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iah/Desktop/"/>
    </mc:Choice>
  </mc:AlternateContent>
  <xr:revisionPtr revIDLastSave="0" documentId="13_ncr:1_{53653BBC-8AA7-554F-818C-054550569989}" xr6:coauthVersionLast="47" xr6:coauthVersionMax="47" xr10:uidLastSave="{00000000-0000-0000-0000-000000000000}"/>
  <bookViews>
    <workbookView xWindow="780" yWindow="1000" windowWidth="27640" windowHeight="15900" xr2:uid="{E2DBAD38-919C-0E48-9E84-C723D6ACBEC2}"/>
  </bookViews>
  <sheets>
    <sheet name="Pass" sheetId="1" r:id="rId1"/>
    <sheet name="GK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890" i="1" l="1"/>
  <c r="AI2890" i="1"/>
  <c r="AH2890" i="1"/>
  <c r="AG2890" i="1"/>
  <c r="AJ2889" i="1"/>
  <c r="AI2889" i="1"/>
  <c r="AH2889" i="1"/>
  <c r="AG2889" i="1"/>
  <c r="AJ2888" i="1"/>
  <c r="AI2888" i="1"/>
  <c r="AH2888" i="1"/>
  <c r="AG2888" i="1"/>
  <c r="AJ2887" i="1"/>
  <c r="AI2887" i="1"/>
  <c r="AH2887" i="1"/>
  <c r="AG2887" i="1"/>
  <c r="AJ2886" i="1"/>
  <c r="AI2886" i="1"/>
  <c r="AH2886" i="1"/>
  <c r="AG2886" i="1"/>
  <c r="AJ2885" i="1"/>
  <c r="AI2885" i="1"/>
  <c r="AH2885" i="1"/>
  <c r="AG2885" i="1"/>
  <c r="AJ2884" i="1"/>
  <c r="AI2884" i="1"/>
  <c r="AH2884" i="1"/>
  <c r="AG2884" i="1"/>
  <c r="AJ2883" i="1"/>
  <c r="AI2883" i="1"/>
  <c r="AH2883" i="1"/>
  <c r="AG2883" i="1"/>
  <c r="AJ2882" i="1"/>
  <c r="AI2882" i="1"/>
  <c r="AH2882" i="1"/>
  <c r="AG2882" i="1"/>
  <c r="AJ2881" i="1"/>
  <c r="AI2881" i="1"/>
  <c r="AH2881" i="1"/>
  <c r="AG2881" i="1"/>
  <c r="AJ2880" i="1"/>
  <c r="AI2880" i="1"/>
  <c r="AH2880" i="1"/>
  <c r="AG2880" i="1"/>
  <c r="AJ2879" i="1"/>
  <c r="AI2879" i="1"/>
  <c r="AH2879" i="1"/>
  <c r="AG2879" i="1"/>
  <c r="AJ2878" i="1"/>
  <c r="AI2878" i="1"/>
  <c r="AH2878" i="1"/>
  <c r="AG2878" i="1"/>
  <c r="AJ2877" i="1"/>
  <c r="AI2877" i="1"/>
  <c r="AH2877" i="1"/>
  <c r="AG2877" i="1"/>
  <c r="AJ2876" i="1"/>
  <c r="AI2876" i="1"/>
  <c r="AH2876" i="1"/>
  <c r="AG2876" i="1"/>
  <c r="AJ2875" i="1"/>
  <c r="AI2875" i="1"/>
  <c r="AH2875" i="1"/>
  <c r="AG2875" i="1"/>
  <c r="AJ2874" i="1"/>
  <c r="AI2874" i="1"/>
  <c r="AH2874" i="1"/>
  <c r="AG2874" i="1"/>
  <c r="AJ2873" i="1"/>
  <c r="AI2873" i="1"/>
  <c r="AH2873" i="1"/>
  <c r="AG2873" i="1"/>
  <c r="AJ2872" i="1"/>
  <c r="AI2872" i="1"/>
  <c r="AH2872" i="1"/>
  <c r="AG2872" i="1"/>
  <c r="AJ2871" i="1"/>
  <c r="AI2871" i="1"/>
  <c r="AH2871" i="1"/>
  <c r="AG2871" i="1"/>
  <c r="AJ2870" i="1"/>
  <c r="AI2870" i="1"/>
  <c r="AH2870" i="1"/>
  <c r="AG2870" i="1"/>
  <c r="AJ2869" i="1"/>
  <c r="AI2869" i="1"/>
  <c r="AH2869" i="1"/>
  <c r="AG2869" i="1"/>
  <c r="AJ2868" i="1"/>
  <c r="AI2868" i="1"/>
  <c r="AH2868" i="1"/>
  <c r="AG2868" i="1"/>
  <c r="AJ2867" i="1"/>
  <c r="AI2867" i="1"/>
  <c r="AH2867" i="1"/>
  <c r="AG2867" i="1"/>
  <c r="AJ2866" i="1"/>
  <c r="AI2866" i="1"/>
  <c r="AH2866" i="1"/>
  <c r="AG2866" i="1"/>
  <c r="AJ2865" i="1"/>
  <c r="AI2865" i="1"/>
  <c r="AH2865" i="1"/>
  <c r="AG2865" i="1"/>
  <c r="AJ2864" i="1"/>
  <c r="AI2864" i="1"/>
  <c r="AH2864" i="1"/>
  <c r="AG2864" i="1"/>
  <c r="AJ2863" i="1"/>
  <c r="AI2863" i="1"/>
  <c r="AH2863" i="1"/>
  <c r="AG2863" i="1"/>
  <c r="AJ2862" i="1"/>
  <c r="AI2862" i="1"/>
  <c r="AH2862" i="1"/>
  <c r="AG2862" i="1"/>
  <c r="AJ2861" i="1"/>
  <c r="AI2861" i="1"/>
  <c r="AH2861" i="1"/>
  <c r="AG2861" i="1"/>
  <c r="AJ2860" i="1"/>
  <c r="AI2860" i="1"/>
  <c r="AH2860" i="1"/>
  <c r="AG2860" i="1"/>
  <c r="AJ2859" i="1"/>
  <c r="AI2859" i="1"/>
  <c r="AH2859" i="1"/>
  <c r="AG2859" i="1"/>
  <c r="AJ2858" i="1"/>
  <c r="AI2858" i="1"/>
  <c r="AH2858" i="1"/>
  <c r="AG2858" i="1"/>
  <c r="AJ2857" i="1"/>
  <c r="AI2857" i="1"/>
  <c r="AH2857" i="1"/>
  <c r="AG2857" i="1"/>
  <c r="AJ2856" i="1"/>
  <c r="AI2856" i="1"/>
  <c r="AH2856" i="1"/>
  <c r="AG2856" i="1"/>
  <c r="AJ2855" i="1"/>
  <c r="AI2855" i="1"/>
  <c r="AH2855" i="1"/>
  <c r="AG2855" i="1"/>
  <c r="AJ2854" i="1"/>
  <c r="AI2854" i="1"/>
  <c r="AH2854" i="1"/>
  <c r="AG2854" i="1"/>
  <c r="AJ2853" i="1"/>
  <c r="AI2853" i="1"/>
  <c r="AH2853" i="1"/>
  <c r="AG2853" i="1"/>
  <c r="AJ2852" i="1"/>
  <c r="AI2852" i="1"/>
  <c r="AH2852" i="1"/>
  <c r="AG2852" i="1"/>
  <c r="AJ2851" i="1"/>
  <c r="AI2851" i="1"/>
  <c r="AH2851" i="1"/>
  <c r="AG2851" i="1"/>
  <c r="AJ2850" i="1"/>
  <c r="AI2850" i="1"/>
  <c r="AH2850" i="1"/>
  <c r="AG2850" i="1"/>
  <c r="AJ2849" i="1"/>
  <c r="AI2849" i="1"/>
  <c r="AH2849" i="1"/>
  <c r="AG2849" i="1"/>
  <c r="AJ2848" i="1"/>
  <c r="AI2848" i="1"/>
  <c r="AH2848" i="1"/>
  <c r="AG2848" i="1"/>
  <c r="AJ2847" i="1"/>
  <c r="AI2847" i="1"/>
  <c r="AH2847" i="1"/>
  <c r="AG2847" i="1"/>
  <c r="AJ2846" i="1"/>
  <c r="AI2846" i="1"/>
  <c r="AH2846" i="1"/>
  <c r="AG2846" i="1"/>
  <c r="AJ2845" i="1"/>
  <c r="AI2845" i="1"/>
  <c r="AH2845" i="1"/>
  <c r="AG2845" i="1"/>
  <c r="AJ2844" i="1"/>
  <c r="AI2844" i="1"/>
  <c r="AH2844" i="1"/>
  <c r="AG2844" i="1"/>
  <c r="AJ2843" i="1"/>
  <c r="AI2843" i="1"/>
  <c r="AH2843" i="1"/>
  <c r="AG2843" i="1"/>
  <c r="AJ2842" i="1"/>
  <c r="AI2842" i="1"/>
  <c r="AH2842" i="1"/>
  <c r="AG2842" i="1"/>
  <c r="AJ2841" i="1"/>
  <c r="AI2841" i="1"/>
  <c r="AH2841" i="1"/>
  <c r="AG2841" i="1"/>
  <c r="AJ2840" i="1"/>
  <c r="AI2840" i="1"/>
  <c r="AH2840" i="1"/>
  <c r="AG2840" i="1"/>
  <c r="AJ2839" i="1"/>
  <c r="AI2839" i="1"/>
  <c r="AH2839" i="1"/>
  <c r="AG2839" i="1"/>
  <c r="AJ2838" i="1"/>
  <c r="AI2838" i="1"/>
  <c r="AH2838" i="1"/>
  <c r="AG2838" i="1"/>
  <c r="AJ2837" i="1"/>
  <c r="AI2837" i="1"/>
  <c r="AH2837" i="1"/>
  <c r="AG2837" i="1"/>
  <c r="AJ2836" i="1"/>
  <c r="AI2836" i="1"/>
  <c r="AH2836" i="1"/>
  <c r="AG2836" i="1"/>
  <c r="AJ2835" i="1"/>
  <c r="AI2835" i="1"/>
  <c r="AH2835" i="1"/>
  <c r="AG2835" i="1"/>
  <c r="AJ2834" i="1"/>
  <c r="AI2834" i="1"/>
  <c r="AH2834" i="1"/>
  <c r="AG2834" i="1"/>
  <c r="AJ2833" i="1"/>
  <c r="AI2833" i="1"/>
  <c r="AH2833" i="1"/>
  <c r="AG2833" i="1"/>
  <c r="AJ2832" i="1"/>
  <c r="AI2832" i="1"/>
  <c r="AH2832" i="1"/>
  <c r="AG2832" i="1"/>
  <c r="AJ2831" i="1"/>
  <c r="AI2831" i="1"/>
  <c r="AH2831" i="1"/>
  <c r="AG2831" i="1"/>
  <c r="AJ2830" i="1"/>
  <c r="AI2830" i="1"/>
  <c r="AH2830" i="1"/>
  <c r="AG2830" i="1"/>
  <c r="AJ2829" i="1"/>
  <c r="AI2829" i="1"/>
  <c r="AH2829" i="1"/>
  <c r="AG2829" i="1"/>
  <c r="AJ2828" i="1"/>
  <c r="AI2828" i="1"/>
  <c r="AH2828" i="1"/>
  <c r="AG2828" i="1"/>
  <c r="AJ2827" i="1"/>
  <c r="AI2827" i="1"/>
  <c r="AH2827" i="1"/>
  <c r="AG2827" i="1"/>
  <c r="AJ2826" i="1"/>
  <c r="AI2826" i="1"/>
  <c r="AH2826" i="1"/>
  <c r="AG2826" i="1"/>
  <c r="AJ2825" i="1"/>
  <c r="AI2825" i="1"/>
  <c r="AH2825" i="1"/>
  <c r="AG2825" i="1"/>
  <c r="AJ2824" i="1"/>
  <c r="AI2824" i="1"/>
  <c r="AH2824" i="1"/>
  <c r="AG2824" i="1"/>
  <c r="AJ2823" i="1"/>
  <c r="AI2823" i="1"/>
  <c r="AH2823" i="1"/>
  <c r="AG2823" i="1"/>
  <c r="AJ2822" i="1"/>
  <c r="AI2822" i="1"/>
  <c r="AH2822" i="1"/>
  <c r="AG2822" i="1"/>
  <c r="AJ2821" i="1"/>
  <c r="AI2821" i="1"/>
  <c r="AH2821" i="1"/>
  <c r="AG2821" i="1"/>
  <c r="AJ2820" i="1"/>
  <c r="AI2820" i="1"/>
  <c r="AH2820" i="1"/>
  <c r="AG2820" i="1"/>
  <c r="AJ2819" i="1"/>
  <c r="AI2819" i="1"/>
  <c r="AH2819" i="1"/>
  <c r="AG2819" i="1"/>
  <c r="AJ2818" i="1"/>
  <c r="AI2818" i="1"/>
  <c r="AH2818" i="1"/>
  <c r="AG2818" i="1"/>
  <c r="AJ2817" i="1"/>
  <c r="AI2817" i="1"/>
  <c r="AH2817" i="1"/>
  <c r="AG2817" i="1"/>
  <c r="AJ2816" i="1"/>
  <c r="AI2816" i="1"/>
  <c r="AH2816" i="1"/>
  <c r="AG2816" i="1"/>
  <c r="AJ2815" i="1"/>
  <c r="AI2815" i="1"/>
  <c r="AH2815" i="1"/>
  <c r="AG2815" i="1"/>
  <c r="AJ2814" i="1"/>
  <c r="AI2814" i="1"/>
  <c r="AH2814" i="1"/>
  <c r="AG2814" i="1"/>
  <c r="AJ2813" i="1"/>
  <c r="AI2813" i="1"/>
  <c r="AH2813" i="1"/>
  <c r="AG2813" i="1"/>
  <c r="AJ2812" i="1"/>
  <c r="AI2812" i="1"/>
  <c r="AH2812" i="1"/>
  <c r="AG2812" i="1"/>
  <c r="AJ2811" i="1"/>
  <c r="AI2811" i="1"/>
  <c r="AH2811" i="1"/>
  <c r="AG2811" i="1"/>
  <c r="AJ2810" i="1"/>
  <c r="AI2810" i="1"/>
  <c r="AH2810" i="1"/>
  <c r="AG2810" i="1"/>
  <c r="AJ2809" i="1"/>
  <c r="AI2809" i="1"/>
  <c r="AH2809" i="1"/>
  <c r="AG2809" i="1"/>
  <c r="AJ2808" i="1"/>
  <c r="AI2808" i="1"/>
  <c r="AH2808" i="1"/>
  <c r="AG2808" i="1"/>
  <c r="AJ2807" i="1"/>
  <c r="AI2807" i="1"/>
  <c r="AH2807" i="1"/>
  <c r="AG2807" i="1"/>
  <c r="AJ2806" i="1"/>
  <c r="AI2806" i="1"/>
  <c r="AH2806" i="1"/>
  <c r="AG2806" i="1"/>
  <c r="AJ2805" i="1"/>
  <c r="AI2805" i="1"/>
  <c r="AH2805" i="1"/>
  <c r="AG2805" i="1"/>
  <c r="AJ2804" i="1"/>
  <c r="AI2804" i="1"/>
  <c r="AH2804" i="1"/>
  <c r="AG2804" i="1"/>
  <c r="AJ2803" i="1"/>
  <c r="AI2803" i="1"/>
  <c r="AH2803" i="1"/>
  <c r="AG2803" i="1"/>
  <c r="AJ2802" i="1"/>
  <c r="AI2802" i="1"/>
  <c r="AH2802" i="1"/>
  <c r="AG2802" i="1"/>
  <c r="AJ2801" i="1"/>
  <c r="AI2801" i="1"/>
  <c r="AH2801" i="1"/>
  <c r="AG2801" i="1"/>
  <c r="AJ2800" i="1"/>
  <c r="AI2800" i="1"/>
  <c r="AH2800" i="1"/>
  <c r="AG2800" i="1"/>
  <c r="AJ2799" i="1"/>
  <c r="AI2799" i="1"/>
  <c r="AH2799" i="1"/>
  <c r="AG2799" i="1"/>
  <c r="AJ2798" i="1"/>
  <c r="AI2798" i="1"/>
  <c r="AH2798" i="1"/>
  <c r="AG2798" i="1"/>
  <c r="AJ2797" i="1"/>
  <c r="AI2797" i="1"/>
  <c r="AH2797" i="1"/>
  <c r="AG2797" i="1"/>
  <c r="AJ2796" i="1"/>
  <c r="AI2796" i="1"/>
  <c r="AH2796" i="1"/>
  <c r="AG2796" i="1"/>
  <c r="AJ2795" i="1"/>
  <c r="AI2795" i="1"/>
  <c r="AH2795" i="1"/>
  <c r="AG2795" i="1"/>
  <c r="AJ2794" i="1"/>
  <c r="AI2794" i="1"/>
  <c r="AH2794" i="1"/>
  <c r="AG2794" i="1"/>
  <c r="AJ2793" i="1"/>
  <c r="AI2793" i="1"/>
  <c r="AH2793" i="1"/>
  <c r="AG2793" i="1"/>
  <c r="AJ2792" i="1"/>
  <c r="AI2792" i="1"/>
  <c r="AH2792" i="1"/>
  <c r="AG2792" i="1"/>
  <c r="AJ2791" i="1"/>
  <c r="AI2791" i="1"/>
  <c r="AH2791" i="1"/>
  <c r="AG2791" i="1"/>
  <c r="AJ2790" i="1"/>
  <c r="AI2790" i="1"/>
  <c r="AH2790" i="1"/>
  <c r="AG2790" i="1"/>
  <c r="AJ2789" i="1"/>
  <c r="AI2789" i="1"/>
  <c r="AH2789" i="1"/>
  <c r="AG2789" i="1"/>
  <c r="AJ2788" i="1"/>
  <c r="AI2788" i="1"/>
  <c r="AH2788" i="1"/>
  <c r="AG2788" i="1"/>
  <c r="AJ2787" i="1"/>
  <c r="AI2787" i="1"/>
  <c r="AH2787" i="1"/>
  <c r="AG2787" i="1"/>
  <c r="AJ2786" i="1"/>
  <c r="AI2786" i="1"/>
  <c r="AH2786" i="1"/>
  <c r="AG2786" i="1"/>
  <c r="AJ2785" i="1"/>
  <c r="AI2785" i="1"/>
  <c r="AH2785" i="1"/>
  <c r="AG2785" i="1"/>
  <c r="AJ2784" i="1"/>
  <c r="AI2784" i="1"/>
  <c r="AH2784" i="1"/>
  <c r="AG2784" i="1"/>
  <c r="AJ2783" i="1"/>
  <c r="AI2783" i="1"/>
  <c r="AH2783" i="1"/>
  <c r="AG2783" i="1"/>
  <c r="AJ2782" i="1"/>
  <c r="AI2782" i="1"/>
  <c r="AH2782" i="1"/>
  <c r="AG2782" i="1"/>
  <c r="AJ2781" i="1"/>
  <c r="AI2781" i="1"/>
  <c r="AH2781" i="1"/>
  <c r="AG2781" i="1"/>
  <c r="AJ2780" i="1"/>
  <c r="AI2780" i="1"/>
  <c r="AH2780" i="1"/>
  <c r="AG2780" i="1"/>
  <c r="AJ2779" i="1"/>
  <c r="AI2779" i="1"/>
  <c r="AH2779" i="1"/>
  <c r="AG2779" i="1"/>
  <c r="AJ2778" i="1"/>
  <c r="AI2778" i="1"/>
  <c r="AH2778" i="1"/>
  <c r="AG2778" i="1"/>
  <c r="AJ2777" i="1"/>
  <c r="AI2777" i="1"/>
  <c r="AH2777" i="1"/>
  <c r="AG2777" i="1"/>
  <c r="AJ2776" i="1"/>
  <c r="AI2776" i="1"/>
  <c r="AH2776" i="1"/>
  <c r="AG2776" i="1"/>
  <c r="AJ2775" i="1"/>
  <c r="AI2775" i="1"/>
  <c r="AH2775" i="1"/>
  <c r="AG2775" i="1"/>
  <c r="AJ2774" i="1"/>
  <c r="AI2774" i="1"/>
  <c r="AH2774" i="1"/>
  <c r="AG2774" i="1"/>
  <c r="AJ2773" i="1"/>
  <c r="AI2773" i="1"/>
  <c r="AH2773" i="1"/>
  <c r="AG2773" i="1"/>
  <c r="AJ2772" i="1"/>
  <c r="AI2772" i="1"/>
  <c r="AH2772" i="1"/>
  <c r="AG2772" i="1"/>
  <c r="AJ2771" i="1"/>
  <c r="AI2771" i="1"/>
  <c r="AH2771" i="1"/>
  <c r="AG2771" i="1"/>
  <c r="AJ2770" i="1"/>
  <c r="AI2770" i="1"/>
  <c r="AH2770" i="1"/>
  <c r="AG2770" i="1"/>
  <c r="AJ2769" i="1"/>
  <c r="AI2769" i="1"/>
  <c r="AH2769" i="1"/>
  <c r="AG2769" i="1"/>
  <c r="AJ2768" i="1"/>
  <c r="AI2768" i="1"/>
  <c r="AH2768" i="1"/>
  <c r="AG2768" i="1"/>
  <c r="AJ2767" i="1"/>
  <c r="AI2767" i="1"/>
  <c r="AH2767" i="1"/>
  <c r="AG2767" i="1"/>
  <c r="AJ2766" i="1"/>
  <c r="AI2766" i="1"/>
  <c r="AH2766" i="1"/>
  <c r="AG2766" i="1"/>
  <c r="AJ2765" i="1"/>
  <c r="AI2765" i="1"/>
  <c r="AH2765" i="1"/>
  <c r="AG2765" i="1"/>
  <c r="AJ2764" i="1"/>
  <c r="AI2764" i="1"/>
  <c r="AH2764" i="1"/>
  <c r="AG2764" i="1"/>
  <c r="AJ2763" i="1"/>
  <c r="AI2763" i="1"/>
  <c r="AH2763" i="1"/>
  <c r="AG2763" i="1"/>
  <c r="AJ2762" i="1"/>
  <c r="AI2762" i="1"/>
  <c r="AH2762" i="1"/>
  <c r="AG2762" i="1"/>
  <c r="AJ2761" i="1"/>
  <c r="AI2761" i="1"/>
  <c r="AH2761" i="1"/>
  <c r="AG2761" i="1"/>
  <c r="AJ2760" i="1"/>
  <c r="AI2760" i="1"/>
  <c r="AH2760" i="1"/>
  <c r="AG2760" i="1"/>
  <c r="AJ2759" i="1"/>
  <c r="AI2759" i="1"/>
  <c r="AH2759" i="1"/>
  <c r="AG2759" i="1"/>
  <c r="AJ2758" i="1"/>
  <c r="AI2758" i="1"/>
  <c r="AH2758" i="1"/>
  <c r="AG2758" i="1"/>
  <c r="AJ2757" i="1"/>
  <c r="AI2757" i="1"/>
  <c r="AH2757" i="1"/>
  <c r="AG2757" i="1"/>
  <c r="AJ2756" i="1"/>
  <c r="AI2756" i="1"/>
  <c r="AH2756" i="1"/>
  <c r="AG2756" i="1"/>
  <c r="AJ2755" i="1"/>
  <c r="AI2755" i="1"/>
  <c r="AH2755" i="1"/>
  <c r="AG2755" i="1"/>
  <c r="AJ2754" i="1"/>
  <c r="AI2754" i="1"/>
  <c r="AH2754" i="1"/>
  <c r="AG2754" i="1"/>
  <c r="AJ2753" i="1"/>
  <c r="AI2753" i="1"/>
  <c r="AH2753" i="1"/>
  <c r="AG2753" i="1"/>
  <c r="AJ2752" i="1"/>
  <c r="AI2752" i="1"/>
  <c r="AH2752" i="1"/>
  <c r="AG2752" i="1"/>
  <c r="AJ2751" i="1"/>
  <c r="AI2751" i="1"/>
  <c r="AH2751" i="1"/>
  <c r="AG2751" i="1"/>
  <c r="AJ2750" i="1"/>
  <c r="AI2750" i="1"/>
  <c r="AH2750" i="1"/>
  <c r="AG2750" i="1"/>
  <c r="AJ2749" i="1"/>
  <c r="AI2749" i="1"/>
  <c r="AH2749" i="1"/>
  <c r="AG2749" i="1"/>
  <c r="AJ2748" i="1"/>
  <c r="AI2748" i="1"/>
  <c r="AH2748" i="1"/>
  <c r="AG2748" i="1"/>
  <c r="AJ2747" i="1"/>
  <c r="AI2747" i="1"/>
  <c r="AH2747" i="1"/>
  <c r="AG2747" i="1"/>
  <c r="AJ2746" i="1"/>
  <c r="AI2746" i="1"/>
  <c r="AH2746" i="1"/>
  <c r="AG2746" i="1"/>
  <c r="AJ2745" i="1"/>
  <c r="AI2745" i="1"/>
  <c r="AH2745" i="1"/>
  <c r="AG2745" i="1"/>
  <c r="AJ2744" i="1"/>
  <c r="AI2744" i="1"/>
  <c r="AH2744" i="1"/>
  <c r="AG2744" i="1"/>
  <c r="AJ2743" i="1"/>
  <c r="AI2743" i="1"/>
  <c r="AH2743" i="1"/>
  <c r="AG2743" i="1"/>
  <c r="AJ2742" i="1"/>
  <c r="AI2742" i="1"/>
  <c r="AH2742" i="1"/>
  <c r="AG2742" i="1"/>
  <c r="AJ2741" i="1"/>
  <c r="AI2741" i="1"/>
  <c r="AH2741" i="1"/>
  <c r="AG2741" i="1"/>
  <c r="AJ2740" i="1"/>
  <c r="AI2740" i="1"/>
  <c r="AH2740" i="1"/>
  <c r="AG2740" i="1"/>
  <c r="AJ2739" i="1"/>
  <c r="AI2739" i="1"/>
  <c r="AH2739" i="1"/>
  <c r="AG2739" i="1"/>
  <c r="AJ2738" i="1"/>
  <c r="AI2738" i="1"/>
  <c r="AH2738" i="1"/>
  <c r="AG2738" i="1"/>
  <c r="AJ2737" i="1"/>
  <c r="AI2737" i="1"/>
  <c r="AH2737" i="1"/>
  <c r="AG2737" i="1"/>
  <c r="AJ2736" i="1"/>
  <c r="AI2736" i="1"/>
  <c r="AH2736" i="1"/>
  <c r="AG2736" i="1"/>
  <c r="AJ2735" i="1"/>
  <c r="AI2735" i="1"/>
  <c r="AH2735" i="1"/>
  <c r="AG2735" i="1"/>
  <c r="AJ2734" i="1"/>
  <c r="AI2734" i="1"/>
  <c r="AH2734" i="1"/>
  <c r="AG2734" i="1"/>
  <c r="AJ2733" i="1"/>
  <c r="AI2733" i="1"/>
  <c r="AH2733" i="1"/>
  <c r="AG2733" i="1"/>
  <c r="AJ2732" i="1"/>
  <c r="AI2732" i="1"/>
  <c r="AH2732" i="1"/>
  <c r="AG2732" i="1"/>
  <c r="AJ2731" i="1"/>
  <c r="AI2731" i="1"/>
  <c r="AH2731" i="1"/>
  <c r="AG2731" i="1"/>
  <c r="AJ2730" i="1"/>
  <c r="AI2730" i="1"/>
  <c r="AH2730" i="1"/>
  <c r="AG2730" i="1"/>
  <c r="AJ2729" i="1"/>
  <c r="AI2729" i="1"/>
  <c r="AH2729" i="1"/>
  <c r="AG2729" i="1"/>
  <c r="AJ2728" i="1"/>
  <c r="AI2728" i="1"/>
  <c r="AH2728" i="1"/>
  <c r="AG2728" i="1"/>
  <c r="AJ2727" i="1"/>
  <c r="AI2727" i="1"/>
  <c r="AH2727" i="1"/>
  <c r="AG2727" i="1"/>
  <c r="AJ2726" i="1"/>
  <c r="AI2726" i="1"/>
  <c r="AH2726" i="1"/>
  <c r="AG2726" i="1"/>
  <c r="AJ2725" i="1"/>
  <c r="AI2725" i="1"/>
  <c r="AH2725" i="1"/>
  <c r="AG2725" i="1"/>
  <c r="AJ2724" i="1"/>
  <c r="AI2724" i="1"/>
  <c r="AH2724" i="1"/>
  <c r="AG2724" i="1"/>
  <c r="AJ2723" i="1"/>
  <c r="AI2723" i="1"/>
  <c r="AH2723" i="1"/>
  <c r="AG2723" i="1"/>
  <c r="AJ2722" i="1"/>
  <c r="AI2722" i="1"/>
  <c r="AH2722" i="1"/>
  <c r="AG2722" i="1"/>
  <c r="AJ2721" i="1"/>
  <c r="AI2721" i="1"/>
  <c r="AH2721" i="1"/>
  <c r="AG2721" i="1"/>
  <c r="AJ2720" i="1"/>
  <c r="AI2720" i="1"/>
  <c r="AH2720" i="1"/>
  <c r="AG2720" i="1"/>
  <c r="AJ2719" i="1"/>
  <c r="AI2719" i="1"/>
  <c r="AH2719" i="1"/>
  <c r="AG2719" i="1"/>
  <c r="AJ2718" i="1"/>
  <c r="AI2718" i="1"/>
  <c r="AH2718" i="1"/>
  <c r="AG2718" i="1"/>
  <c r="AJ2717" i="1"/>
  <c r="AI2717" i="1"/>
  <c r="AH2717" i="1"/>
  <c r="AG2717" i="1"/>
  <c r="AJ2716" i="1"/>
  <c r="AI2716" i="1"/>
  <c r="AH2716" i="1"/>
  <c r="AG2716" i="1"/>
  <c r="AJ2715" i="1"/>
  <c r="AI2715" i="1"/>
  <c r="AH2715" i="1"/>
  <c r="AG2715" i="1"/>
  <c r="AJ2714" i="1"/>
  <c r="AI2714" i="1"/>
  <c r="AH2714" i="1"/>
  <c r="AG2714" i="1"/>
  <c r="AJ2713" i="1"/>
  <c r="AI2713" i="1"/>
  <c r="AH2713" i="1"/>
  <c r="AG2713" i="1"/>
  <c r="AJ2712" i="1"/>
  <c r="AI2712" i="1"/>
  <c r="AH2712" i="1"/>
  <c r="AG2712" i="1"/>
  <c r="AJ2711" i="1"/>
  <c r="AI2711" i="1"/>
  <c r="AH2711" i="1"/>
  <c r="AG2711" i="1"/>
  <c r="AJ2710" i="1"/>
  <c r="AI2710" i="1"/>
  <c r="AH2710" i="1"/>
  <c r="AG2710" i="1"/>
  <c r="AJ2709" i="1"/>
  <c r="AI2709" i="1"/>
  <c r="AH2709" i="1"/>
  <c r="AG2709" i="1"/>
  <c r="AJ2708" i="1"/>
  <c r="AI2708" i="1"/>
  <c r="AH2708" i="1"/>
  <c r="AG2708" i="1"/>
  <c r="AJ2707" i="1"/>
  <c r="AI2707" i="1"/>
  <c r="AH2707" i="1"/>
  <c r="AG2707" i="1"/>
  <c r="AJ2706" i="1"/>
  <c r="AI2706" i="1"/>
  <c r="AH2706" i="1"/>
  <c r="AG2706" i="1"/>
  <c r="AJ2705" i="1"/>
  <c r="AI2705" i="1"/>
  <c r="AH2705" i="1"/>
  <c r="AG2705" i="1"/>
  <c r="AJ2704" i="1"/>
  <c r="AI2704" i="1"/>
  <c r="AH2704" i="1"/>
  <c r="AG2704" i="1"/>
  <c r="AJ2703" i="1"/>
  <c r="AI2703" i="1"/>
  <c r="AH2703" i="1"/>
  <c r="AG2703" i="1"/>
  <c r="AJ2702" i="1"/>
  <c r="AI2702" i="1"/>
  <c r="AH2702" i="1"/>
  <c r="AG2702" i="1"/>
  <c r="AJ2701" i="1"/>
  <c r="AI2701" i="1"/>
  <c r="AH2701" i="1"/>
  <c r="AG2701" i="1"/>
  <c r="AJ2700" i="1"/>
  <c r="AI2700" i="1"/>
  <c r="AH2700" i="1"/>
  <c r="AG2700" i="1"/>
  <c r="AJ2699" i="1"/>
  <c r="AI2699" i="1"/>
  <c r="AH2699" i="1"/>
  <c r="AG2699" i="1"/>
  <c r="AJ2698" i="1"/>
  <c r="AI2698" i="1"/>
  <c r="AH2698" i="1"/>
  <c r="AG2698" i="1"/>
  <c r="AJ2697" i="1"/>
  <c r="AI2697" i="1"/>
  <c r="AH2697" i="1"/>
  <c r="AG2697" i="1"/>
  <c r="AJ2696" i="1"/>
  <c r="AI2696" i="1"/>
  <c r="AH2696" i="1"/>
  <c r="AG2696" i="1"/>
  <c r="AJ2695" i="1"/>
  <c r="AI2695" i="1"/>
  <c r="AH2695" i="1"/>
  <c r="AG2695" i="1"/>
  <c r="AJ2694" i="1"/>
  <c r="AI2694" i="1"/>
  <c r="AH2694" i="1"/>
  <c r="AG2694" i="1"/>
  <c r="AJ2693" i="1"/>
  <c r="AI2693" i="1"/>
  <c r="AH2693" i="1"/>
  <c r="AG2693" i="1"/>
  <c r="AJ2692" i="1"/>
  <c r="AI2692" i="1"/>
  <c r="AH2692" i="1"/>
  <c r="AG2692" i="1"/>
  <c r="AJ2691" i="1"/>
  <c r="AI2691" i="1"/>
  <c r="AH2691" i="1"/>
  <c r="AG2691" i="1"/>
  <c r="AJ2690" i="1"/>
  <c r="AI2690" i="1"/>
  <c r="AH2690" i="1"/>
  <c r="AG2690" i="1"/>
  <c r="AJ2689" i="1"/>
  <c r="AI2689" i="1"/>
  <c r="AH2689" i="1"/>
  <c r="AG2689" i="1"/>
  <c r="AJ2688" i="1"/>
  <c r="AI2688" i="1"/>
  <c r="AH2688" i="1"/>
  <c r="AG2688" i="1"/>
  <c r="AJ2687" i="1"/>
  <c r="AI2687" i="1"/>
  <c r="AH2687" i="1"/>
  <c r="AG2687" i="1"/>
  <c r="AJ2686" i="1"/>
  <c r="AI2686" i="1"/>
  <c r="AH2686" i="1"/>
  <c r="AG2686" i="1"/>
  <c r="AJ2685" i="1"/>
  <c r="AI2685" i="1"/>
  <c r="AH2685" i="1"/>
  <c r="AG2685" i="1"/>
  <c r="AJ2684" i="1"/>
  <c r="AI2684" i="1"/>
  <c r="AH2684" i="1"/>
  <c r="AG2684" i="1"/>
  <c r="AJ2683" i="1"/>
  <c r="AI2683" i="1"/>
  <c r="AH2683" i="1"/>
  <c r="AG2683" i="1"/>
  <c r="AJ2682" i="1"/>
  <c r="AI2682" i="1"/>
  <c r="AH2682" i="1"/>
  <c r="AG2682" i="1"/>
  <c r="AJ2681" i="1"/>
  <c r="AI2681" i="1"/>
  <c r="AH2681" i="1"/>
  <c r="AG2681" i="1"/>
  <c r="AJ2680" i="1"/>
  <c r="AI2680" i="1"/>
  <c r="AH2680" i="1"/>
  <c r="AG2680" i="1"/>
  <c r="AJ2679" i="1"/>
  <c r="AI2679" i="1"/>
  <c r="AH2679" i="1"/>
  <c r="AG2679" i="1"/>
  <c r="AJ2678" i="1"/>
  <c r="AI2678" i="1"/>
  <c r="AH2678" i="1"/>
  <c r="AG2678" i="1"/>
  <c r="AJ2677" i="1"/>
  <c r="AI2677" i="1"/>
  <c r="AH2677" i="1"/>
  <c r="AG2677" i="1"/>
  <c r="AJ2676" i="1"/>
  <c r="AI2676" i="1"/>
  <c r="AH2676" i="1"/>
  <c r="AG2676" i="1"/>
  <c r="AJ2675" i="1"/>
  <c r="AI2675" i="1"/>
  <c r="AH2675" i="1"/>
  <c r="AG2675" i="1"/>
  <c r="AJ2674" i="1"/>
  <c r="AI2674" i="1"/>
  <c r="AH2674" i="1"/>
  <c r="AG2674" i="1"/>
  <c r="AJ2673" i="1"/>
  <c r="AI2673" i="1"/>
  <c r="AH2673" i="1"/>
  <c r="AG2673" i="1"/>
  <c r="AJ2672" i="1"/>
  <c r="AI2672" i="1"/>
  <c r="AH2672" i="1"/>
  <c r="AG2672" i="1"/>
  <c r="AJ2671" i="1"/>
  <c r="AI2671" i="1"/>
  <c r="AH2671" i="1"/>
  <c r="AG2671" i="1"/>
  <c r="AJ2670" i="1"/>
  <c r="AI2670" i="1"/>
  <c r="AH2670" i="1"/>
  <c r="AG2670" i="1"/>
  <c r="AJ2669" i="1"/>
  <c r="AI2669" i="1"/>
  <c r="AH2669" i="1"/>
  <c r="AG2669" i="1"/>
  <c r="AJ2668" i="1"/>
  <c r="AI2668" i="1"/>
  <c r="AH2668" i="1"/>
  <c r="AG2668" i="1"/>
  <c r="AJ2667" i="1"/>
  <c r="AI2667" i="1"/>
  <c r="AH2667" i="1"/>
  <c r="AG2667" i="1"/>
  <c r="AJ2666" i="1"/>
  <c r="AI2666" i="1"/>
  <c r="AH2666" i="1"/>
  <c r="AG2666" i="1"/>
  <c r="AJ2665" i="1"/>
  <c r="AI2665" i="1"/>
  <c r="AH2665" i="1"/>
  <c r="AG2665" i="1"/>
  <c r="AJ2664" i="1"/>
  <c r="AI2664" i="1"/>
  <c r="AH2664" i="1"/>
  <c r="AG2664" i="1"/>
  <c r="AJ2663" i="1"/>
  <c r="AI2663" i="1"/>
  <c r="AH2663" i="1"/>
  <c r="AG2663" i="1"/>
  <c r="AJ2662" i="1"/>
  <c r="AI2662" i="1"/>
  <c r="AH2662" i="1"/>
  <c r="AG2662" i="1"/>
  <c r="AJ2661" i="1"/>
  <c r="AI2661" i="1"/>
  <c r="AH2661" i="1"/>
  <c r="AG2661" i="1"/>
  <c r="AJ2660" i="1"/>
  <c r="AI2660" i="1"/>
  <c r="AH2660" i="1"/>
  <c r="AG2660" i="1"/>
  <c r="AJ2659" i="1"/>
  <c r="AI2659" i="1"/>
  <c r="AH2659" i="1"/>
  <c r="AG2659" i="1"/>
  <c r="AJ2658" i="1"/>
  <c r="AI2658" i="1"/>
  <c r="AH2658" i="1"/>
  <c r="AG2658" i="1"/>
  <c r="AJ2657" i="1"/>
  <c r="AI2657" i="1"/>
  <c r="AH2657" i="1"/>
  <c r="AG2657" i="1"/>
  <c r="AJ2656" i="1"/>
  <c r="AI2656" i="1"/>
  <c r="AH2656" i="1"/>
  <c r="AG2656" i="1"/>
  <c r="AJ2655" i="1"/>
  <c r="AI2655" i="1"/>
  <c r="AH2655" i="1"/>
  <c r="AG2655" i="1"/>
  <c r="AJ2654" i="1"/>
  <c r="AI2654" i="1"/>
  <c r="AH2654" i="1"/>
  <c r="AG2654" i="1"/>
  <c r="AJ2653" i="1"/>
  <c r="AI2653" i="1"/>
  <c r="AH2653" i="1"/>
  <c r="AG2653" i="1"/>
  <c r="AJ2652" i="1"/>
  <c r="AI2652" i="1"/>
  <c r="AH2652" i="1"/>
  <c r="AG2652" i="1"/>
  <c r="AJ2651" i="1"/>
  <c r="AI2651" i="1"/>
  <c r="AH2651" i="1"/>
  <c r="AG2651" i="1"/>
  <c r="AJ2650" i="1"/>
  <c r="AI2650" i="1"/>
  <c r="AH2650" i="1"/>
  <c r="AG2650" i="1"/>
  <c r="AJ2649" i="1"/>
  <c r="AI2649" i="1"/>
  <c r="AH2649" i="1"/>
  <c r="AG2649" i="1"/>
  <c r="AJ2648" i="1"/>
  <c r="AI2648" i="1"/>
  <c r="AH2648" i="1"/>
  <c r="AG2648" i="1"/>
  <c r="AJ2647" i="1"/>
  <c r="AI2647" i="1"/>
  <c r="AH2647" i="1"/>
  <c r="AG2647" i="1"/>
  <c r="AJ2646" i="1"/>
  <c r="AI2646" i="1"/>
  <c r="AH2646" i="1"/>
  <c r="AG2646" i="1"/>
  <c r="AJ2645" i="1"/>
  <c r="AI2645" i="1"/>
  <c r="AH2645" i="1"/>
  <c r="AG2645" i="1"/>
  <c r="AJ2644" i="1"/>
  <c r="AI2644" i="1"/>
  <c r="AH2644" i="1"/>
  <c r="AG2644" i="1"/>
  <c r="AJ2643" i="1"/>
  <c r="AI2643" i="1"/>
  <c r="AH2643" i="1"/>
  <c r="AG2643" i="1"/>
  <c r="AJ2642" i="1"/>
  <c r="AI2642" i="1"/>
  <c r="AH2642" i="1"/>
  <c r="AG2642" i="1"/>
  <c r="AJ2641" i="1"/>
  <c r="AI2641" i="1"/>
  <c r="AH2641" i="1"/>
  <c r="AG2641" i="1"/>
  <c r="AJ2640" i="1"/>
  <c r="AI2640" i="1"/>
  <c r="AH2640" i="1"/>
  <c r="AG2640" i="1"/>
  <c r="AJ2639" i="1"/>
  <c r="AI2639" i="1"/>
  <c r="AH2639" i="1"/>
  <c r="AG2639" i="1"/>
  <c r="AJ2638" i="1"/>
  <c r="AI2638" i="1"/>
  <c r="AH2638" i="1"/>
  <c r="AG2638" i="1"/>
  <c r="AJ2637" i="1"/>
  <c r="AI2637" i="1"/>
  <c r="AH2637" i="1"/>
  <c r="AG2637" i="1"/>
  <c r="AJ2636" i="1"/>
  <c r="AI2636" i="1"/>
  <c r="AH2636" i="1"/>
  <c r="AG2636" i="1"/>
  <c r="AJ2635" i="1"/>
  <c r="AI2635" i="1"/>
  <c r="AH2635" i="1"/>
  <c r="AG2635" i="1"/>
  <c r="AJ2634" i="1"/>
  <c r="AI2634" i="1"/>
  <c r="AH2634" i="1"/>
  <c r="AG2634" i="1"/>
  <c r="AJ2633" i="1"/>
  <c r="AI2633" i="1"/>
  <c r="AH2633" i="1"/>
  <c r="AG2633" i="1"/>
  <c r="AJ2632" i="1"/>
  <c r="AI2632" i="1"/>
  <c r="AH2632" i="1"/>
  <c r="AG2632" i="1"/>
  <c r="AJ2631" i="1"/>
  <c r="AI2631" i="1"/>
  <c r="AH2631" i="1"/>
  <c r="AG2631" i="1"/>
  <c r="AJ2630" i="1"/>
  <c r="AI2630" i="1"/>
  <c r="AH2630" i="1"/>
  <c r="AG2630" i="1"/>
  <c r="AJ2629" i="1"/>
  <c r="AI2629" i="1"/>
  <c r="AH2629" i="1"/>
  <c r="AG2629" i="1"/>
  <c r="AJ2628" i="1"/>
  <c r="AI2628" i="1"/>
  <c r="AH2628" i="1"/>
  <c r="AG2628" i="1"/>
  <c r="AJ2627" i="1"/>
  <c r="AI2627" i="1"/>
  <c r="AH2627" i="1"/>
  <c r="AG2627" i="1"/>
  <c r="AJ2626" i="1"/>
  <c r="AI2626" i="1"/>
  <c r="AH2626" i="1"/>
  <c r="AG2626" i="1"/>
  <c r="AJ2625" i="1"/>
  <c r="AI2625" i="1"/>
  <c r="AH2625" i="1"/>
  <c r="AG2625" i="1"/>
  <c r="AJ2624" i="1"/>
  <c r="AI2624" i="1"/>
  <c r="AH2624" i="1"/>
  <c r="AG2624" i="1"/>
  <c r="AJ2623" i="1"/>
  <c r="AI2623" i="1"/>
  <c r="AH2623" i="1"/>
  <c r="AG2623" i="1"/>
  <c r="AJ2622" i="1"/>
  <c r="AI2622" i="1"/>
  <c r="AH2622" i="1"/>
  <c r="AG2622" i="1"/>
  <c r="AJ2621" i="1"/>
  <c r="AI2621" i="1"/>
  <c r="AH2621" i="1"/>
  <c r="AG2621" i="1"/>
  <c r="AJ2620" i="1"/>
  <c r="AI2620" i="1"/>
  <c r="AH2620" i="1"/>
  <c r="AG2620" i="1"/>
  <c r="AJ2619" i="1"/>
  <c r="AI2619" i="1"/>
  <c r="AH2619" i="1"/>
  <c r="AG2619" i="1"/>
  <c r="AJ2618" i="1"/>
  <c r="AI2618" i="1"/>
  <c r="AH2618" i="1"/>
  <c r="AG2618" i="1"/>
  <c r="AJ2617" i="1"/>
  <c r="AI2617" i="1"/>
  <c r="AH2617" i="1"/>
  <c r="AG2617" i="1"/>
  <c r="AJ2616" i="1"/>
  <c r="AI2616" i="1"/>
  <c r="AH2616" i="1"/>
  <c r="AG2616" i="1"/>
  <c r="AJ2615" i="1"/>
  <c r="AI2615" i="1"/>
  <c r="AH2615" i="1"/>
  <c r="AG2615" i="1"/>
  <c r="AJ2614" i="1"/>
  <c r="AI2614" i="1"/>
  <c r="AH2614" i="1"/>
  <c r="AG2614" i="1"/>
  <c r="AJ2613" i="1"/>
  <c r="AI2613" i="1"/>
  <c r="AH2613" i="1"/>
  <c r="AG2613" i="1"/>
  <c r="AJ2612" i="1"/>
  <c r="AI2612" i="1"/>
  <c r="AH2612" i="1"/>
  <c r="AG2612" i="1"/>
  <c r="AJ2611" i="1"/>
  <c r="AI2611" i="1"/>
  <c r="AH2611" i="1"/>
  <c r="AG2611" i="1"/>
  <c r="AJ2610" i="1"/>
  <c r="AI2610" i="1"/>
  <c r="AH2610" i="1"/>
  <c r="AG2610" i="1"/>
  <c r="AJ2609" i="1"/>
  <c r="AI2609" i="1"/>
  <c r="AH2609" i="1"/>
  <c r="AG2609" i="1"/>
  <c r="AJ2608" i="1"/>
  <c r="AI2608" i="1"/>
  <c r="AH2608" i="1"/>
  <c r="AG2608" i="1"/>
  <c r="AJ2607" i="1"/>
  <c r="AI2607" i="1"/>
  <c r="AH2607" i="1"/>
  <c r="AG2607" i="1"/>
  <c r="AJ2606" i="1"/>
  <c r="AI2606" i="1"/>
  <c r="AH2606" i="1"/>
  <c r="AG2606" i="1"/>
  <c r="AJ2605" i="1"/>
  <c r="AI2605" i="1"/>
  <c r="AH2605" i="1"/>
  <c r="AG2605" i="1"/>
  <c r="AJ2604" i="1"/>
  <c r="AI2604" i="1"/>
  <c r="AH2604" i="1"/>
  <c r="AG2604" i="1"/>
  <c r="AJ2603" i="1"/>
  <c r="AI2603" i="1"/>
  <c r="AH2603" i="1"/>
  <c r="AG2603" i="1"/>
  <c r="AJ2602" i="1"/>
  <c r="AI2602" i="1"/>
  <c r="AH2602" i="1"/>
  <c r="AG2602" i="1"/>
  <c r="AJ2601" i="1"/>
  <c r="AI2601" i="1"/>
  <c r="AH2601" i="1"/>
  <c r="AG2601" i="1"/>
  <c r="AJ2600" i="1"/>
  <c r="AI2600" i="1"/>
  <c r="AH2600" i="1"/>
  <c r="AG2600" i="1"/>
  <c r="AJ2599" i="1"/>
  <c r="AI2599" i="1"/>
  <c r="AH2599" i="1"/>
  <c r="AG2599" i="1"/>
  <c r="AJ2598" i="1"/>
  <c r="AI2598" i="1"/>
  <c r="AH2598" i="1"/>
  <c r="AG2598" i="1"/>
  <c r="AJ2597" i="1"/>
  <c r="AI2597" i="1"/>
  <c r="AH2597" i="1"/>
  <c r="AG2597" i="1"/>
  <c r="AJ2596" i="1"/>
  <c r="AI2596" i="1"/>
  <c r="AH2596" i="1"/>
  <c r="AG2596" i="1"/>
  <c r="AJ2595" i="1"/>
  <c r="AI2595" i="1"/>
  <c r="AH2595" i="1"/>
  <c r="AG2595" i="1"/>
  <c r="AJ2594" i="1"/>
  <c r="AI2594" i="1"/>
  <c r="AH2594" i="1"/>
  <c r="AG2594" i="1"/>
  <c r="AJ2593" i="1"/>
  <c r="AI2593" i="1"/>
  <c r="AH2593" i="1"/>
  <c r="AG2593" i="1"/>
  <c r="AJ2592" i="1"/>
  <c r="AI2592" i="1"/>
  <c r="AH2592" i="1"/>
  <c r="AG2592" i="1"/>
  <c r="AJ2591" i="1"/>
  <c r="AI2591" i="1"/>
  <c r="AH2591" i="1"/>
  <c r="AG2591" i="1"/>
  <c r="AJ2590" i="1"/>
  <c r="AI2590" i="1"/>
  <c r="AH2590" i="1"/>
  <c r="AG2590" i="1"/>
  <c r="AJ2589" i="1"/>
  <c r="AI2589" i="1"/>
  <c r="AH2589" i="1"/>
  <c r="AG2589" i="1"/>
  <c r="AJ2588" i="1"/>
  <c r="AI2588" i="1"/>
  <c r="AH2588" i="1"/>
  <c r="AG2588" i="1"/>
  <c r="AJ2587" i="1"/>
  <c r="AI2587" i="1"/>
  <c r="AH2587" i="1"/>
  <c r="AG2587" i="1"/>
  <c r="AJ2586" i="1"/>
  <c r="AI2586" i="1"/>
  <c r="AH2586" i="1"/>
  <c r="AG2586" i="1"/>
  <c r="AJ2585" i="1"/>
  <c r="AI2585" i="1"/>
  <c r="AH2585" i="1"/>
  <c r="AG2585" i="1"/>
  <c r="AJ2584" i="1"/>
  <c r="AI2584" i="1"/>
  <c r="AH2584" i="1"/>
  <c r="AG2584" i="1"/>
  <c r="AJ2583" i="1"/>
  <c r="AI2583" i="1"/>
  <c r="AH2583" i="1"/>
  <c r="AG2583" i="1"/>
  <c r="AJ2582" i="1"/>
  <c r="AI2582" i="1"/>
  <c r="AH2582" i="1"/>
  <c r="AG2582" i="1"/>
  <c r="AJ2581" i="1"/>
  <c r="AI2581" i="1"/>
  <c r="AH2581" i="1"/>
  <c r="AG2581" i="1"/>
  <c r="AJ2580" i="1"/>
  <c r="AI2580" i="1"/>
  <c r="AH2580" i="1"/>
  <c r="AG2580" i="1"/>
  <c r="AJ2579" i="1"/>
  <c r="AI2579" i="1"/>
  <c r="AH2579" i="1"/>
  <c r="AG2579" i="1"/>
  <c r="AJ2578" i="1"/>
  <c r="AI2578" i="1"/>
  <c r="AH2578" i="1"/>
  <c r="AG2578" i="1"/>
  <c r="AJ2577" i="1"/>
  <c r="AI2577" i="1"/>
  <c r="AH2577" i="1"/>
  <c r="AG2577" i="1"/>
  <c r="AJ2576" i="1"/>
  <c r="AI2576" i="1"/>
  <c r="AH2576" i="1"/>
  <c r="AG2576" i="1"/>
  <c r="AJ2575" i="1"/>
  <c r="AI2575" i="1"/>
  <c r="AH2575" i="1"/>
  <c r="AG2575" i="1"/>
  <c r="AJ2574" i="1"/>
  <c r="AI2574" i="1"/>
  <c r="AH2574" i="1"/>
  <c r="AG2574" i="1"/>
  <c r="AJ2573" i="1"/>
  <c r="AI2573" i="1"/>
  <c r="AH2573" i="1"/>
  <c r="AG2573" i="1"/>
  <c r="AJ2572" i="1"/>
  <c r="AI2572" i="1"/>
  <c r="AH2572" i="1"/>
  <c r="AG2572" i="1"/>
  <c r="AJ2571" i="1"/>
  <c r="AI2571" i="1"/>
  <c r="AH2571" i="1"/>
  <c r="AG2571" i="1"/>
  <c r="AJ2570" i="1"/>
  <c r="AI2570" i="1"/>
  <c r="AH2570" i="1"/>
  <c r="AG2570" i="1"/>
  <c r="AJ2569" i="1"/>
  <c r="AI2569" i="1"/>
  <c r="AH2569" i="1"/>
  <c r="AG2569" i="1"/>
  <c r="AJ2568" i="1"/>
  <c r="AI2568" i="1"/>
  <c r="AH2568" i="1"/>
  <c r="AG2568" i="1"/>
  <c r="AJ2567" i="1"/>
  <c r="AI2567" i="1"/>
  <c r="AH2567" i="1"/>
  <c r="AG2567" i="1"/>
  <c r="AJ2566" i="1"/>
  <c r="AI2566" i="1"/>
  <c r="AH2566" i="1"/>
  <c r="AG2566" i="1"/>
  <c r="AJ2565" i="1"/>
  <c r="AI2565" i="1"/>
  <c r="AH2565" i="1"/>
  <c r="AG2565" i="1"/>
  <c r="AJ2564" i="1"/>
  <c r="AI2564" i="1"/>
  <c r="AH2564" i="1"/>
  <c r="AG2564" i="1"/>
  <c r="AJ2563" i="1"/>
  <c r="AI2563" i="1"/>
  <c r="AH2563" i="1"/>
  <c r="AG2563" i="1"/>
  <c r="AJ2562" i="1"/>
  <c r="AI2562" i="1"/>
  <c r="AH2562" i="1"/>
  <c r="AG2562" i="1"/>
  <c r="AJ2561" i="1"/>
  <c r="AI2561" i="1"/>
  <c r="AH2561" i="1"/>
  <c r="AG2561" i="1"/>
  <c r="AJ2560" i="1"/>
  <c r="AI2560" i="1"/>
  <c r="AH2560" i="1"/>
  <c r="AG2560" i="1"/>
  <c r="AJ2559" i="1"/>
  <c r="AI2559" i="1"/>
  <c r="AH2559" i="1"/>
  <c r="AG2559" i="1"/>
  <c r="AJ2558" i="1"/>
  <c r="AI2558" i="1"/>
  <c r="AH2558" i="1"/>
  <c r="AG2558" i="1"/>
  <c r="AJ2557" i="1"/>
  <c r="AI2557" i="1"/>
  <c r="AH2557" i="1"/>
  <c r="AG2557" i="1"/>
  <c r="AJ2556" i="1"/>
  <c r="AI2556" i="1"/>
  <c r="AH2556" i="1"/>
  <c r="AG2556" i="1"/>
  <c r="AJ2555" i="1"/>
  <c r="AI2555" i="1"/>
  <c r="AH2555" i="1"/>
  <c r="AG2555" i="1"/>
  <c r="AJ2554" i="1"/>
  <c r="AI2554" i="1"/>
  <c r="AH2554" i="1"/>
  <c r="AG2554" i="1"/>
  <c r="AJ2553" i="1"/>
  <c r="AI2553" i="1"/>
  <c r="AH2553" i="1"/>
  <c r="AG2553" i="1"/>
  <c r="AJ2552" i="1"/>
  <c r="AI2552" i="1"/>
  <c r="AH2552" i="1"/>
  <c r="AG2552" i="1"/>
  <c r="AJ2551" i="1"/>
  <c r="AI2551" i="1"/>
  <c r="AH2551" i="1"/>
  <c r="AG2551" i="1"/>
  <c r="AJ2550" i="1"/>
  <c r="AI2550" i="1"/>
  <c r="AH2550" i="1"/>
  <c r="AG2550" i="1"/>
  <c r="AJ2549" i="1"/>
  <c r="AI2549" i="1"/>
  <c r="AH2549" i="1"/>
  <c r="AG2549" i="1"/>
  <c r="AJ2548" i="1"/>
  <c r="AI2548" i="1"/>
  <c r="AH2548" i="1"/>
  <c r="AG2548" i="1"/>
  <c r="AJ2547" i="1"/>
  <c r="AI2547" i="1"/>
  <c r="AH2547" i="1"/>
  <c r="AG2547" i="1"/>
  <c r="AJ2546" i="1"/>
  <c r="AI2546" i="1"/>
  <c r="AH2546" i="1"/>
  <c r="AG2546" i="1"/>
  <c r="AJ2545" i="1"/>
  <c r="AI2545" i="1"/>
  <c r="AH2545" i="1"/>
  <c r="AG2545" i="1"/>
  <c r="AJ2544" i="1"/>
  <c r="AI2544" i="1"/>
  <c r="AH2544" i="1"/>
  <c r="AG2544" i="1"/>
  <c r="AJ2543" i="1"/>
  <c r="AI2543" i="1"/>
  <c r="AH2543" i="1"/>
  <c r="AG2543" i="1"/>
  <c r="AJ2542" i="1"/>
  <c r="AI2542" i="1"/>
  <c r="AH2542" i="1"/>
  <c r="AG2542" i="1"/>
  <c r="AJ2541" i="1"/>
  <c r="AI2541" i="1"/>
  <c r="AH2541" i="1"/>
  <c r="AG2541" i="1"/>
  <c r="AJ2540" i="1"/>
  <c r="AI2540" i="1"/>
  <c r="AH2540" i="1"/>
  <c r="AG2540" i="1"/>
  <c r="AJ2539" i="1"/>
  <c r="AI2539" i="1"/>
  <c r="AH2539" i="1"/>
  <c r="AG2539" i="1"/>
  <c r="AJ2538" i="1"/>
  <c r="AI2538" i="1"/>
  <c r="AH2538" i="1"/>
  <c r="AG2538" i="1"/>
  <c r="AJ2537" i="1"/>
  <c r="AI2537" i="1"/>
  <c r="AH2537" i="1"/>
  <c r="AG2537" i="1"/>
  <c r="AJ2536" i="1"/>
  <c r="AI2536" i="1"/>
  <c r="AH2536" i="1"/>
  <c r="AG2536" i="1"/>
  <c r="AJ2535" i="1"/>
  <c r="AI2535" i="1"/>
  <c r="AH2535" i="1"/>
  <c r="AG2535" i="1"/>
  <c r="AJ2534" i="1"/>
  <c r="AI2534" i="1"/>
  <c r="AH2534" i="1"/>
  <c r="AG2534" i="1"/>
  <c r="AJ2533" i="1"/>
  <c r="AI2533" i="1"/>
  <c r="AH2533" i="1"/>
  <c r="AG2533" i="1"/>
  <c r="AJ2532" i="1"/>
  <c r="AI2532" i="1"/>
  <c r="AH2532" i="1"/>
  <c r="AG2532" i="1"/>
  <c r="AJ2531" i="1"/>
  <c r="AI2531" i="1"/>
  <c r="AH2531" i="1"/>
  <c r="AG2531" i="1"/>
  <c r="AJ2530" i="1"/>
  <c r="AI2530" i="1"/>
  <c r="AH2530" i="1"/>
  <c r="AG2530" i="1"/>
  <c r="AJ2529" i="1"/>
  <c r="AI2529" i="1"/>
  <c r="AH2529" i="1"/>
  <c r="AG2529" i="1"/>
  <c r="AJ2528" i="1"/>
  <c r="AI2528" i="1"/>
  <c r="AH2528" i="1"/>
  <c r="AG2528" i="1"/>
  <c r="AJ2527" i="1"/>
  <c r="AI2527" i="1"/>
  <c r="AH2527" i="1"/>
  <c r="AG2527" i="1"/>
  <c r="AJ2526" i="1"/>
  <c r="AI2526" i="1"/>
  <c r="AH2526" i="1"/>
  <c r="AG2526" i="1"/>
  <c r="AJ2525" i="1"/>
  <c r="AI2525" i="1"/>
  <c r="AH2525" i="1"/>
  <c r="AG2525" i="1"/>
  <c r="AJ2524" i="1"/>
  <c r="AI2524" i="1"/>
  <c r="AH2524" i="1"/>
  <c r="AG2524" i="1"/>
  <c r="AJ2523" i="1"/>
  <c r="AI2523" i="1"/>
  <c r="AH2523" i="1"/>
  <c r="AG2523" i="1"/>
  <c r="AJ2522" i="1"/>
  <c r="AI2522" i="1"/>
  <c r="AH2522" i="1"/>
  <c r="AG2522" i="1"/>
  <c r="AJ2521" i="1"/>
  <c r="AI2521" i="1"/>
  <c r="AH2521" i="1"/>
  <c r="AG2521" i="1"/>
  <c r="AJ2520" i="1"/>
  <c r="AI2520" i="1"/>
  <c r="AH2520" i="1"/>
  <c r="AG2520" i="1"/>
  <c r="AJ2519" i="1"/>
  <c r="AI2519" i="1"/>
  <c r="AH2519" i="1"/>
  <c r="AG2519" i="1"/>
  <c r="AJ2518" i="1"/>
  <c r="AI2518" i="1"/>
  <c r="AH2518" i="1"/>
  <c r="AG2518" i="1"/>
  <c r="AJ2517" i="1"/>
  <c r="AI2517" i="1"/>
  <c r="AH2517" i="1"/>
  <c r="AG2517" i="1"/>
  <c r="AJ2516" i="1"/>
  <c r="AI2516" i="1"/>
  <c r="AH2516" i="1"/>
  <c r="AG2516" i="1"/>
  <c r="AJ2515" i="1"/>
  <c r="AI2515" i="1"/>
  <c r="AH2515" i="1"/>
  <c r="AG2515" i="1"/>
  <c r="AJ2514" i="1"/>
  <c r="AI2514" i="1"/>
  <c r="AH2514" i="1"/>
  <c r="AG2514" i="1"/>
  <c r="AJ2513" i="1"/>
  <c r="AI2513" i="1"/>
  <c r="AH2513" i="1"/>
  <c r="AG2513" i="1"/>
  <c r="AJ2512" i="1"/>
  <c r="AI2512" i="1"/>
  <c r="AH2512" i="1"/>
  <c r="AG2512" i="1"/>
  <c r="AJ2511" i="1"/>
  <c r="AI2511" i="1"/>
  <c r="AH2511" i="1"/>
  <c r="AG2511" i="1"/>
  <c r="AJ2510" i="1"/>
  <c r="AI2510" i="1"/>
  <c r="AH2510" i="1"/>
  <c r="AG2510" i="1"/>
  <c r="AJ2509" i="1"/>
  <c r="AI2509" i="1"/>
  <c r="AH2509" i="1"/>
  <c r="AG2509" i="1"/>
  <c r="AJ2508" i="1"/>
  <c r="AI2508" i="1"/>
  <c r="AH2508" i="1"/>
  <c r="AG2508" i="1"/>
  <c r="AJ2507" i="1"/>
  <c r="AI2507" i="1"/>
  <c r="AH2507" i="1"/>
  <c r="AG2507" i="1"/>
  <c r="AJ2506" i="1"/>
  <c r="AI2506" i="1"/>
  <c r="AH2506" i="1"/>
  <c r="AG2506" i="1"/>
  <c r="AJ2505" i="1"/>
  <c r="AI2505" i="1"/>
  <c r="AH2505" i="1"/>
  <c r="AG2505" i="1"/>
  <c r="AJ2504" i="1"/>
  <c r="AI2504" i="1"/>
  <c r="AH2504" i="1"/>
  <c r="AG2504" i="1"/>
  <c r="AJ2503" i="1"/>
  <c r="AI2503" i="1"/>
  <c r="AH2503" i="1"/>
  <c r="AG2503" i="1"/>
  <c r="AJ2502" i="1"/>
  <c r="AI2502" i="1"/>
  <c r="AH2502" i="1"/>
  <c r="AG2502" i="1"/>
  <c r="AJ2501" i="1"/>
  <c r="AI2501" i="1"/>
  <c r="AH2501" i="1"/>
  <c r="AG2501" i="1"/>
  <c r="AJ2500" i="1"/>
  <c r="AI2500" i="1"/>
  <c r="AH2500" i="1"/>
  <c r="AG2500" i="1"/>
  <c r="AJ2499" i="1"/>
  <c r="AI2499" i="1"/>
  <c r="AH2499" i="1"/>
  <c r="AG2499" i="1"/>
  <c r="AJ2498" i="1"/>
  <c r="AI2498" i="1"/>
  <c r="AH2498" i="1"/>
  <c r="AG2498" i="1"/>
  <c r="AJ2497" i="1"/>
  <c r="AI2497" i="1"/>
  <c r="AH2497" i="1"/>
  <c r="AG2497" i="1"/>
  <c r="AJ2496" i="1"/>
  <c r="AI2496" i="1"/>
  <c r="AH2496" i="1"/>
  <c r="AG2496" i="1"/>
  <c r="AJ2495" i="1"/>
  <c r="AI2495" i="1"/>
  <c r="AH2495" i="1"/>
  <c r="AG2495" i="1"/>
  <c r="AJ2494" i="1"/>
  <c r="AI2494" i="1"/>
  <c r="AH2494" i="1"/>
  <c r="AG2494" i="1"/>
  <c r="AJ2493" i="1"/>
  <c r="AI2493" i="1"/>
  <c r="AH2493" i="1"/>
  <c r="AG2493" i="1"/>
  <c r="AJ2492" i="1"/>
  <c r="AI2492" i="1"/>
  <c r="AH2492" i="1"/>
  <c r="AG2492" i="1"/>
  <c r="AJ2491" i="1"/>
  <c r="AI2491" i="1"/>
  <c r="AH2491" i="1"/>
  <c r="AG2491" i="1"/>
  <c r="AJ2490" i="1"/>
  <c r="AI2490" i="1"/>
  <c r="AH2490" i="1"/>
  <c r="AG2490" i="1"/>
  <c r="AJ2489" i="1"/>
  <c r="AI2489" i="1"/>
  <c r="AH2489" i="1"/>
  <c r="AG2489" i="1"/>
  <c r="AJ2488" i="1"/>
  <c r="AI2488" i="1"/>
  <c r="AH2488" i="1"/>
  <c r="AG2488" i="1"/>
  <c r="AJ2487" i="1"/>
  <c r="AI2487" i="1"/>
  <c r="AH2487" i="1"/>
  <c r="AG2487" i="1"/>
  <c r="AJ2486" i="1"/>
  <c r="AI2486" i="1"/>
  <c r="AH2486" i="1"/>
  <c r="AG2486" i="1"/>
  <c r="AJ2485" i="1"/>
  <c r="AI2485" i="1"/>
  <c r="AH2485" i="1"/>
  <c r="AG2485" i="1"/>
  <c r="AJ2484" i="1"/>
  <c r="AI2484" i="1"/>
  <c r="AH2484" i="1"/>
  <c r="AG2484" i="1"/>
  <c r="AJ2483" i="1"/>
  <c r="AI2483" i="1"/>
  <c r="AH2483" i="1"/>
  <c r="AG2483" i="1"/>
  <c r="AJ2482" i="1"/>
  <c r="AI2482" i="1"/>
  <c r="AH2482" i="1"/>
  <c r="AG2482" i="1"/>
  <c r="AJ2481" i="1"/>
  <c r="AI2481" i="1"/>
  <c r="AH2481" i="1"/>
  <c r="AG2481" i="1"/>
  <c r="AJ2480" i="1"/>
  <c r="AI2480" i="1"/>
  <c r="AH2480" i="1"/>
  <c r="AG2480" i="1"/>
  <c r="AJ2479" i="1"/>
  <c r="AI2479" i="1"/>
  <c r="AH2479" i="1"/>
  <c r="AG2479" i="1"/>
  <c r="AJ2478" i="1"/>
  <c r="AI2478" i="1"/>
  <c r="AH2478" i="1"/>
  <c r="AG2478" i="1"/>
  <c r="AJ2477" i="1"/>
  <c r="AI2477" i="1"/>
  <c r="AH2477" i="1"/>
  <c r="AG2477" i="1"/>
  <c r="AJ2476" i="1"/>
  <c r="AI2476" i="1"/>
  <c r="AH2476" i="1"/>
  <c r="AG2476" i="1"/>
  <c r="AJ2475" i="1"/>
  <c r="AI2475" i="1"/>
  <c r="AH2475" i="1"/>
  <c r="AG2475" i="1"/>
  <c r="AJ2474" i="1"/>
  <c r="AI2474" i="1"/>
  <c r="AH2474" i="1"/>
  <c r="AG2474" i="1"/>
  <c r="AJ2473" i="1"/>
  <c r="AI2473" i="1"/>
  <c r="AH2473" i="1"/>
  <c r="AG2473" i="1"/>
  <c r="AJ2472" i="1"/>
  <c r="AI2472" i="1"/>
  <c r="AH2472" i="1"/>
  <c r="AG2472" i="1"/>
  <c r="AJ2471" i="1"/>
  <c r="AI2471" i="1"/>
  <c r="AH2471" i="1"/>
  <c r="AG2471" i="1"/>
  <c r="AJ2470" i="1"/>
  <c r="AI2470" i="1"/>
  <c r="AH2470" i="1"/>
  <c r="AG2470" i="1"/>
  <c r="AJ2469" i="1"/>
  <c r="AI2469" i="1"/>
  <c r="AH2469" i="1"/>
  <c r="AG2469" i="1"/>
  <c r="AJ2468" i="1"/>
  <c r="AI2468" i="1"/>
  <c r="AH2468" i="1"/>
  <c r="AG2468" i="1"/>
  <c r="AJ2467" i="1"/>
  <c r="AI2467" i="1"/>
  <c r="AH2467" i="1"/>
  <c r="AG2467" i="1"/>
  <c r="AJ2466" i="1"/>
  <c r="AI2466" i="1"/>
  <c r="AH2466" i="1"/>
  <c r="AG2466" i="1"/>
  <c r="AJ2465" i="1"/>
  <c r="AI2465" i="1"/>
  <c r="AH2465" i="1"/>
  <c r="AG2465" i="1"/>
  <c r="AJ2464" i="1"/>
  <c r="AI2464" i="1"/>
  <c r="AH2464" i="1"/>
  <c r="AG2464" i="1"/>
  <c r="AJ2463" i="1"/>
  <c r="AI2463" i="1"/>
  <c r="AH2463" i="1"/>
  <c r="AG2463" i="1"/>
  <c r="AJ2462" i="1"/>
  <c r="AI2462" i="1"/>
  <c r="AH2462" i="1"/>
  <c r="AG2462" i="1"/>
  <c r="AJ2461" i="1"/>
  <c r="AI2461" i="1"/>
  <c r="AH2461" i="1"/>
  <c r="AG2461" i="1"/>
  <c r="AJ2460" i="1"/>
  <c r="AI2460" i="1"/>
  <c r="AH2460" i="1"/>
  <c r="AG2460" i="1"/>
  <c r="AJ2459" i="1"/>
  <c r="AI2459" i="1"/>
  <c r="AH2459" i="1"/>
  <c r="AG2459" i="1"/>
  <c r="AJ2458" i="1"/>
  <c r="AI2458" i="1"/>
  <c r="AH2458" i="1"/>
  <c r="AG2458" i="1"/>
  <c r="AJ2457" i="1"/>
  <c r="AI2457" i="1"/>
  <c r="AH2457" i="1"/>
  <c r="AG2457" i="1"/>
  <c r="AJ2456" i="1"/>
  <c r="AI2456" i="1"/>
  <c r="AH2456" i="1"/>
  <c r="AG2456" i="1"/>
  <c r="AJ2455" i="1"/>
  <c r="AI2455" i="1"/>
  <c r="AH2455" i="1"/>
  <c r="AG2455" i="1"/>
  <c r="AJ2454" i="1"/>
  <c r="AI2454" i="1"/>
  <c r="AH2454" i="1"/>
  <c r="AG2454" i="1"/>
  <c r="AJ2453" i="1"/>
  <c r="AI2453" i="1"/>
  <c r="AH2453" i="1"/>
  <c r="AG2453" i="1"/>
  <c r="AJ2452" i="1"/>
  <c r="AI2452" i="1"/>
  <c r="AH2452" i="1"/>
  <c r="AG2452" i="1"/>
  <c r="AJ2451" i="1"/>
  <c r="AI2451" i="1"/>
  <c r="AH2451" i="1"/>
  <c r="AG2451" i="1"/>
  <c r="AJ2450" i="1"/>
  <c r="AI2450" i="1"/>
  <c r="AH2450" i="1"/>
  <c r="AG2450" i="1"/>
  <c r="AJ2449" i="1"/>
  <c r="AI2449" i="1"/>
  <c r="AH2449" i="1"/>
  <c r="AG2449" i="1"/>
  <c r="AJ2448" i="1"/>
  <c r="AI2448" i="1"/>
  <c r="AH2448" i="1"/>
  <c r="AG2448" i="1"/>
  <c r="AJ2447" i="1"/>
  <c r="AI2447" i="1"/>
  <c r="AH2447" i="1"/>
  <c r="AG2447" i="1"/>
  <c r="AJ2446" i="1"/>
  <c r="AI2446" i="1"/>
  <c r="AH2446" i="1"/>
  <c r="AG2446" i="1"/>
  <c r="AJ2445" i="1"/>
  <c r="AI2445" i="1"/>
  <c r="AH2445" i="1"/>
  <c r="AG2445" i="1"/>
  <c r="AJ2444" i="1"/>
  <c r="AI2444" i="1"/>
  <c r="AH2444" i="1"/>
  <c r="AG2444" i="1"/>
  <c r="AJ2443" i="1"/>
  <c r="AI2443" i="1"/>
  <c r="AH2443" i="1"/>
  <c r="AG2443" i="1"/>
  <c r="AJ2442" i="1"/>
  <c r="AI2442" i="1"/>
  <c r="AH2442" i="1"/>
  <c r="AG2442" i="1"/>
  <c r="AJ2441" i="1"/>
  <c r="AI2441" i="1"/>
  <c r="AH2441" i="1"/>
  <c r="AG2441" i="1"/>
  <c r="AJ2440" i="1"/>
  <c r="AI2440" i="1"/>
  <c r="AH2440" i="1"/>
  <c r="AG2440" i="1"/>
  <c r="AJ2439" i="1"/>
  <c r="AI2439" i="1"/>
  <c r="AH2439" i="1"/>
  <c r="AG2439" i="1"/>
  <c r="AJ2438" i="1"/>
  <c r="AI2438" i="1"/>
  <c r="AH2438" i="1"/>
  <c r="AG2438" i="1"/>
  <c r="AJ2437" i="1"/>
  <c r="AI2437" i="1"/>
  <c r="AH2437" i="1"/>
  <c r="AG2437" i="1"/>
  <c r="AJ2436" i="1"/>
  <c r="AI2436" i="1"/>
  <c r="AH2436" i="1"/>
  <c r="AG2436" i="1"/>
  <c r="AJ2435" i="1"/>
  <c r="AI2435" i="1"/>
  <c r="AH2435" i="1"/>
  <c r="AG2435" i="1"/>
  <c r="AJ2434" i="1"/>
  <c r="AI2434" i="1"/>
  <c r="AH2434" i="1"/>
  <c r="AG2434" i="1"/>
  <c r="AJ2433" i="1"/>
  <c r="AI2433" i="1"/>
  <c r="AH2433" i="1"/>
  <c r="AG2433" i="1"/>
  <c r="AJ2432" i="1"/>
  <c r="AI2432" i="1"/>
  <c r="AH2432" i="1"/>
  <c r="AG2432" i="1"/>
  <c r="AJ2431" i="1"/>
  <c r="AI2431" i="1"/>
  <c r="AH2431" i="1"/>
  <c r="AG2431" i="1"/>
  <c r="AJ2430" i="1"/>
  <c r="AI2430" i="1"/>
  <c r="AH2430" i="1"/>
  <c r="AG2430" i="1"/>
  <c r="AJ2429" i="1"/>
  <c r="AI2429" i="1"/>
  <c r="AH2429" i="1"/>
  <c r="AG2429" i="1"/>
  <c r="AJ2428" i="1"/>
  <c r="AI2428" i="1"/>
  <c r="AH2428" i="1"/>
  <c r="AG2428" i="1"/>
  <c r="AJ2427" i="1"/>
  <c r="AI2427" i="1"/>
  <c r="AH2427" i="1"/>
  <c r="AG2427" i="1"/>
  <c r="AJ2426" i="1"/>
  <c r="AI2426" i="1"/>
  <c r="AH2426" i="1"/>
  <c r="AG2426" i="1"/>
  <c r="AJ2425" i="1"/>
  <c r="AI2425" i="1"/>
  <c r="AH2425" i="1"/>
  <c r="AG2425" i="1"/>
  <c r="AJ2424" i="1"/>
  <c r="AI2424" i="1"/>
  <c r="AH2424" i="1"/>
  <c r="AG2424" i="1"/>
  <c r="AJ2423" i="1"/>
  <c r="AI2423" i="1"/>
  <c r="AH2423" i="1"/>
  <c r="AG2423" i="1"/>
  <c r="AJ2422" i="1"/>
  <c r="AI2422" i="1"/>
  <c r="AH2422" i="1"/>
  <c r="AG2422" i="1"/>
  <c r="AJ2421" i="1"/>
  <c r="AI2421" i="1"/>
  <c r="AH2421" i="1"/>
  <c r="AG2421" i="1"/>
  <c r="AJ2420" i="1"/>
  <c r="AI2420" i="1"/>
  <c r="AH2420" i="1"/>
  <c r="AG2420" i="1"/>
  <c r="AJ2419" i="1"/>
  <c r="AI2419" i="1"/>
  <c r="AH2419" i="1"/>
  <c r="AG2419" i="1"/>
  <c r="AJ2418" i="1"/>
  <c r="AI2418" i="1"/>
  <c r="AH2418" i="1"/>
  <c r="AG2418" i="1"/>
  <c r="AJ2417" i="1"/>
  <c r="AI2417" i="1"/>
  <c r="AH2417" i="1"/>
  <c r="AG2417" i="1"/>
  <c r="AJ2416" i="1"/>
  <c r="AI2416" i="1"/>
  <c r="AH2416" i="1"/>
  <c r="AG2416" i="1"/>
  <c r="AJ2415" i="1"/>
  <c r="AI2415" i="1"/>
  <c r="AH2415" i="1"/>
  <c r="AG2415" i="1"/>
  <c r="AJ2414" i="1"/>
  <c r="AI2414" i="1"/>
  <c r="AH2414" i="1"/>
  <c r="AG2414" i="1"/>
  <c r="AJ2413" i="1"/>
  <c r="AI2413" i="1"/>
  <c r="AH2413" i="1"/>
  <c r="AG2413" i="1"/>
  <c r="AJ2412" i="1"/>
  <c r="AI2412" i="1"/>
  <c r="AH2412" i="1"/>
  <c r="AG2412" i="1"/>
  <c r="AJ2411" i="1"/>
  <c r="AI2411" i="1"/>
  <c r="AH2411" i="1"/>
  <c r="AG2411" i="1"/>
  <c r="AJ2410" i="1"/>
  <c r="AI2410" i="1"/>
  <c r="AH2410" i="1"/>
  <c r="AG2410" i="1"/>
  <c r="AJ2409" i="1"/>
  <c r="AI2409" i="1"/>
  <c r="AH2409" i="1"/>
  <c r="AG2409" i="1"/>
  <c r="AJ2408" i="1"/>
  <c r="AI2408" i="1"/>
  <c r="AH2408" i="1"/>
  <c r="AG2408" i="1"/>
  <c r="AJ2407" i="1"/>
  <c r="AI2407" i="1"/>
  <c r="AH2407" i="1"/>
  <c r="AG2407" i="1"/>
  <c r="AJ2406" i="1"/>
  <c r="AI2406" i="1"/>
  <c r="AH2406" i="1"/>
  <c r="AG2406" i="1"/>
  <c r="AJ2405" i="1"/>
  <c r="AI2405" i="1"/>
  <c r="AH2405" i="1"/>
  <c r="AG2405" i="1"/>
  <c r="AJ2404" i="1"/>
  <c r="AI2404" i="1"/>
  <c r="AH2404" i="1"/>
  <c r="AG2404" i="1"/>
  <c r="AJ2403" i="1"/>
  <c r="AI2403" i="1"/>
  <c r="AH2403" i="1"/>
  <c r="AG2403" i="1"/>
  <c r="AJ2402" i="1"/>
  <c r="AI2402" i="1"/>
  <c r="AH2402" i="1"/>
  <c r="AG2402" i="1"/>
  <c r="AJ2401" i="1"/>
  <c r="AI2401" i="1"/>
  <c r="AH2401" i="1"/>
  <c r="AG2401" i="1"/>
  <c r="AJ2400" i="1"/>
  <c r="AI2400" i="1"/>
  <c r="AH2400" i="1"/>
  <c r="AG2400" i="1"/>
  <c r="AJ2399" i="1"/>
  <c r="AI2399" i="1"/>
  <c r="AH2399" i="1"/>
  <c r="AG2399" i="1"/>
  <c r="AJ2398" i="1"/>
  <c r="AI2398" i="1"/>
  <c r="AH2398" i="1"/>
  <c r="AG2398" i="1"/>
  <c r="AJ2397" i="1"/>
  <c r="AI2397" i="1"/>
  <c r="AH2397" i="1"/>
  <c r="AG2397" i="1"/>
  <c r="AJ2396" i="1"/>
  <c r="AI2396" i="1"/>
  <c r="AH2396" i="1"/>
  <c r="AG2396" i="1"/>
  <c r="AJ2395" i="1"/>
  <c r="AI2395" i="1"/>
  <c r="AH2395" i="1"/>
  <c r="AG2395" i="1"/>
  <c r="AJ2394" i="1"/>
  <c r="AI2394" i="1"/>
  <c r="AH2394" i="1"/>
  <c r="AG2394" i="1"/>
  <c r="AJ2393" i="1"/>
  <c r="AI2393" i="1"/>
  <c r="AH2393" i="1"/>
  <c r="AG2393" i="1"/>
  <c r="AJ2392" i="1"/>
  <c r="AI2392" i="1"/>
  <c r="AH2392" i="1"/>
  <c r="AG2392" i="1"/>
  <c r="AJ2391" i="1"/>
  <c r="AI2391" i="1"/>
  <c r="AH2391" i="1"/>
  <c r="AG2391" i="1"/>
  <c r="AJ2390" i="1"/>
  <c r="AI2390" i="1"/>
  <c r="AH2390" i="1"/>
  <c r="AG2390" i="1"/>
  <c r="AJ2389" i="1"/>
  <c r="AI2389" i="1"/>
  <c r="AH2389" i="1"/>
  <c r="AG2389" i="1"/>
  <c r="AJ2388" i="1"/>
  <c r="AI2388" i="1"/>
  <c r="AH2388" i="1"/>
  <c r="AG2388" i="1"/>
  <c r="AJ2387" i="1"/>
  <c r="AI2387" i="1"/>
  <c r="AH2387" i="1"/>
  <c r="AG2387" i="1"/>
  <c r="AJ2386" i="1"/>
  <c r="AI2386" i="1"/>
  <c r="AH2386" i="1"/>
  <c r="AG2386" i="1"/>
  <c r="AJ2385" i="1"/>
  <c r="AI2385" i="1"/>
  <c r="AH2385" i="1"/>
  <c r="AG2385" i="1"/>
  <c r="AJ2384" i="1"/>
  <c r="AI2384" i="1"/>
  <c r="AH2384" i="1"/>
  <c r="AG2384" i="1"/>
  <c r="AJ2383" i="1"/>
  <c r="AI2383" i="1"/>
  <c r="AH2383" i="1"/>
  <c r="AG2383" i="1"/>
  <c r="AJ2382" i="1"/>
  <c r="AI2382" i="1"/>
  <c r="AH2382" i="1"/>
  <c r="AG2382" i="1"/>
  <c r="AJ2381" i="1"/>
  <c r="AI2381" i="1"/>
  <c r="AH2381" i="1"/>
  <c r="AG2381" i="1"/>
  <c r="AJ2380" i="1"/>
  <c r="AI2380" i="1"/>
  <c r="AH2380" i="1"/>
  <c r="AG2380" i="1"/>
  <c r="AJ2379" i="1"/>
  <c r="AI2379" i="1"/>
  <c r="AH2379" i="1"/>
  <c r="AG2379" i="1"/>
  <c r="AJ2378" i="1"/>
  <c r="AI2378" i="1"/>
  <c r="AH2378" i="1"/>
  <c r="AG2378" i="1"/>
  <c r="AJ2377" i="1"/>
  <c r="AI2377" i="1"/>
  <c r="AH2377" i="1"/>
  <c r="AG2377" i="1"/>
  <c r="AJ2376" i="1"/>
  <c r="AI2376" i="1"/>
  <c r="AH2376" i="1"/>
  <c r="AG2376" i="1"/>
  <c r="AJ2375" i="1"/>
  <c r="AI2375" i="1"/>
  <c r="AH2375" i="1"/>
  <c r="AG2375" i="1"/>
  <c r="AJ2374" i="1"/>
  <c r="AI2374" i="1"/>
  <c r="AH2374" i="1"/>
  <c r="AG2374" i="1"/>
  <c r="AJ2373" i="1"/>
  <c r="AI2373" i="1"/>
  <c r="AH2373" i="1"/>
  <c r="AG2373" i="1"/>
  <c r="AJ2372" i="1"/>
  <c r="AI2372" i="1"/>
  <c r="AH2372" i="1"/>
  <c r="AG2372" i="1"/>
  <c r="AJ2371" i="1"/>
  <c r="AI2371" i="1"/>
  <c r="AH2371" i="1"/>
  <c r="AG2371" i="1"/>
  <c r="AJ2370" i="1"/>
  <c r="AI2370" i="1"/>
  <c r="AH2370" i="1"/>
  <c r="AG2370" i="1"/>
  <c r="AJ2369" i="1"/>
  <c r="AI2369" i="1"/>
  <c r="AH2369" i="1"/>
  <c r="AG2369" i="1"/>
  <c r="AJ2368" i="1"/>
  <c r="AI2368" i="1"/>
  <c r="AH2368" i="1"/>
  <c r="AG2368" i="1"/>
  <c r="AJ2367" i="1"/>
  <c r="AI2367" i="1"/>
  <c r="AH2367" i="1"/>
  <c r="AG2367" i="1"/>
  <c r="AJ2366" i="1"/>
  <c r="AI2366" i="1"/>
  <c r="AH2366" i="1"/>
  <c r="AG2366" i="1"/>
  <c r="AJ2365" i="1"/>
  <c r="AI2365" i="1"/>
  <c r="AH2365" i="1"/>
  <c r="AG2365" i="1"/>
  <c r="AJ2364" i="1"/>
  <c r="AI2364" i="1"/>
  <c r="AH2364" i="1"/>
  <c r="AG2364" i="1"/>
  <c r="AJ2363" i="1"/>
  <c r="AI2363" i="1"/>
  <c r="AH2363" i="1"/>
  <c r="AG2363" i="1"/>
  <c r="AJ2362" i="1"/>
  <c r="AI2362" i="1"/>
  <c r="AH2362" i="1"/>
  <c r="AG2362" i="1"/>
  <c r="AJ2361" i="1"/>
  <c r="AI2361" i="1"/>
  <c r="AH2361" i="1"/>
  <c r="AG2361" i="1"/>
  <c r="AJ2360" i="1"/>
  <c r="AI2360" i="1"/>
  <c r="AH2360" i="1"/>
  <c r="AG2360" i="1"/>
  <c r="AJ2359" i="1"/>
  <c r="AI2359" i="1"/>
  <c r="AH2359" i="1"/>
  <c r="AG2359" i="1"/>
  <c r="AJ2358" i="1"/>
  <c r="AI2358" i="1"/>
  <c r="AH2358" i="1"/>
  <c r="AG2358" i="1"/>
  <c r="AJ2357" i="1"/>
  <c r="AI2357" i="1"/>
  <c r="AH2357" i="1"/>
  <c r="AG2357" i="1"/>
  <c r="AJ2356" i="1"/>
  <c r="AI2356" i="1"/>
  <c r="AH2356" i="1"/>
  <c r="AG2356" i="1"/>
  <c r="AJ2355" i="1"/>
  <c r="AI2355" i="1"/>
  <c r="AH2355" i="1"/>
  <c r="AG2355" i="1"/>
  <c r="AJ2354" i="1"/>
  <c r="AI2354" i="1"/>
  <c r="AH2354" i="1"/>
  <c r="AG2354" i="1"/>
  <c r="AJ2353" i="1"/>
  <c r="AI2353" i="1"/>
  <c r="AH2353" i="1"/>
  <c r="AG2353" i="1"/>
  <c r="AJ2352" i="1"/>
  <c r="AI2352" i="1"/>
  <c r="AH2352" i="1"/>
  <c r="AG2352" i="1"/>
  <c r="AJ2351" i="1"/>
  <c r="AI2351" i="1"/>
  <c r="AH2351" i="1"/>
  <c r="AG2351" i="1"/>
  <c r="AJ2350" i="1"/>
  <c r="AI2350" i="1"/>
  <c r="AH2350" i="1"/>
  <c r="AG2350" i="1"/>
  <c r="AJ2349" i="1"/>
  <c r="AI2349" i="1"/>
  <c r="AH2349" i="1"/>
  <c r="AG2349" i="1"/>
  <c r="AJ2348" i="1"/>
  <c r="AI2348" i="1"/>
  <c r="AH2348" i="1"/>
  <c r="AG2348" i="1"/>
  <c r="AJ2347" i="1"/>
  <c r="AI2347" i="1"/>
  <c r="AH2347" i="1"/>
  <c r="AG2347" i="1"/>
  <c r="AJ2346" i="1"/>
  <c r="AI2346" i="1"/>
  <c r="AH2346" i="1"/>
  <c r="AG2346" i="1"/>
  <c r="AJ2345" i="1"/>
  <c r="AI2345" i="1"/>
  <c r="AH2345" i="1"/>
  <c r="AG2345" i="1"/>
  <c r="AJ2344" i="1"/>
  <c r="AI2344" i="1"/>
  <c r="AH2344" i="1"/>
  <c r="AG2344" i="1"/>
  <c r="AJ2343" i="1"/>
  <c r="AI2343" i="1"/>
  <c r="AH2343" i="1"/>
  <c r="AG2343" i="1"/>
  <c r="AJ2342" i="1"/>
  <c r="AI2342" i="1"/>
  <c r="AH2342" i="1"/>
  <c r="AG2342" i="1"/>
  <c r="AJ2341" i="1"/>
  <c r="AI2341" i="1"/>
  <c r="AH2341" i="1"/>
  <c r="AG2341" i="1"/>
  <c r="AJ2340" i="1"/>
  <c r="AI2340" i="1"/>
  <c r="AH2340" i="1"/>
  <c r="AG2340" i="1"/>
  <c r="AJ2339" i="1"/>
  <c r="AI2339" i="1"/>
  <c r="AH2339" i="1"/>
  <c r="AG2339" i="1"/>
  <c r="AJ2338" i="1"/>
  <c r="AI2338" i="1"/>
  <c r="AH2338" i="1"/>
  <c r="AG2338" i="1"/>
  <c r="AJ2337" i="1"/>
  <c r="AI2337" i="1"/>
  <c r="AH2337" i="1"/>
  <c r="AG2337" i="1"/>
  <c r="AJ2336" i="1"/>
  <c r="AI2336" i="1"/>
  <c r="AH2336" i="1"/>
  <c r="AG2336" i="1"/>
  <c r="AJ2335" i="1"/>
  <c r="AI2335" i="1"/>
  <c r="AH2335" i="1"/>
  <c r="AG2335" i="1"/>
  <c r="AJ2334" i="1"/>
  <c r="AI2334" i="1"/>
  <c r="AH2334" i="1"/>
  <c r="AG2334" i="1"/>
  <c r="AJ2333" i="1"/>
  <c r="AI2333" i="1"/>
  <c r="AH2333" i="1"/>
  <c r="AG2333" i="1"/>
  <c r="AJ2332" i="1"/>
  <c r="AI2332" i="1"/>
  <c r="AH2332" i="1"/>
  <c r="AG2332" i="1"/>
  <c r="AJ2331" i="1"/>
  <c r="AI2331" i="1"/>
  <c r="AH2331" i="1"/>
  <c r="AG2331" i="1"/>
  <c r="AJ2330" i="1"/>
  <c r="AI2330" i="1"/>
  <c r="AH2330" i="1"/>
  <c r="AG2330" i="1"/>
  <c r="AJ2329" i="1"/>
  <c r="AI2329" i="1"/>
  <c r="AH2329" i="1"/>
  <c r="AG2329" i="1"/>
  <c r="AJ2328" i="1"/>
  <c r="AI2328" i="1"/>
  <c r="AH2328" i="1"/>
  <c r="AG2328" i="1"/>
  <c r="AJ2327" i="1"/>
  <c r="AI2327" i="1"/>
  <c r="AH2327" i="1"/>
  <c r="AG2327" i="1"/>
  <c r="AJ2326" i="1"/>
  <c r="AI2326" i="1"/>
  <c r="AH2326" i="1"/>
  <c r="AG2326" i="1"/>
  <c r="AJ2325" i="1"/>
  <c r="AI2325" i="1"/>
  <c r="AH2325" i="1"/>
  <c r="AG2325" i="1"/>
  <c r="AJ2324" i="1"/>
  <c r="AI2324" i="1"/>
  <c r="AH2324" i="1"/>
  <c r="AG2324" i="1"/>
  <c r="AJ2323" i="1"/>
  <c r="AI2323" i="1"/>
  <c r="AH2323" i="1"/>
  <c r="AG2323" i="1"/>
  <c r="AJ2322" i="1"/>
  <c r="AI2322" i="1"/>
  <c r="AH2322" i="1"/>
  <c r="AG2322" i="1"/>
  <c r="AJ2321" i="1"/>
  <c r="AI2321" i="1"/>
  <c r="AH2321" i="1"/>
  <c r="AG2321" i="1"/>
  <c r="AJ2320" i="1"/>
  <c r="AI2320" i="1"/>
  <c r="AH2320" i="1"/>
  <c r="AG2320" i="1"/>
  <c r="AJ2319" i="1"/>
  <c r="AI2319" i="1"/>
  <c r="AH2319" i="1"/>
  <c r="AG2319" i="1"/>
  <c r="AJ2318" i="1"/>
  <c r="AI2318" i="1"/>
  <c r="AH2318" i="1"/>
  <c r="AG2318" i="1"/>
  <c r="AJ2317" i="1"/>
  <c r="AI2317" i="1"/>
  <c r="AH2317" i="1"/>
  <c r="AG2317" i="1"/>
  <c r="AJ2316" i="1"/>
  <c r="AI2316" i="1"/>
  <c r="AH2316" i="1"/>
  <c r="AG2316" i="1"/>
  <c r="AJ2315" i="1"/>
  <c r="AI2315" i="1"/>
  <c r="AH2315" i="1"/>
  <c r="AG2315" i="1"/>
  <c r="AJ2314" i="1"/>
  <c r="AI2314" i="1"/>
  <c r="AH2314" i="1"/>
  <c r="AG2314" i="1"/>
  <c r="AJ2313" i="1"/>
  <c r="AI2313" i="1"/>
  <c r="AH2313" i="1"/>
  <c r="AG2313" i="1"/>
  <c r="AJ2312" i="1"/>
  <c r="AI2312" i="1"/>
  <c r="AH2312" i="1"/>
  <c r="AG2312" i="1"/>
  <c r="AJ2311" i="1"/>
  <c r="AI2311" i="1"/>
  <c r="AH2311" i="1"/>
  <c r="AG2311" i="1"/>
  <c r="AJ2310" i="1"/>
  <c r="AI2310" i="1"/>
  <c r="AH2310" i="1"/>
  <c r="AG2310" i="1"/>
  <c r="AJ2309" i="1"/>
  <c r="AI2309" i="1"/>
  <c r="AH2309" i="1"/>
  <c r="AG2309" i="1"/>
  <c r="AJ2308" i="1"/>
  <c r="AI2308" i="1"/>
  <c r="AH2308" i="1"/>
  <c r="AG2308" i="1"/>
  <c r="AJ2307" i="1"/>
  <c r="AI2307" i="1"/>
  <c r="AH2307" i="1"/>
  <c r="AG2307" i="1"/>
  <c r="AJ2306" i="1"/>
  <c r="AI2306" i="1"/>
  <c r="AH2306" i="1"/>
  <c r="AG2306" i="1"/>
  <c r="AJ2305" i="1"/>
  <c r="AI2305" i="1"/>
  <c r="AH2305" i="1"/>
  <c r="AG2305" i="1"/>
  <c r="AJ2304" i="1"/>
  <c r="AI2304" i="1"/>
  <c r="AH2304" i="1"/>
  <c r="AG2304" i="1"/>
  <c r="AJ2303" i="1"/>
  <c r="AI2303" i="1"/>
  <c r="AH2303" i="1"/>
  <c r="AG2303" i="1"/>
  <c r="AJ2302" i="1"/>
  <c r="AI2302" i="1"/>
  <c r="AH2302" i="1"/>
  <c r="AG2302" i="1"/>
  <c r="AJ2301" i="1"/>
  <c r="AI2301" i="1"/>
  <c r="AH2301" i="1"/>
  <c r="AG2301" i="1"/>
  <c r="AJ2300" i="1"/>
  <c r="AI2300" i="1"/>
  <c r="AH2300" i="1"/>
  <c r="AG2300" i="1"/>
  <c r="AJ2299" i="1"/>
  <c r="AI2299" i="1"/>
  <c r="AH2299" i="1"/>
  <c r="AG2299" i="1"/>
  <c r="AJ2298" i="1"/>
  <c r="AI2298" i="1"/>
  <c r="AH2298" i="1"/>
  <c r="AG2298" i="1"/>
  <c r="AJ2297" i="1"/>
  <c r="AI2297" i="1"/>
  <c r="AH2297" i="1"/>
  <c r="AG2297" i="1"/>
  <c r="AJ2296" i="1"/>
  <c r="AI2296" i="1"/>
  <c r="AH2296" i="1"/>
  <c r="AG2296" i="1"/>
  <c r="AJ2295" i="1"/>
  <c r="AI2295" i="1"/>
  <c r="AH2295" i="1"/>
  <c r="AG2295" i="1"/>
  <c r="AJ2294" i="1"/>
  <c r="AI2294" i="1"/>
  <c r="AH2294" i="1"/>
  <c r="AG2294" i="1"/>
  <c r="AJ2293" i="1"/>
  <c r="AI2293" i="1"/>
  <c r="AH2293" i="1"/>
  <c r="AG2293" i="1"/>
  <c r="AJ2292" i="1"/>
  <c r="AI2292" i="1"/>
  <c r="AH2292" i="1"/>
  <c r="AG2292" i="1"/>
  <c r="AJ2291" i="1"/>
  <c r="AI2291" i="1"/>
  <c r="AH2291" i="1"/>
  <c r="AG2291" i="1"/>
  <c r="AJ2290" i="1"/>
  <c r="AI2290" i="1"/>
  <c r="AH2290" i="1"/>
  <c r="AG2290" i="1"/>
  <c r="AJ2289" i="1"/>
  <c r="AI2289" i="1"/>
  <c r="AH2289" i="1"/>
  <c r="AG2289" i="1"/>
  <c r="AJ2288" i="1"/>
  <c r="AI2288" i="1"/>
  <c r="AH2288" i="1"/>
  <c r="AG2288" i="1"/>
  <c r="AJ2287" i="1"/>
  <c r="AI2287" i="1"/>
  <c r="AH2287" i="1"/>
  <c r="AG2287" i="1"/>
  <c r="AJ2286" i="1"/>
  <c r="AI2286" i="1"/>
  <c r="AH2286" i="1"/>
  <c r="AG2286" i="1"/>
  <c r="AJ2285" i="1"/>
  <c r="AI2285" i="1"/>
  <c r="AH2285" i="1"/>
  <c r="AG2285" i="1"/>
  <c r="AJ2284" i="1"/>
  <c r="AI2284" i="1"/>
  <c r="AH2284" i="1"/>
  <c r="AG2284" i="1"/>
  <c r="AJ2283" i="1"/>
  <c r="AI2283" i="1"/>
  <c r="AH2283" i="1"/>
  <c r="AG2283" i="1"/>
  <c r="AJ2282" i="1"/>
  <c r="AI2282" i="1"/>
  <c r="AH2282" i="1"/>
  <c r="AG2282" i="1"/>
  <c r="AJ2281" i="1"/>
  <c r="AI2281" i="1"/>
  <c r="AH2281" i="1"/>
  <c r="AG2281" i="1"/>
  <c r="AJ2280" i="1"/>
  <c r="AI2280" i="1"/>
  <c r="AH2280" i="1"/>
  <c r="AG2280" i="1"/>
  <c r="AJ2279" i="1"/>
  <c r="AI2279" i="1"/>
  <c r="AH2279" i="1"/>
  <c r="AG2279" i="1"/>
  <c r="AJ2278" i="1"/>
  <c r="AI2278" i="1"/>
  <c r="AH2278" i="1"/>
  <c r="AG2278" i="1"/>
  <c r="AJ2277" i="1"/>
  <c r="AI2277" i="1"/>
  <c r="AH2277" i="1"/>
  <c r="AG2277" i="1"/>
  <c r="AJ2276" i="1"/>
  <c r="AI2276" i="1"/>
  <c r="AH2276" i="1"/>
  <c r="AG2276" i="1"/>
  <c r="AJ2275" i="1"/>
  <c r="AI2275" i="1"/>
  <c r="AH2275" i="1"/>
  <c r="AG2275" i="1"/>
  <c r="AJ2274" i="1"/>
  <c r="AI2274" i="1"/>
  <c r="AH2274" i="1"/>
  <c r="AG2274" i="1"/>
  <c r="AJ2273" i="1"/>
  <c r="AI2273" i="1"/>
  <c r="AH2273" i="1"/>
  <c r="AG2273" i="1"/>
  <c r="AJ2272" i="1"/>
  <c r="AI2272" i="1"/>
  <c r="AH2272" i="1"/>
  <c r="AG2272" i="1"/>
  <c r="AJ2271" i="1"/>
  <c r="AI2271" i="1"/>
  <c r="AH2271" i="1"/>
  <c r="AG2271" i="1"/>
  <c r="AJ2270" i="1"/>
  <c r="AI2270" i="1"/>
  <c r="AH2270" i="1"/>
  <c r="AG2270" i="1"/>
  <c r="AJ2269" i="1"/>
  <c r="AI2269" i="1"/>
  <c r="AH2269" i="1"/>
  <c r="AG2269" i="1"/>
  <c r="AJ2268" i="1"/>
  <c r="AI2268" i="1"/>
  <c r="AH2268" i="1"/>
  <c r="AG2268" i="1"/>
  <c r="AJ2267" i="1"/>
  <c r="AI2267" i="1"/>
  <c r="AH2267" i="1"/>
  <c r="AG2267" i="1"/>
  <c r="AJ2266" i="1"/>
  <c r="AI2266" i="1"/>
  <c r="AH2266" i="1"/>
  <c r="AG2266" i="1"/>
  <c r="AJ2265" i="1"/>
  <c r="AI2265" i="1"/>
  <c r="AH2265" i="1"/>
  <c r="AG2265" i="1"/>
  <c r="AJ2264" i="1"/>
  <c r="AI2264" i="1"/>
  <c r="AH2264" i="1"/>
  <c r="AG2264" i="1"/>
  <c r="AJ2263" i="1"/>
  <c r="AI2263" i="1"/>
  <c r="AH2263" i="1"/>
  <c r="AG2263" i="1"/>
  <c r="AJ2262" i="1"/>
  <c r="AI2262" i="1"/>
  <c r="AH2262" i="1"/>
  <c r="AG2262" i="1"/>
  <c r="AJ2261" i="1"/>
  <c r="AI2261" i="1"/>
  <c r="AH2261" i="1"/>
  <c r="AG2261" i="1"/>
  <c r="AJ2260" i="1"/>
  <c r="AI2260" i="1"/>
  <c r="AH2260" i="1"/>
  <c r="AG2260" i="1"/>
  <c r="AJ2259" i="1"/>
  <c r="AI2259" i="1"/>
  <c r="AH2259" i="1"/>
  <c r="AG2259" i="1"/>
  <c r="AJ2258" i="1"/>
  <c r="AI2258" i="1"/>
  <c r="AH2258" i="1"/>
  <c r="AG2258" i="1"/>
  <c r="AJ2257" i="1"/>
  <c r="AI2257" i="1"/>
  <c r="AH2257" i="1"/>
  <c r="AG2257" i="1"/>
  <c r="AJ2256" i="1"/>
  <c r="AI2256" i="1"/>
  <c r="AH2256" i="1"/>
  <c r="AG2256" i="1"/>
  <c r="AJ2255" i="1"/>
  <c r="AI2255" i="1"/>
  <c r="AH2255" i="1"/>
  <c r="AG2255" i="1"/>
  <c r="AJ2254" i="1"/>
  <c r="AI2254" i="1"/>
  <c r="AH2254" i="1"/>
  <c r="AG2254" i="1"/>
  <c r="AJ2253" i="1"/>
  <c r="AI2253" i="1"/>
  <c r="AH2253" i="1"/>
  <c r="AG2253" i="1"/>
  <c r="AJ2252" i="1"/>
  <c r="AI2252" i="1"/>
  <c r="AH2252" i="1"/>
  <c r="AG2252" i="1"/>
  <c r="AJ2251" i="1"/>
  <c r="AI2251" i="1"/>
  <c r="AH2251" i="1"/>
  <c r="AG2251" i="1"/>
  <c r="AJ2250" i="1"/>
  <c r="AI2250" i="1"/>
  <c r="AH2250" i="1"/>
  <c r="AG2250" i="1"/>
  <c r="AJ2249" i="1"/>
  <c r="AI2249" i="1"/>
  <c r="AH2249" i="1"/>
  <c r="AG2249" i="1"/>
  <c r="AJ2248" i="1"/>
  <c r="AI2248" i="1"/>
  <c r="AH2248" i="1"/>
  <c r="AG2248" i="1"/>
  <c r="AJ2247" i="1"/>
  <c r="AI2247" i="1"/>
  <c r="AH2247" i="1"/>
  <c r="AG2247" i="1"/>
  <c r="AJ2246" i="1"/>
  <c r="AI2246" i="1"/>
  <c r="AH2246" i="1"/>
  <c r="AG2246" i="1"/>
  <c r="AJ2245" i="1"/>
  <c r="AI2245" i="1"/>
  <c r="AH2245" i="1"/>
  <c r="AG2245" i="1"/>
  <c r="AJ2244" i="1"/>
  <c r="AI2244" i="1"/>
  <c r="AH2244" i="1"/>
  <c r="AG2244" i="1"/>
  <c r="AJ2243" i="1"/>
  <c r="AI2243" i="1"/>
  <c r="AH2243" i="1"/>
  <c r="AG2243" i="1"/>
  <c r="AJ2242" i="1"/>
  <c r="AI2242" i="1"/>
  <c r="AH2242" i="1"/>
  <c r="AG2242" i="1"/>
  <c r="AJ2241" i="1"/>
  <c r="AI2241" i="1"/>
  <c r="AH2241" i="1"/>
  <c r="AG2241" i="1"/>
  <c r="AJ2240" i="1"/>
  <c r="AI2240" i="1"/>
  <c r="AH2240" i="1"/>
  <c r="AG2240" i="1"/>
  <c r="AJ2239" i="1"/>
  <c r="AI2239" i="1"/>
  <c r="AH2239" i="1"/>
  <c r="AG2239" i="1"/>
  <c r="AJ2238" i="1"/>
  <c r="AI2238" i="1"/>
  <c r="AH2238" i="1"/>
  <c r="AG2238" i="1"/>
  <c r="AJ2237" i="1"/>
  <c r="AI2237" i="1"/>
  <c r="AH2237" i="1"/>
  <c r="AG2237" i="1"/>
  <c r="AJ2236" i="1"/>
  <c r="AI2236" i="1"/>
  <c r="AH2236" i="1"/>
  <c r="AG2236" i="1"/>
  <c r="AJ2235" i="1"/>
  <c r="AI2235" i="1"/>
  <c r="AH2235" i="1"/>
  <c r="AG2235" i="1"/>
  <c r="AJ2234" i="1"/>
  <c r="AI2234" i="1"/>
  <c r="AH2234" i="1"/>
  <c r="AG2234" i="1"/>
  <c r="AJ2233" i="1"/>
  <c r="AI2233" i="1"/>
  <c r="AH2233" i="1"/>
  <c r="AG2233" i="1"/>
  <c r="AJ2232" i="1"/>
  <c r="AI2232" i="1"/>
  <c r="AH2232" i="1"/>
  <c r="AG2232" i="1"/>
  <c r="AJ2231" i="1"/>
  <c r="AI2231" i="1"/>
  <c r="AH2231" i="1"/>
  <c r="AG2231" i="1"/>
  <c r="AJ2230" i="1"/>
  <c r="AI2230" i="1"/>
  <c r="AH2230" i="1"/>
  <c r="AG2230" i="1"/>
  <c r="AJ2229" i="1"/>
  <c r="AI2229" i="1"/>
  <c r="AH2229" i="1"/>
  <c r="AG2229" i="1"/>
  <c r="AJ2228" i="1"/>
  <c r="AI2228" i="1"/>
  <c r="AH2228" i="1"/>
  <c r="AG2228" i="1"/>
  <c r="AJ2227" i="1"/>
  <c r="AI2227" i="1"/>
  <c r="AH2227" i="1"/>
  <c r="AG2227" i="1"/>
  <c r="AJ2226" i="1"/>
  <c r="AI2226" i="1"/>
  <c r="AH2226" i="1"/>
  <c r="AG2226" i="1"/>
  <c r="AJ2225" i="1"/>
  <c r="AI2225" i="1"/>
  <c r="AH2225" i="1"/>
  <c r="AG2225" i="1"/>
  <c r="AJ2224" i="1"/>
  <c r="AI2224" i="1"/>
  <c r="AH2224" i="1"/>
  <c r="AG2224" i="1"/>
  <c r="AJ2223" i="1"/>
  <c r="AI2223" i="1"/>
  <c r="AH2223" i="1"/>
  <c r="AG2223" i="1"/>
  <c r="AJ2222" i="1"/>
  <c r="AI2222" i="1"/>
  <c r="AH2222" i="1"/>
  <c r="AG2222" i="1"/>
  <c r="AJ2221" i="1"/>
  <c r="AI2221" i="1"/>
  <c r="AH2221" i="1"/>
  <c r="AG2221" i="1"/>
  <c r="AJ2220" i="1"/>
  <c r="AI2220" i="1"/>
  <c r="AH2220" i="1"/>
  <c r="AG2220" i="1"/>
  <c r="AJ2219" i="1"/>
  <c r="AI2219" i="1"/>
  <c r="AH2219" i="1"/>
  <c r="AG2219" i="1"/>
  <c r="AJ2218" i="1"/>
  <c r="AI2218" i="1"/>
  <c r="AH2218" i="1"/>
  <c r="AG2218" i="1"/>
  <c r="AJ2217" i="1"/>
  <c r="AI2217" i="1"/>
  <c r="AH2217" i="1"/>
  <c r="AG2217" i="1"/>
  <c r="AJ2216" i="1"/>
  <c r="AI2216" i="1"/>
  <c r="AH2216" i="1"/>
  <c r="AG2216" i="1"/>
  <c r="AJ2215" i="1"/>
  <c r="AI2215" i="1"/>
  <c r="AH2215" i="1"/>
  <c r="AG2215" i="1"/>
  <c r="AJ2214" i="1"/>
  <c r="AI2214" i="1"/>
  <c r="AH2214" i="1"/>
  <c r="AG2214" i="1"/>
  <c r="AJ2213" i="1"/>
  <c r="AI2213" i="1"/>
  <c r="AH2213" i="1"/>
  <c r="AG2213" i="1"/>
  <c r="AJ2212" i="1"/>
  <c r="AI2212" i="1"/>
  <c r="AH2212" i="1"/>
  <c r="AG2212" i="1"/>
  <c r="AJ2211" i="1"/>
  <c r="AI2211" i="1"/>
  <c r="AH2211" i="1"/>
  <c r="AG2211" i="1"/>
  <c r="AJ2210" i="1"/>
  <c r="AI2210" i="1"/>
  <c r="AH2210" i="1"/>
  <c r="AG2210" i="1"/>
  <c r="AJ2209" i="1"/>
  <c r="AI2209" i="1"/>
  <c r="AH2209" i="1"/>
  <c r="AG2209" i="1"/>
  <c r="AJ2208" i="1"/>
  <c r="AI2208" i="1"/>
  <c r="AH2208" i="1"/>
  <c r="AG2208" i="1"/>
  <c r="AJ2207" i="1"/>
  <c r="AI2207" i="1"/>
  <c r="AH2207" i="1"/>
  <c r="AG2207" i="1"/>
  <c r="AJ2206" i="1"/>
  <c r="AI2206" i="1"/>
  <c r="AH2206" i="1"/>
  <c r="AG2206" i="1"/>
  <c r="AJ2205" i="1"/>
  <c r="AI2205" i="1"/>
  <c r="AH2205" i="1"/>
  <c r="AG2205" i="1"/>
  <c r="AJ2204" i="1"/>
  <c r="AI2204" i="1"/>
  <c r="AH2204" i="1"/>
  <c r="AG2204" i="1"/>
  <c r="AJ2203" i="1"/>
  <c r="AI2203" i="1"/>
  <c r="AH2203" i="1"/>
  <c r="AG2203" i="1"/>
  <c r="AJ2202" i="1"/>
  <c r="AI2202" i="1"/>
  <c r="AH2202" i="1"/>
  <c r="AG2202" i="1"/>
  <c r="AJ2201" i="1"/>
  <c r="AI2201" i="1"/>
  <c r="AH2201" i="1"/>
  <c r="AG2201" i="1"/>
  <c r="AJ2200" i="1"/>
  <c r="AI2200" i="1"/>
  <c r="AH2200" i="1"/>
  <c r="AG2200" i="1"/>
  <c r="AJ2199" i="1"/>
  <c r="AI2199" i="1"/>
  <c r="AH2199" i="1"/>
  <c r="AG2199" i="1"/>
  <c r="AJ2198" i="1"/>
  <c r="AI2198" i="1"/>
  <c r="AH2198" i="1"/>
  <c r="AG2198" i="1"/>
  <c r="AJ2197" i="1"/>
  <c r="AI2197" i="1"/>
  <c r="AH2197" i="1"/>
  <c r="AG2197" i="1"/>
  <c r="AJ2196" i="1"/>
  <c r="AI2196" i="1"/>
  <c r="AH2196" i="1"/>
  <c r="AG2196" i="1"/>
  <c r="AJ2195" i="1"/>
  <c r="AI2195" i="1"/>
  <c r="AH2195" i="1"/>
  <c r="AG2195" i="1"/>
  <c r="AJ2194" i="1"/>
  <c r="AI2194" i="1"/>
  <c r="AH2194" i="1"/>
  <c r="AG2194" i="1"/>
  <c r="AJ2193" i="1"/>
  <c r="AI2193" i="1"/>
  <c r="AH2193" i="1"/>
  <c r="AG2193" i="1"/>
  <c r="AJ2192" i="1"/>
  <c r="AI2192" i="1"/>
  <c r="AH2192" i="1"/>
  <c r="AG2192" i="1"/>
  <c r="AJ2191" i="1"/>
  <c r="AI2191" i="1"/>
  <c r="AH2191" i="1"/>
  <c r="AG2191" i="1"/>
  <c r="AJ2190" i="1"/>
  <c r="AI2190" i="1"/>
  <c r="AH2190" i="1"/>
  <c r="AG2190" i="1"/>
  <c r="AJ2189" i="1"/>
  <c r="AI2189" i="1"/>
  <c r="AH2189" i="1"/>
  <c r="AG2189" i="1"/>
  <c r="AJ2188" i="1"/>
  <c r="AI2188" i="1"/>
  <c r="AH2188" i="1"/>
  <c r="AG2188" i="1"/>
  <c r="AJ2187" i="1"/>
  <c r="AI2187" i="1"/>
  <c r="AH2187" i="1"/>
  <c r="AG2187" i="1"/>
  <c r="AJ2186" i="1"/>
  <c r="AI2186" i="1"/>
  <c r="AH2186" i="1"/>
  <c r="AG2186" i="1"/>
  <c r="AJ2185" i="1"/>
  <c r="AI2185" i="1"/>
  <c r="AH2185" i="1"/>
  <c r="AG2185" i="1"/>
  <c r="AJ2184" i="1"/>
  <c r="AI2184" i="1"/>
  <c r="AH2184" i="1"/>
  <c r="AG2184" i="1"/>
  <c r="AJ2183" i="1"/>
  <c r="AI2183" i="1"/>
  <c r="AH2183" i="1"/>
  <c r="AG2183" i="1"/>
  <c r="AJ2182" i="1"/>
  <c r="AI2182" i="1"/>
  <c r="AH2182" i="1"/>
  <c r="AG2182" i="1"/>
  <c r="AJ2181" i="1"/>
  <c r="AI2181" i="1"/>
  <c r="AH2181" i="1"/>
  <c r="AG2181" i="1"/>
  <c r="AJ2180" i="1"/>
  <c r="AI2180" i="1"/>
  <c r="AH2180" i="1"/>
  <c r="AG2180" i="1"/>
  <c r="AJ2179" i="1"/>
  <c r="AI2179" i="1"/>
  <c r="AH2179" i="1"/>
  <c r="AG2179" i="1"/>
  <c r="AJ2178" i="1"/>
  <c r="AI2178" i="1"/>
  <c r="AH2178" i="1"/>
  <c r="AG2178" i="1"/>
  <c r="AJ2177" i="1"/>
  <c r="AI2177" i="1"/>
  <c r="AH2177" i="1"/>
  <c r="AG2177" i="1"/>
  <c r="AJ2176" i="1"/>
  <c r="AI2176" i="1"/>
  <c r="AH2176" i="1"/>
  <c r="AG2176" i="1"/>
  <c r="AJ2175" i="1"/>
  <c r="AI2175" i="1"/>
  <c r="AH2175" i="1"/>
  <c r="AG2175" i="1"/>
  <c r="AJ2174" i="1"/>
  <c r="AI2174" i="1"/>
  <c r="AH2174" i="1"/>
  <c r="AG2174" i="1"/>
  <c r="AJ2173" i="1"/>
  <c r="AI2173" i="1"/>
  <c r="AH2173" i="1"/>
  <c r="AG2173" i="1"/>
  <c r="AJ2172" i="1"/>
  <c r="AI2172" i="1"/>
  <c r="AH2172" i="1"/>
  <c r="AG2172" i="1"/>
  <c r="AJ2171" i="1"/>
  <c r="AI2171" i="1"/>
  <c r="AH2171" i="1"/>
  <c r="AG2171" i="1"/>
  <c r="AJ2170" i="1"/>
  <c r="AI2170" i="1"/>
  <c r="AH2170" i="1"/>
  <c r="AG2170" i="1"/>
  <c r="AJ2169" i="1"/>
  <c r="AI2169" i="1"/>
  <c r="AH2169" i="1"/>
  <c r="AG2169" i="1"/>
  <c r="AJ2168" i="1"/>
  <c r="AI2168" i="1"/>
  <c r="AH2168" i="1"/>
  <c r="AG2168" i="1"/>
  <c r="AJ2167" i="1"/>
  <c r="AI2167" i="1"/>
  <c r="AH2167" i="1"/>
  <c r="AG2167" i="1"/>
  <c r="AJ2166" i="1"/>
  <c r="AI2166" i="1"/>
  <c r="AH2166" i="1"/>
  <c r="AG2166" i="1"/>
  <c r="AJ2165" i="1"/>
  <c r="AI2165" i="1"/>
  <c r="AH2165" i="1"/>
  <c r="AG2165" i="1"/>
  <c r="AJ2164" i="1"/>
  <c r="AI2164" i="1"/>
  <c r="AH2164" i="1"/>
  <c r="AG2164" i="1"/>
  <c r="AJ2163" i="1"/>
  <c r="AI2163" i="1"/>
  <c r="AH2163" i="1"/>
  <c r="AG2163" i="1"/>
  <c r="AJ2162" i="1"/>
  <c r="AI2162" i="1"/>
  <c r="AH2162" i="1"/>
  <c r="AG2162" i="1"/>
  <c r="AJ2161" i="1"/>
  <c r="AI2161" i="1"/>
  <c r="AH2161" i="1"/>
  <c r="AG2161" i="1"/>
  <c r="AJ2160" i="1"/>
  <c r="AI2160" i="1"/>
  <c r="AH2160" i="1"/>
  <c r="AG2160" i="1"/>
  <c r="AJ2159" i="1"/>
  <c r="AI2159" i="1"/>
  <c r="AH2159" i="1"/>
  <c r="AG2159" i="1"/>
  <c r="AJ2158" i="1"/>
  <c r="AI2158" i="1"/>
  <c r="AH2158" i="1"/>
  <c r="AG2158" i="1"/>
  <c r="AJ2157" i="1"/>
  <c r="AI2157" i="1"/>
  <c r="AH2157" i="1"/>
  <c r="AG2157" i="1"/>
  <c r="AJ2156" i="1"/>
  <c r="AI2156" i="1"/>
  <c r="AH2156" i="1"/>
  <c r="AG2156" i="1"/>
  <c r="AJ2155" i="1"/>
  <c r="AI2155" i="1"/>
  <c r="AH2155" i="1"/>
  <c r="AG2155" i="1"/>
  <c r="AJ2154" i="1"/>
  <c r="AI2154" i="1"/>
  <c r="AH2154" i="1"/>
  <c r="AG2154" i="1"/>
  <c r="AJ2153" i="1"/>
  <c r="AI2153" i="1"/>
  <c r="AH2153" i="1"/>
  <c r="AG2153" i="1"/>
  <c r="AJ2152" i="1"/>
  <c r="AI2152" i="1"/>
  <c r="AH2152" i="1"/>
  <c r="AG2152" i="1"/>
  <c r="AJ2151" i="1"/>
  <c r="AI2151" i="1"/>
  <c r="AH2151" i="1"/>
  <c r="AG2151" i="1"/>
  <c r="AJ2150" i="1"/>
  <c r="AI2150" i="1"/>
  <c r="AH2150" i="1"/>
  <c r="AG2150" i="1"/>
  <c r="AJ2149" i="1"/>
  <c r="AI2149" i="1"/>
  <c r="AH2149" i="1"/>
  <c r="AG2149" i="1"/>
  <c r="AJ2148" i="1"/>
  <c r="AI2148" i="1"/>
  <c r="AH2148" i="1"/>
  <c r="AG2148" i="1"/>
  <c r="AJ2147" i="1"/>
  <c r="AI2147" i="1"/>
  <c r="AH2147" i="1"/>
  <c r="AG2147" i="1"/>
  <c r="AJ2146" i="1"/>
  <c r="AI2146" i="1"/>
  <c r="AH2146" i="1"/>
  <c r="AG2146" i="1"/>
  <c r="AJ2145" i="1"/>
  <c r="AI2145" i="1"/>
  <c r="AH2145" i="1"/>
  <c r="AG2145" i="1"/>
  <c r="AJ2144" i="1"/>
  <c r="AI2144" i="1"/>
  <c r="AH2144" i="1"/>
  <c r="AG2144" i="1"/>
  <c r="AJ2143" i="1"/>
  <c r="AI2143" i="1"/>
  <c r="AH2143" i="1"/>
  <c r="AG2143" i="1"/>
  <c r="AJ2142" i="1"/>
  <c r="AI2142" i="1"/>
  <c r="AH2142" i="1"/>
  <c r="AG2142" i="1"/>
  <c r="AJ2141" i="1"/>
  <c r="AI2141" i="1"/>
  <c r="AH2141" i="1"/>
  <c r="AG2141" i="1"/>
  <c r="AJ2140" i="1"/>
  <c r="AI2140" i="1"/>
  <c r="AH2140" i="1"/>
  <c r="AG2140" i="1"/>
  <c r="AJ2139" i="1"/>
  <c r="AI2139" i="1"/>
  <c r="AH2139" i="1"/>
  <c r="AG2139" i="1"/>
  <c r="AJ2138" i="1"/>
  <c r="AI2138" i="1"/>
  <c r="AH2138" i="1"/>
  <c r="AG2138" i="1"/>
  <c r="AJ2137" i="1"/>
  <c r="AI2137" i="1"/>
  <c r="AH2137" i="1"/>
  <c r="AG2137" i="1"/>
  <c r="AJ2136" i="1"/>
  <c r="AI2136" i="1"/>
  <c r="AH2136" i="1"/>
  <c r="AG2136" i="1"/>
  <c r="AJ2135" i="1"/>
  <c r="AI2135" i="1"/>
  <c r="AH2135" i="1"/>
  <c r="AG2135" i="1"/>
  <c r="AJ2134" i="1"/>
  <c r="AI2134" i="1"/>
  <c r="AH2134" i="1"/>
  <c r="AG2134" i="1"/>
  <c r="AJ2133" i="1"/>
  <c r="AI2133" i="1"/>
  <c r="AH2133" i="1"/>
  <c r="AG2133" i="1"/>
  <c r="AJ2132" i="1"/>
  <c r="AI2132" i="1"/>
  <c r="AH2132" i="1"/>
  <c r="AG2132" i="1"/>
  <c r="AJ2131" i="1"/>
  <c r="AI2131" i="1"/>
  <c r="AH2131" i="1"/>
  <c r="AG2131" i="1"/>
  <c r="AJ2130" i="1"/>
  <c r="AI2130" i="1"/>
  <c r="AH2130" i="1"/>
  <c r="AG2130" i="1"/>
  <c r="AJ2129" i="1"/>
  <c r="AI2129" i="1"/>
  <c r="AH2129" i="1"/>
  <c r="AG2129" i="1"/>
  <c r="AJ2128" i="1"/>
  <c r="AI2128" i="1"/>
  <c r="AH2128" i="1"/>
  <c r="AG2128" i="1"/>
  <c r="AJ2127" i="1"/>
  <c r="AI2127" i="1"/>
  <c r="AH2127" i="1"/>
  <c r="AG2127" i="1"/>
  <c r="AJ2126" i="1"/>
  <c r="AI2126" i="1"/>
  <c r="AH2126" i="1"/>
  <c r="AG2126" i="1"/>
  <c r="AJ2125" i="1"/>
  <c r="AI2125" i="1"/>
  <c r="AH2125" i="1"/>
  <c r="AG2125" i="1"/>
  <c r="AJ2124" i="1"/>
  <c r="AI2124" i="1"/>
  <c r="AH2124" i="1"/>
  <c r="AG2124" i="1"/>
  <c r="AJ2123" i="1"/>
  <c r="AI2123" i="1"/>
  <c r="AH2123" i="1"/>
  <c r="AG2123" i="1"/>
  <c r="AJ2122" i="1"/>
  <c r="AI2122" i="1"/>
  <c r="AH2122" i="1"/>
  <c r="AG2122" i="1"/>
  <c r="AJ2121" i="1"/>
  <c r="AI2121" i="1"/>
  <c r="AH2121" i="1"/>
  <c r="AG2121" i="1"/>
  <c r="AJ2120" i="1"/>
  <c r="AI2120" i="1"/>
  <c r="AH2120" i="1"/>
  <c r="AG2120" i="1"/>
  <c r="AJ2119" i="1"/>
  <c r="AI2119" i="1"/>
  <c r="AH2119" i="1"/>
  <c r="AG2119" i="1"/>
  <c r="AJ2118" i="1"/>
  <c r="AI2118" i="1"/>
  <c r="AH2118" i="1"/>
  <c r="AG2118" i="1"/>
  <c r="AJ2117" i="1"/>
  <c r="AI2117" i="1"/>
  <c r="AH2117" i="1"/>
  <c r="AG2117" i="1"/>
  <c r="AJ2116" i="1"/>
  <c r="AI2116" i="1"/>
  <c r="AH2116" i="1"/>
  <c r="AG2116" i="1"/>
  <c r="AJ2115" i="1"/>
  <c r="AI2115" i="1"/>
  <c r="AH2115" i="1"/>
  <c r="AG2115" i="1"/>
  <c r="AJ2114" i="1"/>
  <c r="AI2114" i="1"/>
  <c r="AH2114" i="1"/>
  <c r="AG2114" i="1"/>
  <c r="AJ2113" i="1"/>
  <c r="AI2113" i="1"/>
  <c r="AH2113" i="1"/>
  <c r="AG2113" i="1"/>
  <c r="AJ2112" i="1"/>
  <c r="AI2112" i="1"/>
  <c r="AH2112" i="1"/>
  <c r="AG2112" i="1"/>
  <c r="AJ2111" i="1"/>
  <c r="AI2111" i="1"/>
  <c r="AH2111" i="1"/>
  <c r="AG2111" i="1"/>
  <c r="AJ2110" i="1"/>
  <c r="AI2110" i="1"/>
  <c r="AH2110" i="1"/>
  <c r="AG2110" i="1"/>
  <c r="AJ2109" i="1"/>
  <c r="AI2109" i="1"/>
  <c r="AH2109" i="1"/>
  <c r="AG2109" i="1"/>
  <c r="AJ2108" i="1"/>
  <c r="AI2108" i="1"/>
  <c r="AH2108" i="1"/>
  <c r="AG2108" i="1"/>
  <c r="AJ2107" i="1"/>
  <c r="AI2107" i="1"/>
  <c r="AH2107" i="1"/>
  <c r="AG2107" i="1"/>
  <c r="AJ2106" i="1"/>
  <c r="AI2106" i="1"/>
  <c r="AH2106" i="1"/>
  <c r="AG2106" i="1"/>
  <c r="AJ2105" i="1"/>
  <c r="AI2105" i="1"/>
  <c r="AH2105" i="1"/>
  <c r="AG2105" i="1"/>
  <c r="AJ2104" i="1"/>
  <c r="AI2104" i="1"/>
  <c r="AH2104" i="1"/>
  <c r="AG2104" i="1"/>
  <c r="AJ2103" i="1"/>
  <c r="AI2103" i="1"/>
  <c r="AH2103" i="1"/>
  <c r="AG2103" i="1"/>
  <c r="AJ2102" i="1"/>
  <c r="AI2102" i="1"/>
  <c r="AH2102" i="1"/>
  <c r="AG2102" i="1"/>
  <c r="AJ2101" i="1"/>
  <c r="AI2101" i="1"/>
  <c r="AH2101" i="1"/>
  <c r="AG2101" i="1"/>
  <c r="AJ2100" i="1"/>
  <c r="AI2100" i="1"/>
  <c r="AH2100" i="1"/>
  <c r="AG2100" i="1"/>
  <c r="AJ2099" i="1"/>
  <c r="AI2099" i="1"/>
  <c r="AH2099" i="1"/>
  <c r="AG2099" i="1"/>
  <c r="AJ2098" i="1"/>
  <c r="AI2098" i="1"/>
  <c r="AH2098" i="1"/>
  <c r="AG2098" i="1"/>
  <c r="AJ2097" i="1"/>
  <c r="AI2097" i="1"/>
  <c r="AH2097" i="1"/>
  <c r="AG2097" i="1"/>
  <c r="AJ2096" i="1"/>
  <c r="AI2096" i="1"/>
  <c r="AH2096" i="1"/>
  <c r="AG2096" i="1"/>
  <c r="AJ2095" i="1"/>
  <c r="AI2095" i="1"/>
  <c r="AH2095" i="1"/>
  <c r="AG2095" i="1"/>
  <c r="AJ2094" i="1"/>
  <c r="AI2094" i="1"/>
  <c r="AH2094" i="1"/>
  <c r="AG2094" i="1"/>
  <c r="AJ2093" i="1"/>
  <c r="AI2093" i="1"/>
  <c r="AH2093" i="1"/>
  <c r="AG2093" i="1"/>
  <c r="AJ2092" i="1"/>
  <c r="AI2092" i="1"/>
  <c r="AH2092" i="1"/>
  <c r="AG2092" i="1"/>
  <c r="AJ2091" i="1"/>
  <c r="AI2091" i="1"/>
  <c r="AH2091" i="1"/>
  <c r="AG2091" i="1"/>
  <c r="AJ2090" i="1"/>
  <c r="AI2090" i="1"/>
  <c r="AH2090" i="1"/>
  <c r="AG2090" i="1"/>
  <c r="AJ2089" i="1"/>
  <c r="AI2089" i="1"/>
  <c r="AH2089" i="1"/>
  <c r="AG2089" i="1"/>
  <c r="AJ2088" i="1"/>
  <c r="AI2088" i="1"/>
  <c r="AH2088" i="1"/>
  <c r="AG2088" i="1"/>
  <c r="AJ2087" i="1"/>
  <c r="AI2087" i="1"/>
  <c r="AH2087" i="1"/>
  <c r="AG2087" i="1"/>
  <c r="AJ2086" i="1"/>
  <c r="AI2086" i="1"/>
  <c r="AH2086" i="1"/>
  <c r="AG2086" i="1"/>
  <c r="AJ2085" i="1"/>
  <c r="AI2085" i="1"/>
  <c r="AH2085" i="1"/>
  <c r="AG2085" i="1"/>
  <c r="AJ2084" i="1"/>
  <c r="AI2084" i="1"/>
  <c r="AH2084" i="1"/>
  <c r="AG2084" i="1"/>
  <c r="AJ2083" i="1"/>
  <c r="AI2083" i="1"/>
  <c r="AH2083" i="1"/>
  <c r="AG2083" i="1"/>
  <c r="AJ2082" i="1"/>
  <c r="AI2082" i="1"/>
  <c r="AH2082" i="1"/>
  <c r="AG2082" i="1"/>
  <c r="AJ2081" i="1"/>
  <c r="AI2081" i="1"/>
  <c r="AH2081" i="1"/>
  <c r="AG2081" i="1"/>
  <c r="AJ2080" i="1"/>
  <c r="AI2080" i="1"/>
  <c r="AH2080" i="1"/>
  <c r="AG2080" i="1"/>
  <c r="AJ2079" i="1"/>
  <c r="AI2079" i="1"/>
  <c r="AH2079" i="1"/>
  <c r="AG2079" i="1"/>
  <c r="AJ2078" i="1"/>
  <c r="AI2078" i="1"/>
  <c r="AH2078" i="1"/>
  <c r="AG2078" i="1"/>
  <c r="AJ2077" i="1"/>
  <c r="AI2077" i="1"/>
  <c r="AH2077" i="1"/>
  <c r="AG2077" i="1"/>
  <c r="AJ2076" i="1"/>
  <c r="AI2076" i="1"/>
  <c r="AH2076" i="1"/>
  <c r="AG2076" i="1"/>
  <c r="AJ2075" i="1"/>
  <c r="AI2075" i="1"/>
  <c r="AH2075" i="1"/>
  <c r="AG2075" i="1"/>
  <c r="AJ2074" i="1"/>
  <c r="AI2074" i="1"/>
  <c r="AH2074" i="1"/>
  <c r="AG2074" i="1"/>
  <c r="AJ2073" i="1"/>
  <c r="AI2073" i="1"/>
  <c r="AH2073" i="1"/>
  <c r="AG2073" i="1"/>
  <c r="AJ2072" i="1"/>
  <c r="AI2072" i="1"/>
  <c r="AH2072" i="1"/>
  <c r="AG2072" i="1"/>
  <c r="AJ2071" i="1"/>
  <c r="AI2071" i="1"/>
  <c r="AH2071" i="1"/>
  <c r="AG2071" i="1"/>
  <c r="AJ2070" i="1"/>
  <c r="AI2070" i="1"/>
  <c r="AH2070" i="1"/>
  <c r="AG2070" i="1"/>
  <c r="AJ2069" i="1"/>
  <c r="AI2069" i="1"/>
  <c r="AH2069" i="1"/>
  <c r="AG2069" i="1"/>
  <c r="AJ2068" i="1"/>
  <c r="AI2068" i="1"/>
  <c r="AH2068" i="1"/>
  <c r="AG2068" i="1"/>
  <c r="AJ2067" i="1"/>
  <c r="AI2067" i="1"/>
  <c r="AH2067" i="1"/>
  <c r="AG2067" i="1"/>
  <c r="AJ2066" i="1"/>
  <c r="AI2066" i="1"/>
  <c r="AH2066" i="1"/>
  <c r="AG2066" i="1"/>
  <c r="AJ2065" i="1"/>
  <c r="AI2065" i="1"/>
  <c r="AH2065" i="1"/>
  <c r="AG2065" i="1"/>
  <c r="AJ2064" i="1"/>
  <c r="AI2064" i="1"/>
  <c r="AH2064" i="1"/>
  <c r="AG2064" i="1"/>
  <c r="AJ2063" i="1"/>
  <c r="AI2063" i="1"/>
  <c r="AH2063" i="1"/>
  <c r="AG2063" i="1"/>
  <c r="AJ2062" i="1"/>
  <c r="AI2062" i="1"/>
  <c r="AH2062" i="1"/>
  <c r="AG2062" i="1"/>
  <c r="AJ2061" i="1"/>
  <c r="AI2061" i="1"/>
  <c r="AH2061" i="1"/>
  <c r="AG2061" i="1"/>
  <c r="AJ2060" i="1"/>
  <c r="AI2060" i="1"/>
  <c r="AH2060" i="1"/>
  <c r="AG2060" i="1"/>
  <c r="AJ2059" i="1"/>
  <c r="AI2059" i="1"/>
  <c r="AH2059" i="1"/>
  <c r="AG2059" i="1"/>
  <c r="AJ2058" i="1"/>
  <c r="AI2058" i="1"/>
  <c r="AH2058" i="1"/>
  <c r="AG2058" i="1"/>
  <c r="AJ2057" i="1"/>
  <c r="AI2057" i="1"/>
  <c r="AH2057" i="1"/>
  <c r="AG2057" i="1"/>
  <c r="AJ2056" i="1"/>
  <c r="AI2056" i="1"/>
  <c r="AH2056" i="1"/>
  <c r="AG2056" i="1"/>
  <c r="AJ2055" i="1"/>
  <c r="AI2055" i="1"/>
  <c r="AH2055" i="1"/>
  <c r="AG2055" i="1"/>
  <c r="AJ2054" i="1"/>
  <c r="AI2054" i="1"/>
  <c r="AH2054" i="1"/>
  <c r="AG2054" i="1"/>
  <c r="AJ2053" i="1"/>
  <c r="AI2053" i="1"/>
  <c r="AH2053" i="1"/>
  <c r="AG2053" i="1"/>
  <c r="AJ2052" i="1"/>
  <c r="AI2052" i="1"/>
  <c r="AH2052" i="1"/>
  <c r="AG2052" i="1"/>
  <c r="AJ2051" i="1"/>
  <c r="AI2051" i="1"/>
  <c r="AH2051" i="1"/>
  <c r="AG2051" i="1"/>
  <c r="AJ2050" i="1"/>
  <c r="AI2050" i="1"/>
  <c r="AH2050" i="1"/>
  <c r="AG2050" i="1"/>
  <c r="AJ2049" i="1"/>
  <c r="AI2049" i="1"/>
  <c r="AH2049" i="1"/>
  <c r="AG2049" i="1"/>
  <c r="AJ2048" i="1"/>
  <c r="AI2048" i="1"/>
  <c r="AH2048" i="1"/>
  <c r="AG2048" i="1"/>
  <c r="AJ2047" i="1"/>
  <c r="AI2047" i="1"/>
  <c r="AH2047" i="1"/>
  <c r="AG2047" i="1"/>
  <c r="AJ2046" i="1"/>
  <c r="AI2046" i="1"/>
  <c r="AH2046" i="1"/>
  <c r="AG2046" i="1"/>
  <c r="AJ2045" i="1"/>
  <c r="AI2045" i="1"/>
  <c r="AH2045" i="1"/>
  <c r="AG2045" i="1"/>
  <c r="AJ2044" i="1"/>
  <c r="AI2044" i="1"/>
  <c r="AH2044" i="1"/>
  <c r="AG2044" i="1"/>
  <c r="AJ2043" i="1"/>
  <c r="AI2043" i="1"/>
  <c r="AH2043" i="1"/>
  <c r="AG2043" i="1"/>
  <c r="AJ2042" i="1"/>
  <c r="AI2042" i="1"/>
  <c r="AH2042" i="1"/>
  <c r="AG2042" i="1"/>
  <c r="AJ2041" i="1"/>
  <c r="AI2041" i="1"/>
  <c r="AH2041" i="1"/>
  <c r="AG2041" i="1"/>
  <c r="AJ2040" i="1"/>
  <c r="AI2040" i="1"/>
  <c r="AH2040" i="1"/>
  <c r="AG2040" i="1"/>
  <c r="AJ2039" i="1"/>
  <c r="AI2039" i="1"/>
  <c r="AH2039" i="1"/>
  <c r="AG2039" i="1"/>
  <c r="AJ2038" i="1"/>
  <c r="AI2038" i="1"/>
  <c r="AH2038" i="1"/>
  <c r="AG2038" i="1"/>
  <c r="AJ2037" i="1"/>
  <c r="AI2037" i="1"/>
  <c r="AH2037" i="1"/>
  <c r="AG2037" i="1"/>
  <c r="AJ2036" i="1"/>
  <c r="AI2036" i="1"/>
  <c r="AH2036" i="1"/>
  <c r="AG2036" i="1"/>
  <c r="AJ2035" i="1"/>
  <c r="AI2035" i="1"/>
  <c r="AH2035" i="1"/>
  <c r="AG2035" i="1"/>
  <c r="AJ2034" i="1"/>
  <c r="AI2034" i="1"/>
  <c r="AH2034" i="1"/>
  <c r="AG2034" i="1"/>
  <c r="AJ2033" i="1"/>
  <c r="AI2033" i="1"/>
  <c r="AH2033" i="1"/>
  <c r="AG2033" i="1"/>
  <c r="AJ2032" i="1"/>
  <c r="AI2032" i="1"/>
  <c r="AH2032" i="1"/>
  <c r="AG2032" i="1"/>
  <c r="AJ2031" i="1"/>
  <c r="AI2031" i="1"/>
  <c r="AH2031" i="1"/>
  <c r="AG2031" i="1"/>
  <c r="AJ2030" i="1"/>
  <c r="AI2030" i="1"/>
  <c r="AH2030" i="1"/>
  <c r="AG2030" i="1"/>
  <c r="AJ2029" i="1"/>
  <c r="AI2029" i="1"/>
  <c r="AH2029" i="1"/>
  <c r="AG2029" i="1"/>
  <c r="AJ2028" i="1"/>
  <c r="AI2028" i="1"/>
  <c r="AH2028" i="1"/>
  <c r="AG2028" i="1"/>
  <c r="AJ2027" i="1"/>
  <c r="AI2027" i="1"/>
  <c r="AH2027" i="1"/>
  <c r="AG2027" i="1"/>
  <c r="AJ2026" i="1"/>
  <c r="AI2026" i="1"/>
  <c r="AH2026" i="1"/>
  <c r="AG2026" i="1"/>
  <c r="AJ2025" i="1"/>
  <c r="AI2025" i="1"/>
  <c r="AH2025" i="1"/>
  <c r="AG2025" i="1"/>
  <c r="AJ2024" i="1"/>
  <c r="AI2024" i="1"/>
  <c r="AH2024" i="1"/>
  <c r="AG2024" i="1"/>
  <c r="AJ2023" i="1"/>
  <c r="AI2023" i="1"/>
  <c r="AH2023" i="1"/>
  <c r="AG2023" i="1"/>
  <c r="AJ2022" i="1"/>
  <c r="AI2022" i="1"/>
  <c r="AH2022" i="1"/>
  <c r="AG2022" i="1"/>
  <c r="AJ2021" i="1"/>
  <c r="AI2021" i="1"/>
  <c r="AH2021" i="1"/>
  <c r="AG2021" i="1"/>
  <c r="AJ2020" i="1"/>
  <c r="AI2020" i="1"/>
  <c r="AH2020" i="1"/>
  <c r="AG2020" i="1"/>
  <c r="AJ2019" i="1"/>
  <c r="AI2019" i="1"/>
  <c r="AH2019" i="1"/>
  <c r="AG2019" i="1"/>
  <c r="AJ2018" i="1"/>
  <c r="AI2018" i="1"/>
  <c r="AH2018" i="1"/>
  <c r="AG2018" i="1"/>
  <c r="AJ2017" i="1"/>
  <c r="AI2017" i="1"/>
  <c r="AH2017" i="1"/>
  <c r="AG2017" i="1"/>
  <c r="AJ2016" i="1"/>
  <c r="AI2016" i="1"/>
  <c r="AH2016" i="1"/>
  <c r="AG2016" i="1"/>
  <c r="AJ2015" i="1"/>
  <c r="AI2015" i="1"/>
  <c r="AH2015" i="1"/>
  <c r="AG2015" i="1"/>
  <c r="AJ2014" i="1"/>
  <c r="AI2014" i="1"/>
  <c r="AH2014" i="1"/>
  <c r="AG2014" i="1"/>
  <c r="AJ2013" i="1"/>
  <c r="AI2013" i="1"/>
  <c r="AH2013" i="1"/>
  <c r="AG2013" i="1"/>
  <c r="AJ2012" i="1"/>
  <c r="AI2012" i="1"/>
  <c r="AH2012" i="1"/>
  <c r="AG2012" i="1"/>
  <c r="AJ2011" i="1"/>
  <c r="AI2011" i="1"/>
  <c r="AH2011" i="1"/>
  <c r="AG2011" i="1"/>
  <c r="AJ2010" i="1"/>
  <c r="AI2010" i="1"/>
  <c r="AH2010" i="1"/>
  <c r="AG2010" i="1"/>
  <c r="AJ2009" i="1"/>
  <c r="AI2009" i="1"/>
  <c r="AH2009" i="1"/>
  <c r="AG2009" i="1"/>
  <c r="AJ2008" i="1"/>
  <c r="AI2008" i="1"/>
  <c r="AH2008" i="1"/>
  <c r="AG2008" i="1"/>
  <c r="AJ2007" i="1"/>
  <c r="AI2007" i="1"/>
  <c r="AH2007" i="1"/>
  <c r="AG2007" i="1"/>
  <c r="AJ2006" i="1"/>
  <c r="AI2006" i="1"/>
  <c r="AH2006" i="1"/>
  <c r="AG2006" i="1"/>
  <c r="AJ2005" i="1"/>
  <c r="AI2005" i="1"/>
  <c r="AH2005" i="1"/>
  <c r="AG2005" i="1"/>
  <c r="AJ2004" i="1"/>
  <c r="AI2004" i="1"/>
  <c r="AH2004" i="1"/>
  <c r="AG2004" i="1"/>
  <c r="AJ2003" i="1"/>
  <c r="AI2003" i="1"/>
  <c r="AH2003" i="1"/>
  <c r="AG2003" i="1"/>
  <c r="AJ2002" i="1"/>
  <c r="AI2002" i="1"/>
  <c r="AH2002" i="1"/>
  <c r="AG2002" i="1"/>
  <c r="AJ2001" i="1"/>
  <c r="AI2001" i="1"/>
  <c r="AH2001" i="1"/>
  <c r="AG2001" i="1"/>
  <c r="AJ2000" i="1"/>
  <c r="AI2000" i="1"/>
  <c r="AH2000" i="1"/>
  <c r="AG2000" i="1"/>
  <c r="AJ1999" i="1"/>
  <c r="AI1999" i="1"/>
  <c r="AH1999" i="1"/>
  <c r="AG1999" i="1"/>
  <c r="AJ1998" i="1"/>
  <c r="AI1998" i="1"/>
  <c r="AH1998" i="1"/>
  <c r="AG1998" i="1"/>
  <c r="AJ1997" i="1"/>
  <c r="AI1997" i="1"/>
  <c r="AH1997" i="1"/>
  <c r="AG1997" i="1"/>
  <c r="AJ1996" i="1"/>
  <c r="AI1996" i="1"/>
  <c r="AH1996" i="1"/>
  <c r="AG1996" i="1"/>
  <c r="AJ1995" i="1"/>
  <c r="AI1995" i="1"/>
  <c r="AH1995" i="1"/>
  <c r="AG1995" i="1"/>
  <c r="AJ1994" i="1"/>
  <c r="AI1994" i="1"/>
  <c r="AH1994" i="1"/>
  <c r="AG1994" i="1"/>
  <c r="AJ1993" i="1"/>
  <c r="AI1993" i="1"/>
  <c r="AH1993" i="1"/>
  <c r="AG1993" i="1"/>
  <c r="AJ1992" i="1"/>
  <c r="AI1992" i="1"/>
  <c r="AH1992" i="1"/>
  <c r="AG1992" i="1"/>
  <c r="AJ1991" i="1"/>
  <c r="AI1991" i="1"/>
  <c r="AH1991" i="1"/>
  <c r="AG1991" i="1"/>
  <c r="AJ1990" i="1"/>
  <c r="AI1990" i="1"/>
  <c r="AH1990" i="1"/>
  <c r="AG1990" i="1"/>
  <c r="AJ1989" i="1"/>
  <c r="AI1989" i="1"/>
  <c r="AH1989" i="1"/>
  <c r="AG1989" i="1"/>
  <c r="AJ1988" i="1"/>
  <c r="AI1988" i="1"/>
  <c r="AH1988" i="1"/>
  <c r="AG1988" i="1"/>
  <c r="AJ1987" i="1"/>
  <c r="AI1987" i="1"/>
  <c r="AH1987" i="1"/>
  <c r="AG1987" i="1"/>
  <c r="AJ1986" i="1"/>
  <c r="AI1986" i="1"/>
  <c r="AH1986" i="1"/>
  <c r="AG1986" i="1"/>
  <c r="AJ1985" i="1"/>
  <c r="AI1985" i="1"/>
  <c r="AH1985" i="1"/>
  <c r="AG1985" i="1"/>
  <c r="AJ1984" i="1"/>
  <c r="AI1984" i="1"/>
  <c r="AH1984" i="1"/>
  <c r="AG1984" i="1"/>
  <c r="AJ1983" i="1"/>
  <c r="AI1983" i="1"/>
  <c r="AH1983" i="1"/>
  <c r="AG1983" i="1"/>
  <c r="AJ1982" i="1"/>
  <c r="AI1982" i="1"/>
  <c r="AH1982" i="1"/>
  <c r="AG1982" i="1"/>
  <c r="AJ1981" i="1"/>
  <c r="AI1981" i="1"/>
  <c r="AH1981" i="1"/>
  <c r="AG1981" i="1"/>
  <c r="AJ1980" i="1"/>
  <c r="AI1980" i="1"/>
  <c r="AH1980" i="1"/>
  <c r="AG1980" i="1"/>
  <c r="AJ1979" i="1"/>
  <c r="AI1979" i="1"/>
  <c r="AH1979" i="1"/>
  <c r="AG1979" i="1"/>
  <c r="AJ1978" i="1"/>
  <c r="AI1978" i="1"/>
  <c r="AH1978" i="1"/>
  <c r="AG1978" i="1"/>
  <c r="AJ1977" i="1"/>
  <c r="AI1977" i="1"/>
  <c r="AH1977" i="1"/>
  <c r="AG1977" i="1"/>
  <c r="AJ1976" i="1"/>
  <c r="AI1976" i="1"/>
  <c r="AH1976" i="1"/>
  <c r="AG1976" i="1"/>
  <c r="AJ1975" i="1"/>
  <c r="AI1975" i="1"/>
  <c r="AH1975" i="1"/>
  <c r="AG1975" i="1"/>
  <c r="AJ1974" i="1"/>
  <c r="AI1974" i="1"/>
  <c r="AH1974" i="1"/>
  <c r="AG1974" i="1"/>
  <c r="AJ1973" i="1"/>
  <c r="AI1973" i="1"/>
  <c r="AH1973" i="1"/>
  <c r="AG1973" i="1"/>
  <c r="AJ1972" i="1"/>
  <c r="AI1972" i="1"/>
  <c r="AH1972" i="1"/>
  <c r="AG1972" i="1"/>
  <c r="AJ1971" i="1"/>
  <c r="AI1971" i="1"/>
  <c r="AH1971" i="1"/>
  <c r="AG1971" i="1"/>
  <c r="AJ1970" i="1"/>
  <c r="AI1970" i="1"/>
  <c r="AH1970" i="1"/>
  <c r="AG1970" i="1"/>
  <c r="AJ1969" i="1"/>
  <c r="AI1969" i="1"/>
  <c r="AH1969" i="1"/>
  <c r="AG1969" i="1"/>
  <c r="AJ1968" i="1"/>
  <c r="AI1968" i="1"/>
  <c r="AH1968" i="1"/>
  <c r="AG1968" i="1"/>
  <c r="AJ1967" i="1"/>
  <c r="AI1967" i="1"/>
  <c r="AH1967" i="1"/>
  <c r="AG1967" i="1"/>
  <c r="AJ1966" i="1"/>
  <c r="AI1966" i="1"/>
  <c r="AH1966" i="1"/>
  <c r="AG1966" i="1"/>
  <c r="AJ1965" i="1"/>
  <c r="AI1965" i="1"/>
  <c r="AH1965" i="1"/>
  <c r="AG1965" i="1"/>
  <c r="AJ1964" i="1"/>
  <c r="AI1964" i="1"/>
  <c r="AH1964" i="1"/>
  <c r="AG1964" i="1"/>
  <c r="AJ1963" i="1"/>
  <c r="AI1963" i="1"/>
  <c r="AH1963" i="1"/>
  <c r="AG1963" i="1"/>
  <c r="AJ1962" i="1"/>
  <c r="AI1962" i="1"/>
  <c r="AH1962" i="1"/>
  <c r="AG1962" i="1"/>
  <c r="AJ1961" i="1"/>
  <c r="AI1961" i="1"/>
  <c r="AH1961" i="1"/>
  <c r="AG1961" i="1"/>
  <c r="AJ1960" i="1"/>
  <c r="AI1960" i="1"/>
  <c r="AH1960" i="1"/>
  <c r="AG1960" i="1"/>
  <c r="AJ1959" i="1"/>
  <c r="AI1959" i="1"/>
  <c r="AH1959" i="1"/>
  <c r="AG1959" i="1"/>
  <c r="AJ1958" i="1"/>
  <c r="AI1958" i="1"/>
  <c r="AH1958" i="1"/>
  <c r="AG1958" i="1"/>
  <c r="AJ1957" i="1"/>
  <c r="AI1957" i="1"/>
  <c r="AH1957" i="1"/>
  <c r="AG1957" i="1"/>
  <c r="AJ1956" i="1"/>
  <c r="AI1956" i="1"/>
  <c r="AH1956" i="1"/>
  <c r="AG1956" i="1"/>
  <c r="AJ1955" i="1"/>
  <c r="AI1955" i="1"/>
  <c r="AH1955" i="1"/>
  <c r="AG1955" i="1"/>
  <c r="AJ1954" i="1"/>
  <c r="AI1954" i="1"/>
  <c r="AH1954" i="1"/>
  <c r="AG1954" i="1"/>
  <c r="AJ1953" i="1"/>
  <c r="AI1953" i="1"/>
  <c r="AH1953" i="1"/>
  <c r="AG1953" i="1"/>
  <c r="AJ1952" i="1"/>
  <c r="AI1952" i="1"/>
  <c r="AH1952" i="1"/>
  <c r="AG1952" i="1"/>
  <c r="AJ1951" i="1"/>
  <c r="AI1951" i="1"/>
  <c r="AH1951" i="1"/>
  <c r="AG1951" i="1"/>
  <c r="AJ1950" i="1"/>
  <c r="AI1950" i="1"/>
  <c r="AH1950" i="1"/>
  <c r="AG1950" i="1"/>
  <c r="AJ1949" i="1"/>
  <c r="AI1949" i="1"/>
  <c r="AH1949" i="1"/>
  <c r="AG1949" i="1"/>
  <c r="AJ1948" i="1"/>
  <c r="AI1948" i="1"/>
  <c r="AH1948" i="1"/>
  <c r="AG1948" i="1"/>
  <c r="AJ1947" i="1"/>
  <c r="AI1947" i="1"/>
  <c r="AH1947" i="1"/>
  <c r="AG1947" i="1"/>
  <c r="AJ1946" i="1"/>
  <c r="AI1946" i="1"/>
  <c r="AH1946" i="1"/>
  <c r="AG1946" i="1"/>
  <c r="AJ1945" i="1"/>
  <c r="AI1945" i="1"/>
  <c r="AH1945" i="1"/>
  <c r="AG1945" i="1"/>
  <c r="AJ1944" i="1"/>
  <c r="AI1944" i="1"/>
  <c r="AH1944" i="1"/>
  <c r="AG1944" i="1"/>
  <c r="AJ1943" i="1"/>
  <c r="AI1943" i="1"/>
  <c r="AH1943" i="1"/>
  <c r="AG1943" i="1"/>
  <c r="AJ1942" i="1"/>
  <c r="AI1942" i="1"/>
  <c r="AH1942" i="1"/>
  <c r="AG1942" i="1"/>
  <c r="AJ1941" i="1"/>
  <c r="AI1941" i="1"/>
  <c r="AH1941" i="1"/>
  <c r="AG1941" i="1"/>
  <c r="AJ1940" i="1"/>
  <c r="AI1940" i="1"/>
  <c r="AH1940" i="1"/>
  <c r="AG1940" i="1"/>
  <c r="AJ1939" i="1"/>
  <c r="AI1939" i="1"/>
  <c r="AH1939" i="1"/>
  <c r="AG1939" i="1"/>
  <c r="AJ1938" i="1"/>
  <c r="AI1938" i="1"/>
  <c r="AH1938" i="1"/>
  <c r="AG1938" i="1"/>
  <c r="AJ1937" i="1"/>
  <c r="AI1937" i="1"/>
  <c r="AH1937" i="1"/>
  <c r="AG1937" i="1"/>
  <c r="AJ1936" i="1"/>
  <c r="AI1936" i="1"/>
  <c r="AH1936" i="1"/>
  <c r="AG1936" i="1"/>
  <c r="AJ1935" i="1"/>
  <c r="AI1935" i="1"/>
  <c r="AH1935" i="1"/>
  <c r="AG1935" i="1"/>
  <c r="AJ1934" i="1"/>
  <c r="AI1934" i="1"/>
  <c r="AH1934" i="1"/>
  <c r="AG1934" i="1"/>
  <c r="AJ1933" i="1"/>
  <c r="AI1933" i="1"/>
  <c r="AH1933" i="1"/>
  <c r="AG1933" i="1"/>
  <c r="AJ1932" i="1"/>
  <c r="AI1932" i="1"/>
  <c r="AH1932" i="1"/>
  <c r="AG1932" i="1"/>
  <c r="AJ1931" i="1"/>
  <c r="AI1931" i="1"/>
  <c r="AH1931" i="1"/>
  <c r="AG1931" i="1"/>
  <c r="AJ1930" i="1"/>
  <c r="AI1930" i="1"/>
  <c r="AH1930" i="1"/>
  <c r="AG1930" i="1"/>
  <c r="AJ1929" i="1"/>
  <c r="AI1929" i="1"/>
  <c r="AH1929" i="1"/>
  <c r="AG1929" i="1"/>
  <c r="AJ1928" i="1"/>
  <c r="AI1928" i="1"/>
  <c r="AH1928" i="1"/>
  <c r="AG1928" i="1"/>
  <c r="AJ1927" i="1"/>
  <c r="AI1927" i="1"/>
  <c r="AH1927" i="1"/>
  <c r="AG1927" i="1"/>
  <c r="AJ1926" i="1"/>
  <c r="AI1926" i="1"/>
  <c r="AH1926" i="1"/>
  <c r="AG1926" i="1"/>
  <c r="AJ1925" i="1"/>
  <c r="AI1925" i="1"/>
  <c r="AH1925" i="1"/>
  <c r="AG1925" i="1"/>
  <c r="AJ1924" i="1"/>
  <c r="AI1924" i="1"/>
  <c r="AH1924" i="1"/>
  <c r="AG1924" i="1"/>
  <c r="AJ1923" i="1"/>
  <c r="AI1923" i="1"/>
  <c r="AH1923" i="1"/>
  <c r="AG1923" i="1"/>
  <c r="AJ1922" i="1"/>
  <c r="AI1922" i="1"/>
  <c r="AH1922" i="1"/>
  <c r="AG1922" i="1"/>
  <c r="AJ1921" i="1"/>
  <c r="AI1921" i="1"/>
  <c r="AH1921" i="1"/>
  <c r="AG1921" i="1"/>
  <c r="AJ1920" i="1"/>
  <c r="AI1920" i="1"/>
  <c r="AH1920" i="1"/>
  <c r="AG1920" i="1"/>
  <c r="AJ1919" i="1"/>
  <c r="AI1919" i="1"/>
  <c r="AH1919" i="1"/>
  <c r="AG1919" i="1"/>
  <c r="AJ1918" i="1"/>
  <c r="AI1918" i="1"/>
  <c r="AH1918" i="1"/>
  <c r="AG1918" i="1"/>
  <c r="AJ1917" i="1"/>
  <c r="AI1917" i="1"/>
  <c r="AH1917" i="1"/>
  <c r="AG1917" i="1"/>
  <c r="AJ1916" i="1"/>
  <c r="AI1916" i="1"/>
  <c r="AH1916" i="1"/>
  <c r="AG1916" i="1"/>
  <c r="AJ1915" i="1"/>
  <c r="AI1915" i="1"/>
  <c r="AH1915" i="1"/>
  <c r="AG1915" i="1"/>
  <c r="AJ1914" i="1"/>
  <c r="AI1914" i="1"/>
  <c r="AH1914" i="1"/>
  <c r="AG1914" i="1"/>
  <c r="AJ1913" i="1"/>
  <c r="AI1913" i="1"/>
  <c r="AH1913" i="1"/>
  <c r="AG1913" i="1"/>
  <c r="AJ1912" i="1"/>
  <c r="AI1912" i="1"/>
  <c r="AH1912" i="1"/>
  <c r="AG1912" i="1"/>
  <c r="AJ1911" i="1"/>
  <c r="AI1911" i="1"/>
  <c r="AH1911" i="1"/>
  <c r="AG1911" i="1"/>
  <c r="AJ1910" i="1"/>
  <c r="AI1910" i="1"/>
  <c r="AH1910" i="1"/>
  <c r="AG1910" i="1"/>
  <c r="AJ1909" i="1"/>
  <c r="AI1909" i="1"/>
  <c r="AH1909" i="1"/>
  <c r="AG1909" i="1"/>
  <c r="AJ1908" i="1"/>
  <c r="AI1908" i="1"/>
  <c r="AH1908" i="1"/>
  <c r="AG1908" i="1"/>
  <c r="AJ1907" i="1"/>
  <c r="AI1907" i="1"/>
  <c r="AH1907" i="1"/>
  <c r="AG1907" i="1"/>
  <c r="AJ1906" i="1"/>
  <c r="AI1906" i="1"/>
  <c r="AH1906" i="1"/>
  <c r="AG1906" i="1"/>
  <c r="AJ1905" i="1"/>
  <c r="AI1905" i="1"/>
  <c r="AH1905" i="1"/>
  <c r="AG1905" i="1"/>
  <c r="AJ1904" i="1"/>
  <c r="AI1904" i="1"/>
  <c r="AH1904" i="1"/>
  <c r="AG1904" i="1"/>
  <c r="AJ1903" i="1"/>
  <c r="AI1903" i="1"/>
  <c r="AH1903" i="1"/>
  <c r="AG1903" i="1"/>
  <c r="AJ1902" i="1"/>
  <c r="AI1902" i="1"/>
  <c r="AH1902" i="1"/>
  <c r="AG1902" i="1"/>
  <c r="AJ1901" i="1"/>
  <c r="AI1901" i="1"/>
  <c r="AH1901" i="1"/>
  <c r="AG1901" i="1"/>
  <c r="AJ1900" i="1"/>
  <c r="AI1900" i="1"/>
  <c r="AH1900" i="1"/>
  <c r="AG1900" i="1"/>
  <c r="AJ1899" i="1"/>
  <c r="AI1899" i="1"/>
  <c r="AH1899" i="1"/>
  <c r="AG1899" i="1"/>
  <c r="AJ1898" i="1"/>
  <c r="AI1898" i="1"/>
  <c r="AH1898" i="1"/>
  <c r="AG1898" i="1"/>
  <c r="AJ1897" i="1"/>
  <c r="AI1897" i="1"/>
  <c r="AH1897" i="1"/>
  <c r="AG1897" i="1"/>
  <c r="AJ1896" i="1"/>
  <c r="AI1896" i="1"/>
  <c r="AH1896" i="1"/>
  <c r="AG1896" i="1"/>
  <c r="AJ1895" i="1"/>
  <c r="AI1895" i="1"/>
  <c r="AH1895" i="1"/>
  <c r="AG1895" i="1"/>
  <c r="AJ1894" i="1"/>
  <c r="AI1894" i="1"/>
  <c r="AH1894" i="1"/>
  <c r="AG1894" i="1"/>
  <c r="AJ1893" i="1"/>
  <c r="AI1893" i="1"/>
  <c r="AH1893" i="1"/>
  <c r="AG1893" i="1"/>
  <c r="AJ1892" i="1"/>
  <c r="AI1892" i="1"/>
  <c r="AH1892" i="1"/>
  <c r="AG1892" i="1"/>
  <c r="AJ1891" i="1"/>
  <c r="AI1891" i="1"/>
  <c r="AH1891" i="1"/>
  <c r="AG1891" i="1"/>
  <c r="AJ1890" i="1"/>
  <c r="AI1890" i="1"/>
  <c r="AH1890" i="1"/>
  <c r="AG1890" i="1"/>
  <c r="AJ1889" i="1"/>
  <c r="AI1889" i="1"/>
  <c r="AH1889" i="1"/>
  <c r="AG1889" i="1"/>
  <c r="AJ1888" i="1"/>
  <c r="AI1888" i="1"/>
  <c r="AH1888" i="1"/>
  <c r="AG1888" i="1"/>
  <c r="AJ1887" i="1"/>
  <c r="AI1887" i="1"/>
  <c r="AH1887" i="1"/>
  <c r="AG1887" i="1"/>
  <c r="AJ1886" i="1"/>
  <c r="AI1886" i="1"/>
  <c r="AH1886" i="1"/>
  <c r="AG1886" i="1"/>
  <c r="AJ1885" i="1"/>
  <c r="AI1885" i="1"/>
  <c r="AH1885" i="1"/>
  <c r="AG1885" i="1"/>
  <c r="AJ1884" i="1"/>
  <c r="AI1884" i="1"/>
  <c r="AH1884" i="1"/>
  <c r="AG1884" i="1"/>
  <c r="AJ1883" i="1"/>
  <c r="AI1883" i="1"/>
  <c r="AH1883" i="1"/>
  <c r="AG1883" i="1"/>
  <c r="AJ1882" i="1"/>
  <c r="AI1882" i="1"/>
  <c r="AH1882" i="1"/>
  <c r="AG1882" i="1"/>
  <c r="AJ1881" i="1"/>
  <c r="AI1881" i="1"/>
  <c r="AH1881" i="1"/>
  <c r="AG1881" i="1"/>
  <c r="AJ1880" i="1"/>
  <c r="AI1880" i="1"/>
  <c r="AH1880" i="1"/>
  <c r="AG1880" i="1"/>
  <c r="AJ1879" i="1"/>
  <c r="AI1879" i="1"/>
  <c r="AH1879" i="1"/>
  <c r="AG1879" i="1"/>
  <c r="AJ1878" i="1"/>
  <c r="AI1878" i="1"/>
  <c r="AH1878" i="1"/>
  <c r="AG1878" i="1"/>
  <c r="AJ1877" i="1"/>
  <c r="AI1877" i="1"/>
  <c r="AH1877" i="1"/>
  <c r="AG1877" i="1"/>
  <c r="AJ1876" i="1"/>
  <c r="AI1876" i="1"/>
  <c r="AH1876" i="1"/>
  <c r="AG1876" i="1"/>
  <c r="AJ1875" i="1"/>
  <c r="AI1875" i="1"/>
  <c r="AH1875" i="1"/>
  <c r="AG1875" i="1"/>
  <c r="AJ1874" i="1"/>
  <c r="AI1874" i="1"/>
  <c r="AH1874" i="1"/>
  <c r="AG1874" i="1"/>
  <c r="AJ1873" i="1"/>
  <c r="AI1873" i="1"/>
  <c r="AH1873" i="1"/>
  <c r="AG1873" i="1"/>
  <c r="AJ1872" i="1"/>
  <c r="AI1872" i="1"/>
  <c r="AH1872" i="1"/>
  <c r="AG1872" i="1"/>
  <c r="AJ1871" i="1"/>
  <c r="AI1871" i="1"/>
  <c r="AH1871" i="1"/>
  <c r="AG1871" i="1"/>
  <c r="AJ1870" i="1"/>
  <c r="AI1870" i="1"/>
  <c r="AH1870" i="1"/>
  <c r="AG1870" i="1"/>
  <c r="AJ1869" i="1"/>
  <c r="AI1869" i="1"/>
  <c r="AH1869" i="1"/>
  <c r="AG1869" i="1"/>
  <c r="AJ1868" i="1"/>
  <c r="AI1868" i="1"/>
  <c r="AH1868" i="1"/>
  <c r="AG1868" i="1"/>
  <c r="AJ1867" i="1"/>
  <c r="AI1867" i="1"/>
  <c r="AH1867" i="1"/>
  <c r="AG1867" i="1"/>
  <c r="AJ1866" i="1"/>
  <c r="AI1866" i="1"/>
  <c r="AH1866" i="1"/>
  <c r="AG1866" i="1"/>
  <c r="AJ1865" i="1"/>
  <c r="AI1865" i="1"/>
  <c r="AH1865" i="1"/>
  <c r="AG1865" i="1"/>
  <c r="AJ1864" i="1"/>
  <c r="AI1864" i="1"/>
  <c r="AH1864" i="1"/>
  <c r="AG1864" i="1"/>
  <c r="AJ1863" i="1"/>
  <c r="AI1863" i="1"/>
  <c r="AH1863" i="1"/>
  <c r="AG1863" i="1"/>
  <c r="AJ1862" i="1"/>
  <c r="AI1862" i="1"/>
  <c r="AH1862" i="1"/>
  <c r="AG1862" i="1"/>
  <c r="AJ1861" i="1"/>
  <c r="AI1861" i="1"/>
  <c r="AH1861" i="1"/>
  <c r="AG1861" i="1"/>
  <c r="AJ1860" i="1"/>
  <c r="AI1860" i="1"/>
  <c r="AH1860" i="1"/>
  <c r="AG1860" i="1"/>
  <c r="AJ1859" i="1"/>
  <c r="AI1859" i="1"/>
  <c r="AH1859" i="1"/>
  <c r="AG1859" i="1"/>
  <c r="AJ1858" i="1"/>
  <c r="AI1858" i="1"/>
  <c r="AH1858" i="1"/>
  <c r="AG1858" i="1"/>
  <c r="AJ1857" i="1"/>
  <c r="AI1857" i="1"/>
  <c r="AH1857" i="1"/>
  <c r="AG1857" i="1"/>
  <c r="AJ1856" i="1"/>
  <c r="AI1856" i="1"/>
  <c r="AH1856" i="1"/>
  <c r="AG1856" i="1"/>
  <c r="AJ1855" i="1"/>
  <c r="AI1855" i="1"/>
  <c r="AH1855" i="1"/>
  <c r="AG1855" i="1"/>
  <c r="AJ1854" i="1"/>
  <c r="AI1854" i="1"/>
  <c r="AH1854" i="1"/>
  <c r="AG1854" i="1"/>
  <c r="AJ1853" i="1"/>
  <c r="AI1853" i="1"/>
  <c r="AH1853" i="1"/>
  <c r="AG1853" i="1"/>
  <c r="AJ1852" i="1"/>
  <c r="AI1852" i="1"/>
  <c r="AH1852" i="1"/>
  <c r="AG1852" i="1"/>
  <c r="AJ1851" i="1"/>
  <c r="AI1851" i="1"/>
  <c r="AH1851" i="1"/>
  <c r="AG1851" i="1"/>
  <c r="AJ1850" i="1"/>
  <c r="AI1850" i="1"/>
  <c r="AH1850" i="1"/>
  <c r="AG1850" i="1"/>
  <c r="AJ1849" i="1"/>
  <c r="AI1849" i="1"/>
  <c r="AH1849" i="1"/>
  <c r="AG1849" i="1"/>
  <c r="AJ1848" i="1"/>
  <c r="AI1848" i="1"/>
  <c r="AH1848" i="1"/>
  <c r="AG1848" i="1"/>
  <c r="AJ1847" i="1"/>
  <c r="AI1847" i="1"/>
  <c r="AH1847" i="1"/>
  <c r="AG1847" i="1"/>
  <c r="AJ1846" i="1"/>
  <c r="AI1846" i="1"/>
  <c r="AH1846" i="1"/>
  <c r="AG1846" i="1"/>
  <c r="AJ1845" i="1"/>
  <c r="AI1845" i="1"/>
  <c r="AH1845" i="1"/>
  <c r="AG1845" i="1"/>
  <c r="AJ1844" i="1"/>
  <c r="AI1844" i="1"/>
  <c r="AH1844" i="1"/>
  <c r="AG1844" i="1"/>
  <c r="AJ1843" i="1"/>
  <c r="AI1843" i="1"/>
  <c r="AH1843" i="1"/>
  <c r="AG1843" i="1"/>
  <c r="AJ1842" i="1"/>
  <c r="AI1842" i="1"/>
  <c r="AH1842" i="1"/>
  <c r="AG1842" i="1"/>
  <c r="AJ1841" i="1"/>
  <c r="AI1841" i="1"/>
  <c r="AH1841" i="1"/>
  <c r="AG1841" i="1"/>
  <c r="AJ1840" i="1"/>
  <c r="AI1840" i="1"/>
  <c r="AH1840" i="1"/>
  <c r="AG1840" i="1"/>
  <c r="AJ1839" i="1"/>
  <c r="AI1839" i="1"/>
  <c r="AH1839" i="1"/>
  <c r="AG1839" i="1"/>
  <c r="AJ1838" i="1"/>
  <c r="AI1838" i="1"/>
  <c r="AH1838" i="1"/>
  <c r="AG1838" i="1"/>
  <c r="AJ1837" i="1"/>
  <c r="AI1837" i="1"/>
  <c r="AH1837" i="1"/>
  <c r="AG1837" i="1"/>
  <c r="AJ1836" i="1"/>
  <c r="AI1836" i="1"/>
  <c r="AH1836" i="1"/>
  <c r="AG1836" i="1"/>
  <c r="AJ1835" i="1"/>
  <c r="AI1835" i="1"/>
  <c r="AH1835" i="1"/>
  <c r="AG1835" i="1"/>
  <c r="AJ1834" i="1"/>
  <c r="AI1834" i="1"/>
  <c r="AH1834" i="1"/>
  <c r="AG1834" i="1"/>
  <c r="AJ1833" i="1"/>
  <c r="AI1833" i="1"/>
  <c r="AH1833" i="1"/>
  <c r="AG1833" i="1"/>
  <c r="AJ1832" i="1"/>
  <c r="AI1832" i="1"/>
  <c r="AH1832" i="1"/>
  <c r="AG1832" i="1"/>
  <c r="AJ1831" i="1"/>
  <c r="AI1831" i="1"/>
  <c r="AH1831" i="1"/>
  <c r="AG1831" i="1"/>
  <c r="AJ1830" i="1"/>
  <c r="AI1830" i="1"/>
  <c r="AH1830" i="1"/>
  <c r="AG1830" i="1"/>
  <c r="AJ1829" i="1"/>
  <c r="AI1829" i="1"/>
  <c r="AH1829" i="1"/>
  <c r="AG1829" i="1"/>
  <c r="AJ1828" i="1"/>
  <c r="AI1828" i="1"/>
  <c r="AH1828" i="1"/>
  <c r="AG1828" i="1"/>
  <c r="AJ1827" i="1"/>
  <c r="AI1827" i="1"/>
  <c r="AH1827" i="1"/>
  <c r="AG1827" i="1"/>
  <c r="AJ1826" i="1"/>
  <c r="AI1826" i="1"/>
  <c r="AH1826" i="1"/>
  <c r="AG1826" i="1"/>
  <c r="AJ1825" i="1"/>
  <c r="AI1825" i="1"/>
  <c r="AH1825" i="1"/>
  <c r="AG1825" i="1"/>
  <c r="AJ1824" i="1"/>
  <c r="AI1824" i="1"/>
  <c r="AH1824" i="1"/>
  <c r="AG1824" i="1"/>
  <c r="AJ1823" i="1"/>
  <c r="AI1823" i="1"/>
  <c r="AH1823" i="1"/>
  <c r="AG1823" i="1"/>
  <c r="AJ1822" i="1"/>
  <c r="AI1822" i="1"/>
  <c r="AH1822" i="1"/>
  <c r="AG1822" i="1"/>
  <c r="AJ1821" i="1"/>
  <c r="AI1821" i="1"/>
  <c r="AH1821" i="1"/>
  <c r="AG1821" i="1"/>
  <c r="AJ1820" i="1"/>
  <c r="AI1820" i="1"/>
  <c r="AH1820" i="1"/>
  <c r="AG1820" i="1"/>
  <c r="AJ1819" i="1"/>
  <c r="AI1819" i="1"/>
  <c r="AH1819" i="1"/>
  <c r="AG1819" i="1"/>
  <c r="AJ1818" i="1"/>
  <c r="AI1818" i="1"/>
  <c r="AH1818" i="1"/>
  <c r="AG1818" i="1"/>
  <c r="AJ1817" i="1"/>
  <c r="AI1817" i="1"/>
  <c r="AH1817" i="1"/>
  <c r="AG1817" i="1"/>
  <c r="AJ1816" i="1"/>
  <c r="AI1816" i="1"/>
  <c r="AH1816" i="1"/>
  <c r="AG1816" i="1"/>
  <c r="AJ1815" i="1"/>
  <c r="AI1815" i="1"/>
  <c r="AH1815" i="1"/>
  <c r="AG1815" i="1"/>
  <c r="AJ1814" i="1"/>
  <c r="AI1814" i="1"/>
  <c r="AH1814" i="1"/>
  <c r="AG1814" i="1"/>
  <c r="AJ1813" i="1"/>
  <c r="AI1813" i="1"/>
  <c r="AH1813" i="1"/>
  <c r="AG1813" i="1"/>
  <c r="AJ1812" i="1"/>
  <c r="AI1812" i="1"/>
  <c r="AH1812" i="1"/>
  <c r="AG1812" i="1"/>
  <c r="AJ1811" i="1"/>
  <c r="AI1811" i="1"/>
  <c r="AH1811" i="1"/>
  <c r="AG1811" i="1"/>
  <c r="AJ1810" i="1"/>
  <c r="AI1810" i="1"/>
  <c r="AH1810" i="1"/>
  <c r="AG1810" i="1"/>
  <c r="AJ1809" i="1"/>
  <c r="AI1809" i="1"/>
  <c r="AH1809" i="1"/>
  <c r="AG1809" i="1"/>
  <c r="AJ1808" i="1"/>
  <c r="AI1808" i="1"/>
  <c r="AH1808" i="1"/>
  <c r="AG1808" i="1"/>
  <c r="AJ1807" i="1"/>
  <c r="AI1807" i="1"/>
  <c r="AH1807" i="1"/>
  <c r="AG1807" i="1"/>
  <c r="AJ1806" i="1"/>
  <c r="AI1806" i="1"/>
  <c r="AH1806" i="1"/>
  <c r="AG1806" i="1"/>
  <c r="AJ1805" i="1"/>
  <c r="AI1805" i="1"/>
  <c r="AH1805" i="1"/>
  <c r="AG1805" i="1"/>
  <c r="AJ1804" i="1"/>
  <c r="AI1804" i="1"/>
  <c r="AH1804" i="1"/>
  <c r="AG1804" i="1"/>
  <c r="AJ1803" i="1"/>
  <c r="AI1803" i="1"/>
  <c r="AH1803" i="1"/>
  <c r="AG1803" i="1"/>
  <c r="AJ1802" i="1"/>
  <c r="AI1802" i="1"/>
  <c r="AH1802" i="1"/>
  <c r="AG1802" i="1"/>
  <c r="AJ1801" i="1"/>
  <c r="AI1801" i="1"/>
  <c r="AH1801" i="1"/>
  <c r="AG1801" i="1"/>
  <c r="AJ1800" i="1"/>
  <c r="AI1800" i="1"/>
  <c r="AH1800" i="1"/>
  <c r="AG1800" i="1"/>
  <c r="AJ1799" i="1"/>
  <c r="AI1799" i="1"/>
  <c r="AH1799" i="1"/>
  <c r="AG1799" i="1"/>
  <c r="AJ1798" i="1"/>
  <c r="AI1798" i="1"/>
  <c r="AH1798" i="1"/>
  <c r="AG1798" i="1"/>
  <c r="AJ1797" i="1"/>
  <c r="AI1797" i="1"/>
  <c r="AH1797" i="1"/>
  <c r="AG1797" i="1"/>
  <c r="AJ1796" i="1"/>
  <c r="AI1796" i="1"/>
  <c r="AH1796" i="1"/>
  <c r="AG1796" i="1"/>
  <c r="AJ1795" i="1"/>
  <c r="AI1795" i="1"/>
  <c r="AH1795" i="1"/>
  <c r="AG1795" i="1"/>
  <c r="AJ1794" i="1"/>
  <c r="AI1794" i="1"/>
  <c r="AH1794" i="1"/>
  <c r="AG1794" i="1"/>
  <c r="AJ1793" i="1"/>
  <c r="AI1793" i="1"/>
  <c r="AH1793" i="1"/>
  <c r="AG1793" i="1"/>
  <c r="AJ1792" i="1"/>
  <c r="AI1792" i="1"/>
  <c r="AH1792" i="1"/>
  <c r="AG1792" i="1"/>
  <c r="AJ1791" i="1"/>
  <c r="AI1791" i="1"/>
  <c r="AH1791" i="1"/>
  <c r="AG1791" i="1"/>
  <c r="AJ1790" i="1"/>
  <c r="AI1790" i="1"/>
  <c r="AH1790" i="1"/>
  <c r="AG1790" i="1"/>
  <c r="AJ1789" i="1"/>
  <c r="AI1789" i="1"/>
  <c r="AH1789" i="1"/>
  <c r="AG1789" i="1"/>
  <c r="AJ1788" i="1"/>
  <c r="AI1788" i="1"/>
  <c r="AH1788" i="1"/>
  <c r="AG1788" i="1"/>
  <c r="AJ1787" i="1"/>
  <c r="AI1787" i="1"/>
  <c r="AH1787" i="1"/>
  <c r="AG1787" i="1"/>
  <c r="AJ1786" i="1"/>
  <c r="AI1786" i="1"/>
  <c r="AH1786" i="1"/>
  <c r="AG1786" i="1"/>
  <c r="AJ1785" i="1"/>
  <c r="AI1785" i="1"/>
  <c r="AH1785" i="1"/>
  <c r="AG1785" i="1"/>
  <c r="AJ1784" i="1"/>
  <c r="AI1784" i="1"/>
  <c r="AH1784" i="1"/>
  <c r="AG1784" i="1"/>
  <c r="AJ1783" i="1"/>
  <c r="AI1783" i="1"/>
  <c r="AH1783" i="1"/>
  <c r="AG1783" i="1"/>
  <c r="AJ1782" i="1"/>
  <c r="AI1782" i="1"/>
  <c r="AH1782" i="1"/>
  <c r="AG1782" i="1"/>
  <c r="AJ1781" i="1"/>
  <c r="AI1781" i="1"/>
  <c r="AH1781" i="1"/>
  <c r="AG1781" i="1"/>
  <c r="AJ1780" i="1"/>
  <c r="AI1780" i="1"/>
  <c r="AH1780" i="1"/>
  <c r="AG1780" i="1"/>
  <c r="AJ1779" i="1"/>
  <c r="AI1779" i="1"/>
  <c r="AH1779" i="1"/>
  <c r="AG1779" i="1"/>
  <c r="AJ1778" i="1"/>
  <c r="AI1778" i="1"/>
  <c r="AH1778" i="1"/>
  <c r="AG1778" i="1"/>
  <c r="AJ1777" i="1"/>
  <c r="AI1777" i="1"/>
  <c r="AH1777" i="1"/>
  <c r="AG1777" i="1"/>
  <c r="AJ1776" i="1"/>
  <c r="AI1776" i="1"/>
  <c r="AH1776" i="1"/>
  <c r="AG1776" i="1"/>
  <c r="AJ1775" i="1"/>
  <c r="AI1775" i="1"/>
  <c r="AH1775" i="1"/>
  <c r="AG1775" i="1"/>
  <c r="AJ1774" i="1"/>
  <c r="AI1774" i="1"/>
  <c r="AH1774" i="1"/>
  <c r="AG1774" i="1"/>
  <c r="AJ1773" i="1"/>
  <c r="AI1773" i="1"/>
  <c r="AH1773" i="1"/>
  <c r="AG1773" i="1"/>
  <c r="AJ1772" i="1"/>
  <c r="AI1772" i="1"/>
  <c r="AH1772" i="1"/>
  <c r="AG1772" i="1"/>
  <c r="AJ1771" i="1"/>
  <c r="AI1771" i="1"/>
  <c r="AH1771" i="1"/>
  <c r="AG1771" i="1"/>
  <c r="AJ1770" i="1"/>
  <c r="AI1770" i="1"/>
  <c r="AH1770" i="1"/>
  <c r="AG1770" i="1"/>
  <c r="AJ1769" i="1"/>
  <c r="AI1769" i="1"/>
  <c r="AH1769" i="1"/>
  <c r="AG1769" i="1"/>
  <c r="AJ1768" i="1"/>
  <c r="AI1768" i="1"/>
  <c r="AH1768" i="1"/>
  <c r="AG1768" i="1"/>
  <c r="AJ1767" i="1"/>
  <c r="AI1767" i="1"/>
  <c r="AH1767" i="1"/>
  <c r="AG1767" i="1"/>
  <c r="AJ1766" i="1"/>
  <c r="AI1766" i="1"/>
  <c r="AH1766" i="1"/>
  <c r="AG1766" i="1"/>
  <c r="AJ1765" i="1"/>
  <c r="AI1765" i="1"/>
  <c r="AH1765" i="1"/>
  <c r="AG1765" i="1"/>
  <c r="AJ1764" i="1"/>
  <c r="AI1764" i="1"/>
  <c r="AH1764" i="1"/>
  <c r="AG1764" i="1"/>
  <c r="AJ1763" i="1"/>
  <c r="AI1763" i="1"/>
  <c r="AH1763" i="1"/>
  <c r="AG1763" i="1"/>
  <c r="AJ1762" i="1"/>
  <c r="AI1762" i="1"/>
  <c r="AH1762" i="1"/>
  <c r="AG1762" i="1"/>
  <c r="AJ1761" i="1"/>
  <c r="AI1761" i="1"/>
  <c r="AH1761" i="1"/>
  <c r="AG1761" i="1"/>
  <c r="AJ1760" i="1"/>
  <c r="AI1760" i="1"/>
  <c r="AH1760" i="1"/>
  <c r="AG1760" i="1"/>
  <c r="AJ1759" i="1"/>
  <c r="AI1759" i="1"/>
  <c r="AH1759" i="1"/>
  <c r="AG1759" i="1"/>
  <c r="AJ1758" i="1"/>
  <c r="AI1758" i="1"/>
  <c r="AH1758" i="1"/>
  <c r="AG1758" i="1"/>
  <c r="AJ1757" i="1"/>
  <c r="AI1757" i="1"/>
  <c r="AH1757" i="1"/>
  <c r="AG1757" i="1"/>
  <c r="AJ1756" i="1"/>
  <c r="AI1756" i="1"/>
  <c r="AH1756" i="1"/>
  <c r="AG1756" i="1"/>
  <c r="AJ1755" i="1"/>
  <c r="AI1755" i="1"/>
  <c r="AH1755" i="1"/>
  <c r="AG1755" i="1"/>
  <c r="AJ1754" i="1"/>
  <c r="AI1754" i="1"/>
  <c r="AH1754" i="1"/>
  <c r="AG1754" i="1"/>
  <c r="AJ1753" i="1"/>
  <c r="AI1753" i="1"/>
  <c r="AH1753" i="1"/>
  <c r="AG1753" i="1"/>
  <c r="AJ1752" i="1"/>
  <c r="AI1752" i="1"/>
  <c r="AH1752" i="1"/>
  <c r="AG1752" i="1"/>
  <c r="AJ1751" i="1"/>
  <c r="AI1751" i="1"/>
  <c r="AH1751" i="1"/>
  <c r="AG1751" i="1"/>
  <c r="AJ1750" i="1"/>
  <c r="AI1750" i="1"/>
  <c r="AH1750" i="1"/>
  <c r="AG1750" i="1"/>
  <c r="AJ1749" i="1"/>
  <c r="AI1749" i="1"/>
  <c r="AH1749" i="1"/>
  <c r="AG1749" i="1"/>
  <c r="AJ1748" i="1"/>
  <c r="AI1748" i="1"/>
  <c r="AH1748" i="1"/>
  <c r="AG1748" i="1"/>
  <c r="AJ1747" i="1"/>
  <c r="AI1747" i="1"/>
  <c r="AH1747" i="1"/>
  <c r="AG1747" i="1"/>
  <c r="AJ1746" i="1"/>
  <c r="AI1746" i="1"/>
  <c r="AH1746" i="1"/>
  <c r="AG1746" i="1"/>
  <c r="AJ1745" i="1"/>
  <c r="AI1745" i="1"/>
  <c r="AH1745" i="1"/>
  <c r="AG1745" i="1"/>
  <c r="AJ1744" i="1"/>
  <c r="AI1744" i="1"/>
  <c r="AH1744" i="1"/>
  <c r="AG1744" i="1"/>
  <c r="AJ1743" i="1"/>
  <c r="AI1743" i="1"/>
  <c r="AH1743" i="1"/>
  <c r="AG1743" i="1"/>
  <c r="AJ1742" i="1"/>
  <c r="AI1742" i="1"/>
  <c r="AH1742" i="1"/>
  <c r="AG1742" i="1"/>
  <c r="AJ1741" i="1"/>
  <c r="AI1741" i="1"/>
  <c r="AH1741" i="1"/>
  <c r="AG1741" i="1"/>
  <c r="AJ1740" i="1"/>
  <c r="AI1740" i="1"/>
  <c r="AH1740" i="1"/>
  <c r="AG1740" i="1"/>
  <c r="AJ1739" i="1"/>
  <c r="AI1739" i="1"/>
  <c r="AH1739" i="1"/>
  <c r="AG1739" i="1"/>
  <c r="AJ1738" i="1"/>
  <c r="AI1738" i="1"/>
  <c r="AH1738" i="1"/>
  <c r="AG1738" i="1"/>
  <c r="AJ1737" i="1"/>
  <c r="AI1737" i="1"/>
  <c r="AH1737" i="1"/>
  <c r="AG1737" i="1"/>
  <c r="AJ1736" i="1"/>
  <c r="AI1736" i="1"/>
  <c r="AH1736" i="1"/>
  <c r="AG1736" i="1"/>
  <c r="AJ1735" i="1"/>
  <c r="AI1735" i="1"/>
  <c r="AH1735" i="1"/>
  <c r="AG1735" i="1"/>
  <c r="AJ1734" i="1"/>
  <c r="AI1734" i="1"/>
  <c r="AH1734" i="1"/>
  <c r="AG1734" i="1"/>
  <c r="AJ1733" i="1"/>
  <c r="AI1733" i="1"/>
  <c r="AH1733" i="1"/>
  <c r="AG1733" i="1"/>
  <c r="AJ1732" i="1"/>
  <c r="AI1732" i="1"/>
  <c r="AH1732" i="1"/>
  <c r="AG1732" i="1"/>
  <c r="AJ1731" i="1"/>
  <c r="AI1731" i="1"/>
  <c r="AH1731" i="1"/>
  <c r="AG1731" i="1"/>
  <c r="AJ1730" i="1"/>
  <c r="AI1730" i="1"/>
  <c r="AH1730" i="1"/>
  <c r="AG1730" i="1"/>
  <c r="AJ1729" i="1"/>
  <c r="AI1729" i="1"/>
  <c r="AH1729" i="1"/>
  <c r="AG1729" i="1"/>
  <c r="AJ1728" i="1"/>
  <c r="AI1728" i="1"/>
  <c r="AH1728" i="1"/>
  <c r="AG1728" i="1"/>
  <c r="AJ1727" i="1"/>
  <c r="AI1727" i="1"/>
  <c r="AH1727" i="1"/>
  <c r="AG1727" i="1"/>
  <c r="AJ1726" i="1"/>
  <c r="AI1726" i="1"/>
  <c r="AH1726" i="1"/>
  <c r="AG1726" i="1"/>
  <c r="AJ1725" i="1"/>
  <c r="AI1725" i="1"/>
  <c r="AH1725" i="1"/>
  <c r="AG1725" i="1"/>
  <c r="AJ1724" i="1"/>
  <c r="AI1724" i="1"/>
  <c r="AH1724" i="1"/>
  <c r="AG1724" i="1"/>
  <c r="AJ1723" i="1"/>
  <c r="AI1723" i="1"/>
  <c r="AH1723" i="1"/>
  <c r="AG1723" i="1"/>
  <c r="AJ1722" i="1"/>
  <c r="AI1722" i="1"/>
  <c r="AH1722" i="1"/>
  <c r="AG1722" i="1"/>
  <c r="AJ1721" i="1"/>
  <c r="AI1721" i="1"/>
  <c r="AH1721" i="1"/>
  <c r="AG1721" i="1"/>
  <c r="AJ1720" i="1"/>
  <c r="AI1720" i="1"/>
  <c r="AH1720" i="1"/>
  <c r="AG1720" i="1"/>
  <c r="AJ1719" i="1"/>
  <c r="AI1719" i="1"/>
  <c r="AH1719" i="1"/>
  <c r="AG1719" i="1"/>
  <c r="AJ1718" i="1"/>
  <c r="AI1718" i="1"/>
  <c r="AH1718" i="1"/>
  <c r="AG1718" i="1"/>
  <c r="AJ1717" i="1"/>
  <c r="AI1717" i="1"/>
  <c r="AH1717" i="1"/>
  <c r="AG1717" i="1"/>
  <c r="AJ1716" i="1"/>
  <c r="AI1716" i="1"/>
  <c r="AH1716" i="1"/>
  <c r="AG1716" i="1"/>
  <c r="AJ1715" i="1"/>
  <c r="AI1715" i="1"/>
  <c r="AH1715" i="1"/>
  <c r="AG1715" i="1"/>
  <c r="AJ1714" i="1"/>
  <c r="AI1714" i="1"/>
  <c r="AH1714" i="1"/>
  <c r="AG1714" i="1"/>
  <c r="AJ1713" i="1"/>
  <c r="AI1713" i="1"/>
  <c r="AH1713" i="1"/>
  <c r="AG1713" i="1"/>
  <c r="AJ1712" i="1"/>
  <c r="AI1712" i="1"/>
  <c r="AH1712" i="1"/>
  <c r="AG1712" i="1"/>
  <c r="AJ1711" i="1"/>
  <c r="AI1711" i="1"/>
  <c r="AH1711" i="1"/>
  <c r="AG1711" i="1"/>
  <c r="AJ1710" i="1"/>
  <c r="AI1710" i="1"/>
  <c r="AH1710" i="1"/>
  <c r="AG1710" i="1"/>
  <c r="AJ1709" i="1"/>
  <c r="AI1709" i="1"/>
  <c r="AH1709" i="1"/>
  <c r="AG1709" i="1"/>
  <c r="AJ1708" i="1"/>
  <c r="AI1708" i="1"/>
  <c r="AH1708" i="1"/>
  <c r="AG1708" i="1"/>
  <c r="AJ1707" i="1"/>
  <c r="AI1707" i="1"/>
  <c r="AH1707" i="1"/>
  <c r="AG1707" i="1"/>
  <c r="AJ1706" i="1"/>
  <c r="AI1706" i="1"/>
  <c r="AH1706" i="1"/>
  <c r="AG1706" i="1"/>
  <c r="AJ1705" i="1"/>
  <c r="AI1705" i="1"/>
  <c r="AH1705" i="1"/>
  <c r="AG1705" i="1"/>
  <c r="AJ1704" i="1"/>
  <c r="AI1704" i="1"/>
  <c r="AH1704" i="1"/>
  <c r="AG1704" i="1"/>
  <c r="AJ1703" i="1"/>
  <c r="AI1703" i="1"/>
  <c r="AH1703" i="1"/>
  <c r="AG1703" i="1"/>
  <c r="AJ1702" i="1"/>
  <c r="AI1702" i="1"/>
  <c r="AH1702" i="1"/>
  <c r="AG1702" i="1"/>
  <c r="AJ1701" i="1"/>
  <c r="AI1701" i="1"/>
  <c r="AH1701" i="1"/>
  <c r="AG1701" i="1"/>
  <c r="AJ1700" i="1"/>
  <c r="AI1700" i="1"/>
  <c r="AH1700" i="1"/>
  <c r="AG1700" i="1"/>
  <c r="AJ1699" i="1"/>
  <c r="AI1699" i="1"/>
  <c r="AH1699" i="1"/>
  <c r="AG1699" i="1"/>
  <c r="AJ1698" i="1"/>
  <c r="AI1698" i="1"/>
  <c r="AH1698" i="1"/>
  <c r="AG1698" i="1"/>
  <c r="AJ1697" i="1"/>
  <c r="AI1697" i="1"/>
  <c r="AH1697" i="1"/>
  <c r="AG1697" i="1"/>
  <c r="AJ1696" i="1"/>
  <c r="AI1696" i="1"/>
  <c r="AH1696" i="1"/>
  <c r="AG1696" i="1"/>
  <c r="AJ1695" i="1"/>
  <c r="AI1695" i="1"/>
  <c r="AH1695" i="1"/>
  <c r="AG1695" i="1"/>
  <c r="AJ1694" i="1"/>
  <c r="AI1694" i="1"/>
  <c r="AH1694" i="1"/>
  <c r="AG1694" i="1"/>
  <c r="AJ1693" i="1"/>
  <c r="AI1693" i="1"/>
  <c r="AH1693" i="1"/>
  <c r="AG1693" i="1"/>
  <c r="AJ1692" i="1"/>
  <c r="AI1692" i="1"/>
  <c r="AH1692" i="1"/>
  <c r="AG1692" i="1"/>
  <c r="AJ1691" i="1"/>
  <c r="AI1691" i="1"/>
  <c r="AH1691" i="1"/>
  <c r="AG1691" i="1"/>
  <c r="AJ1690" i="1"/>
  <c r="AI1690" i="1"/>
  <c r="AH1690" i="1"/>
  <c r="AG1690" i="1"/>
  <c r="AJ1689" i="1"/>
  <c r="AI1689" i="1"/>
  <c r="AH1689" i="1"/>
  <c r="AG1689" i="1"/>
  <c r="AJ1688" i="1"/>
  <c r="AI1688" i="1"/>
  <c r="AH1688" i="1"/>
  <c r="AG1688" i="1"/>
  <c r="AJ1687" i="1"/>
  <c r="AI1687" i="1"/>
  <c r="AH1687" i="1"/>
  <c r="AG1687" i="1"/>
  <c r="AJ1686" i="1"/>
  <c r="AI1686" i="1"/>
  <c r="AH1686" i="1"/>
  <c r="AG1686" i="1"/>
  <c r="AJ1685" i="1"/>
  <c r="AI1685" i="1"/>
  <c r="AH1685" i="1"/>
  <c r="AG1685" i="1"/>
  <c r="AJ1684" i="1"/>
  <c r="AI1684" i="1"/>
  <c r="AH1684" i="1"/>
  <c r="AG1684" i="1"/>
  <c r="AJ1683" i="1"/>
  <c r="AI1683" i="1"/>
  <c r="AH1683" i="1"/>
  <c r="AG1683" i="1"/>
  <c r="AJ1682" i="1"/>
  <c r="AI1682" i="1"/>
  <c r="AH1682" i="1"/>
  <c r="AG1682" i="1"/>
  <c r="AJ1681" i="1"/>
  <c r="AI1681" i="1"/>
  <c r="AH1681" i="1"/>
  <c r="AG1681" i="1"/>
  <c r="AJ1680" i="1"/>
  <c r="AI1680" i="1"/>
  <c r="AH1680" i="1"/>
  <c r="AG1680" i="1"/>
  <c r="AJ1679" i="1"/>
  <c r="AI1679" i="1"/>
  <c r="AH1679" i="1"/>
  <c r="AG1679" i="1"/>
  <c r="AJ1678" i="1"/>
  <c r="AI1678" i="1"/>
  <c r="AH1678" i="1"/>
  <c r="AG1678" i="1"/>
  <c r="AJ1677" i="1"/>
  <c r="AI1677" i="1"/>
  <c r="AH1677" i="1"/>
  <c r="AG1677" i="1"/>
  <c r="AJ1676" i="1"/>
  <c r="AI1676" i="1"/>
  <c r="AH1676" i="1"/>
  <c r="AG1676" i="1"/>
  <c r="AJ1675" i="1"/>
  <c r="AI1675" i="1"/>
  <c r="AH1675" i="1"/>
  <c r="AG1675" i="1"/>
  <c r="AJ1674" i="1"/>
  <c r="AI1674" i="1"/>
  <c r="AH1674" i="1"/>
  <c r="AG1674" i="1"/>
  <c r="AJ1673" i="1"/>
  <c r="AI1673" i="1"/>
  <c r="AH1673" i="1"/>
  <c r="AG1673" i="1"/>
  <c r="AJ1672" i="1"/>
  <c r="AI1672" i="1"/>
  <c r="AH1672" i="1"/>
  <c r="AG1672" i="1"/>
  <c r="AJ1671" i="1"/>
  <c r="AI1671" i="1"/>
  <c r="AH1671" i="1"/>
  <c r="AG1671" i="1"/>
  <c r="AJ1670" i="1"/>
  <c r="AI1670" i="1"/>
  <c r="AH1670" i="1"/>
  <c r="AG1670" i="1"/>
  <c r="AJ1669" i="1"/>
  <c r="AI1669" i="1"/>
  <c r="AH1669" i="1"/>
  <c r="AG1669" i="1"/>
  <c r="AJ1668" i="1"/>
  <c r="AI1668" i="1"/>
  <c r="AH1668" i="1"/>
  <c r="AG1668" i="1"/>
  <c r="AJ1667" i="1"/>
  <c r="AI1667" i="1"/>
  <c r="AH1667" i="1"/>
  <c r="AG1667" i="1"/>
  <c r="AJ1666" i="1"/>
  <c r="AI1666" i="1"/>
  <c r="AH1666" i="1"/>
  <c r="AG1666" i="1"/>
  <c r="AJ1665" i="1"/>
  <c r="AI1665" i="1"/>
  <c r="AH1665" i="1"/>
  <c r="AG1665" i="1"/>
  <c r="AJ1664" i="1"/>
  <c r="AI1664" i="1"/>
  <c r="AH1664" i="1"/>
  <c r="AG1664" i="1"/>
  <c r="AJ1663" i="1"/>
  <c r="AI1663" i="1"/>
  <c r="AH1663" i="1"/>
  <c r="AG1663" i="1"/>
  <c r="AJ1662" i="1"/>
  <c r="AI1662" i="1"/>
  <c r="AH1662" i="1"/>
  <c r="AG1662" i="1"/>
  <c r="AJ1661" i="1"/>
  <c r="AI1661" i="1"/>
  <c r="AH1661" i="1"/>
  <c r="AG1661" i="1"/>
  <c r="AJ1660" i="1"/>
  <c r="AI1660" i="1"/>
  <c r="AH1660" i="1"/>
  <c r="AG1660" i="1"/>
  <c r="AJ1659" i="1"/>
  <c r="AI1659" i="1"/>
  <c r="AH1659" i="1"/>
  <c r="AG1659" i="1"/>
  <c r="AJ1658" i="1"/>
  <c r="AI1658" i="1"/>
  <c r="AH1658" i="1"/>
  <c r="AG1658" i="1"/>
  <c r="AJ1657" i="1"/>
  <c r="AI1657" i="1"/>
  <c r="AH1657" i="1"/>
  <c r="AG1657" i="1"/>
  <c r="AJ1656" i="1"/>
  <c r="AI1656" i="1"/>
  <c r="AH1656" i="1"/>
  <c r="AG1656" i="1"/>
  <c r="AJ1655" i="1"/>
  <c r="AI1655" i="1"/>
  <c r="AH1655" i="1"/>
  <c r="AG1655" i="1"/>
  <c r="AJ1654" i="1"/>
  <c r="AI1654" i="1"/>
  <c r="AH1654" i="1"/>
  <c r="AG1654" i="1"/>
  <c r="AJ1653" i="1"/>
  <c r="AI1653" i="1"/>
  <c r="AH1653" i="1"/>
  <c r="AG1653" i="1"/>
  <c r="AJ1652" i="1"/>
  <c r="AI1652" i="1"/>
  <c r="AH1652" i="1"/>
  <c r="AG1652" i="1"/>
  <c r="AJ1651" i="1"/>
  <c r="AI1651" i="1"/>
  <c r="AH1651" i="1"/>
  <c r="AG1651" i="1"/>
  <c r="AJ1650" i="1"/>
  <c r="AI1650" i="1"/>
  <c r="AH1650" i="1"/>
  <c r="AG1650" i="1"/>
  <c r="AJ1649" i="1"/>
  <c r="AI1649" i="1"/>
  <c r="AH1649" i="1"/>
  <c r="AG1649" i="1"/>
  <c r="AJ1648" i="1"/>
  <c r="AI1648" i="1"/>
  <c r="AH1648" i="1"/>
  <c r="AG1648" i="1"/>
  <c r="AJ1647" i="1"/>
  <c r="AI1647" i="1"/>
  <c r="AH1647" i="1"/>
  <c r="AG1647" i="1"/>
  <c r="AJ1646" i="1"/>
  <c r="AI1646" i="1"/>
  <c r="AH1646" i="1"/>
  <c r="AG1646" i="1"/>
  <c r="AJ1645" i="1"/>
  <c r="AI1645" i="1"/>
  <c r="AH1645" i="1"/>
  <c r="AG1645" i="1"/>
  <c r="AJ1644" i="1"/>
  <c r="AI1644" i="1"/>
  <c r="AH1644" i="1"/>
  <c r="AG1644" i="1"/>
  <c r="AJ1643" i="1"/>
  <c r="AI1643" i="1"/>
  <c r="AH1643" i="1"/>
  <c r="AG1643" i="1"/>
  <c r="AJ1642" i="1"/>
  <c r="AI1642" i="1"/>
  <c r="AH1642" i="1"/>
  <c r="AG1642" i="1"/>
  <c r="AJ1641" i="1"/>
  <c r="AI1641" i="1"/>
  <c r="AH1641" i="1"/>
  <c r="AG1641" i="1"/>
  <c r="AJ1640" i="1"/>
  <c r="AI1640" i="1"/>
  <c r="AH1640" i="1"/>
  <c r="AG1640" i="1"/>
  <c r="AJ1639" i="1"/>
  <c r="AI1639" i="1"/>
  <c r="AH1639" i="1"/>
  <c r="AG1639" i="1"/>
  <c r="AJ1638" i="1"/>
  <c r="AI1638" i="1"/>
  <c r="AH1638" i="1"/>
  <c r="AG1638" i="1"/>
  <c r="AJ1637" i="1"/>
  <c r="AI1637" i="1"/>
  <c r="AH1637" i="1"/>
  <c r="AG1637" i="1"/>
  <c r="AJ1636" i="1"/>
  <c r="AI1636" i="1"/>
  <c r="AH1636" i="1"/>
  <c r="AG1636" i="1"/>
  <c r="AJ1635" i="1"/>
  <c r="AI1635" i="1"/>
  <c r="AH1635" i="1"/>
  <c r="AG1635" i="1"/>
  <c r="AJ1634" i="1"/>
  <c r="AI1634" i="1"/>
  <c r="AH1634" i="1"/>
  <c r="AG1634" i="1"/>
  <c r="AJ1633" i="1"/>
  <c r="AI1633" i="1"/>
  <c r="AH1633" i="1"/>
  <c r="AG1633" i="1"/>
  <c r="AJ1632" i="1"/>
  <c r="AI1632" i="1"/>
  <c r="AH1632" i="1"/>
  <c r="AG1632" i="1"/>
  <c r="AJ1631" i="1"/>
  <c r="AI1631" i="1"/>
  <c r="AH1631" i="1"/>
  <c r="AG1631" i="1"/>
  <c r="AJ1630" i="1"/>
  <c r="AI1630" i="1"/>
  <c r="AH1630" i="1"/>
  <c r="AG1630" i="1"/>
  <c r="AJ1629" i="1"/>
  <c r="AI1629" i="1"/>
  <c r="AH1629" i="1"/>
  <c r="AG1629" i="1"/>
  <c r="AJ1628" i="1"/>
  <c r="AI1628" i="1"/>
  <c r="AH1628" i="1"/>
  <c r="AG1628" i="1"/>
  <c r="AJ1627" i="1"/>
  <c r="AI1627" i="1"/>
  <c r="AH1627" i="1"/>
  <c r="AG1627" i="1"/>
  <c r="AJ1626" i="1"/>
  <c r="AI1626" i="1"/>
  <c r="AH1626" i="1"/>
  <c r="AG1626" i="1"/>
  <c r="AJ1625" i="1"/>
  <c r="AI1625" i="1"/>
  <c r="AH1625" i="1"/>
  <c r="AG1625" i="1"/>
  <c r="AJ1624" i="1"/>
  <c r="AI1624" i="1"/>
  <c r="AH1624" i="1"/>
  <c r="AG1624" i="1"/>
  <c r="AJ1623" i="1"/>
  <c r="AI1623" i="1"/>
  <c r="AH1623" i="1"/>
  <c r="AG1623" i="1"/>
  <c r="AJ1622" i="1"/>
  <c r="AI1622" i="1"/>
  <c r="AH1622" i="1"/>
  <c r="AG1622" i="1"/>
  <c r="AJ1621" i="1"/>
  <c r="AI1621" i="1"/>
  <c r="AH1621" i="1"/>
  <c r="AG1621" i="1"/>
  <c r="AJ1620" i="1"/>
  <c r="AI1620" i="1"/>
  <c r="AH1620" i="1"/>
  <c r="AG1620" i="1"/>
  <c r="AJ1619" i="1"/>
  <c r="AI1619" i="1"/>
  <c r="AH1619" i="1"/>
  <c r="AG1619" i="1"/>
  <c r="AJ1618" i="1"/>
  <c r="AI1618" i="1"/>
  <c r="AH1618" i="1"/>
  <c r="AG1618" i="1"/>
  <c r="AJ1617" i="1"/>
  <c r="AI1617" i="1"/>
  <c r="AH1617" i="1"/>
  <c r="AG1617" i="1"/>
  <c r="AJ1616" i="1"/>
  <c r="AI1616" i="1"/>
  <c r="AH1616" i="1"/>
  <c r="AG1616" i="1"/>
  <c r="AJ1615" i="1"/>
  <c r="AI1615" i="1"/>
  <c r="AH1615" i="1"/>
  <c r="AG1615" i="1"/>
  <c r="AJ1614" i="1"/>
  <c r="AI1614" i="1"/>
  <c r="AH1614" i="1"/>
  <c r="AG1614" i="1"/>
  <c r="AJ1613" i="1"/>
  <c r="AI1613" i="1"/>
  <c r="AH1613" i="1"/>
  <c r="AG1613" i="1"/>
  <c r="AJ1612" i="1"/>
  <c r="AI1612" i="1"/>
  <c r="AH1612" i="1"/>
  <c r="AG1612" i="1"/>
  <c r="AJ1611" i="1"/>
  <c r="AI1611" i="1"/>
  <c r="AH1611" i="1"/>
  <c r="AG1611" i="1"/>
  <c r="AJ1610" i="1"/>
  <c r="AI1610" i="1"/>
  <c r="AH1610" i="1"/>
  <c r="AG1610" i="1"/>
  <c r="AJ1609" i="1"/>
  <c r="AI1609" i="1"/>
  <c r="AH1609" i="1"/>
  <c r="AG1609" i="1"/>
  <c r="AJ1608" i="1"/>
  <c r="AI1608" i="1"/>
  <c r="AH1608" i="1"/>
  <c r="AG1608" i="1"/>
  <c r="AJ1607" i="1"/>
  <c r="AI1607" i="1"/>
  <c r="AH1607" i="1"/>
  <c r="AG1607" i="1"/>
  <c r="AJ1606" i="1"/>
  <c r="AI1606" i="1"/>
  <c r="AH1606" i="1"/>
  <c r="AG1606" i="1"/>
  <c r="AJ1605" i="1"/>
  <c r="AI1605" i="1"/>
  <c r="AH1605" i="1"/>
  <c r="AG1605" i="1"/>
  <c r="AJ1604" i="1"/>
  <c r="AI1604" i="1"/>
  <c r="AH1604" i="1"/>
  <c r="AG1604" i="1"/>
  <c r="AJ1603" i="1"/>
  <c r="AI1603" i="1"/>
  <c r="AH1603" i="1"/>
  <c r="AG1603" i="1"/>
  <c r="AJ1602" i="1"/>
  <c r="AI1602" i="1"/>
  <c r="AH1602" i="1"/>
  <c r="AG1602" i="1"/>
  <c r="AJ1601" i="1"/>
  <c r="AI1601" i="1"/>
  <c r="AH1601" i="1"/>
  <c r="AG1601" i="1"/>
  <c r="AJ1600" i="1"/>
  <c r="AI1600" i="1"/>
  <c r="AH1600" i="1"/>
  <c r="AG1600" i="1"/>
  <c r="AJ1599" i="1"/>
  <c r="AI1599" i="1"/>
  <c r="AH1599" i="1"/>
  <c r="AG1599" i="1"/>
  <c r="AJ1598" i="1"/>
  <c r="AI1598" i="1"/>
  <c r="AH1598" i="1"/>
  <c r="AG1598" i="1"/>
  <c r="AJ1597" i="1"/>
  <c r="AI1597" i="1"/>
  <c r="AH1597" i="1"/>
  <c r="AG1597" i="1"/>
  <c r="AJ1596" i="1"/>
  <c r="AI1596" i="1"/>
  <c r="AH1596" i="1"/>
  <c r="AG1596" i="1"/>
  <c r="AJ1595" i="1"/>
  <c r="AI1595" i="1"/>
  <c r="AH1595" i="1"/>
  <c r="AG1595" i="1"/>
  <c r="AJ1594" i="1"/>
  <c r="AI1594" i="1"/>
  <c r="AH1594" i="1"/>
  <c r="AG1594" i="1"/>
  <c r="AJ1593" i="1"/>
  <c r="AI1593" i="1"/>
  <c r="AH1593" i="1"/>
  <c r="AG1593" i="1"/>
  <c r="AJ1592" i="1"/>
  <c r="AI1592" i="1"/>
  <c r="AH1592" i="1"/>
  <c r="AG1592" i="1"/>
  <c r="AJ1591" i="1"/>
  <c r="AI1591" i="1"/>
  <c r="AH1591" i="1"/>
  <c r="AG1591" i="1"/>
  <c r="AJ1590" i="1"/>
  <c r="AI1590" i="1"/>
  <c r="AH1590" i="1"/>
  <c r="AG1590" i="1"/>
  <c r="AJ1589" i="1"/>
  <c r="AI1589" i="1"/>
  <c r="AH1589" i="1"/>
  <c r="AG1589" i="1"/>
  <c r="AJ1588" i="1"/>
  <c r="AI1588" i="1"/>
  <c r="AH1588" i="1"/>
  <c r="AG1588" i="1"/>
  <c r="AJ1587" i="1"/>
  <c r="AI1587" i="1"/>
  <c r="AH1587" i="1"/>
  <c r="AG1587" i="1"/>
  <c r="AJ1586" i="1"/>
  <c r="AI1586" i="1"/>
  <c r="AH1586" i="1"/>
  <c r="AG1586" i="1"/>
  <c r="AJ1585" i="1"/>
  <c r="AI1585" i="1"/>
  <c r="AH1585" i="1"/>
  <c r="AG1585" i="1"/>
  <c r="AJ1584" i="1"/>
  <c r="AI1584" i="1"/>
  <c r="AH1584" i="1"/>
  <c r="AG1584" i="1"/>
  <c r="AJ1583" i="1"/>
  <c r="AI1583" i="1"/>
  <c r="AH1583" i="1"/>
  <c r="AG1583" i="1"/>
  <c r="AJ1582" i="1"/>
  <c r="AI1582" i="1"/>
  <c r="AH1582" i="1"/>
  <c r="AG1582" i="1"/>
  <c r="AJ1581" i="1"/>
  <c r="AI1581" i="1"/>
  <c r="AH1581" i="1"/>
  <c r="AG1581" i="1"/>
  <c r="AJ1580" i="1"/>
  <c r="AI1580" i="1"/>
  <c r="AH1580" i="1"/>
  <c r="AG1580" i="1"/>
  <c r="AJ1579" i="1"/>
  <c r="AI1579" i="1"/>
  <c r="AH1579" i="1"/>
  <c r="AG1579" i="1"/>
  <c r="AJ1578" i="1"/>
  <c r="AI1578" i="1"/>
  <c r="AH1578" i="1"/>
  <c r="AG1578" i="1"/>
  <c r="AJ1577" i="1"/>
  <c r="AI1577" i="1"/>
  <c r="AH1577" i="1"/>
  <c r="AG1577" i="1"/>
  <c r="AJ1576" i="1"/>
  <c r="AI1576" i="1"/>
  <c r="AH1576" i="1"/>
  <c r="AG1576" i="1"/>
  <c r="AJ1575" i="1"/>
  <c r="AI1575" i="1"/>
  <c r="AH1575" i="1"/>
  <c r="AG1575" i="1"/>
  <c r="AJ1574" i="1"/>
  <c r="AI1574" i="1"/>
  <c r="AH1574" i="1"/>
  <c r="AG1574" i="1"/>
  <c r="AJ1573" i="1"/>
  <c r="AI1573" i="1"/>
  <c r="AH1573" i="1"/>
  <c r="AG1573" i="1"/>
  <c r="AJ1572" i="1"/>
  <c r="AI1572" i="1"/>
  <c r="AH1572" i="1"/>
  <c r="AG1572" i="1"/>
  <c r="AJ1571" i="1"/>
  <c r="AI1571" i="1"/>
  <c r="AH1571" i="1"/>
  <c r="AG1571" i="1"/>
  <c r="AJ1570" i="1"/>
  <c r="AI1570" i="1"/>
  <c r="AH1570" i="1"/>
  <c r="AG1570" i="1"/>
  <c r="AJ1569" i="1"/>
  <c r="AI1569" i="1"/>
  <c r="AH1569" i="1"/>
  <c r="AG1569" i="1"/>
  <c r="AJ1568" i="1"/>
  <c r="AI1568" i="1"/>
  <c r="AH1568" i="1"/>
  <c r="AG1568" i="1"/>
  <c r="AJ1567" i="1"/>
  <c r="AI1567" i="1"/>
  <c r="AH1567" i="1"/>
  <c r="AG1567" i="1"/>
  <c r="AJ1566" i="1"/>
  <c r="AI1566" i="1"/>
  <c r="AH1566" i="1"/>
  <c r="AG1566" i="1"/>
  <c r="AJ1565" i="1"/>
  <c r="AI1565" i="1"/>
  <c r="AH1565" i="1"/>
  <c r="AG1565" i="1"/>
  <c r="AJ1564" i="1"/>
  <c r="AI1564" i="1"/>
  <c r="AH1564" i="1"/>
  <c r="AG1564" i="1"/>
  <c r="AJ1563" i="1"/>
  <c r="AI1563" i="1"/>
  <c r="AH1563" i="1"/>
  <c r="AG1563" i="1"/>
  <c r="AJ1562" i="1"/>
  <c r="AI1562" i="1"/>
  <c r="AH1562" i="1"/>
  <c r="AG1562" i="1"/>
  <c r="AJ1561" i="1"/>
  <c r="AI1561" i="1"/>
  <c r="AH1561" i="1"/>
  <c r="AG1561" i="1"/>
  <c r="AJ1560" i="1"/>
  <c r="AI1560" i="1"/>
  <c r="AH1560" i="1"/>
  <c r="AG1560" i="1"/>
  <c r="AJ1559" i="1"/>
  <c r="AI1559" i="1"/>
  <c r="AH1559" i="1"/>
  <c r="AG1559" i="1"/>
  <c r="AJ1558" i="1"/>
  <c r="AI1558" i="1"/>
  <c r="AH1558" i="1"/>
  <c r="AG1558" i="1"/>
  <c r="AJ1557" i="1"/>
  <c r="AI1557" i="1"/>
  <c r="AH1557" i="1"/>
  <c r="AG1557" i="1"/>
  <c r="AJ1556" i="1"/>
  <c r="AI1556" i="1"/>
  <c r="AH1556" i="1"/>
  <c r="AG1556" i="1"/>
  <c r="AJ1555" i="1"/>
  <c r="AI1555" i="1"/>
  <c r="AH1555" i="1"/>
  <c r="AG1555" i="1"/>
  <c r="AJ1554" i="1"/>
  <c r="AI1554" i="1"/>
  <c r="AH1554" i="1"/>
  <c r="AG1554" i="1"/>
  <c r="AJ1553" i="1"/>
  <c r="AI1553" i="1"/>
  <c r="AH1553" i="1"/>
  <c r="AG1553" i="1"/>
  <c r="AJ1552" i="1"/>
  <c r="AI1552" i="1"/>
  <c r="AH1552" i="1"/>
  <c r="AG1552" i="1"/>
  <c r="AJ1551" i="1"/>
  <c r="AI1551" i="1"/>
  <c r="AH1551" i="1"/>
  <c r="AG1551" i="1"/>
  <c r="AJ1550" i="1"/>
  <c r="AI1550" i="1"/>
  <c r="AH1550" i="1"/>
  <c r="AG1550" i="1"/>
  <c r="AJ1549" i="1"/>
  <c r="AI1549" i="1"/>
  <c r="AH1549" i="1"/>
  <c r="AG1549" i="1"/>
  <c r="AJ1548" i="1"/>
  <c r="AI1548" i="1"/>
  <c r="AH1548" i="1"/>
  <c r="AG1548" i="1"/>
  <c r="AJ1547" i="1"/>
  <c r="AI1547" i="1"/>
  <c r="AH1547" i="1"/>
  <c r="AG1547" i="1"/>
  <c r="AJ1546" i="1"/>
  <c r="AI1546" i="1"/>
  <c r="AH1546" i="1"/>
  <c r="AG1546" i="1"/>
  <c r="AJ1545" i="1"/>
  <c r="AI1545" i="1"/>
  <c r="AH1545" i="1"/>
  <c r="AG1545" i="1"/>
  <c r="AJ1544" i="1"/>
  <c r="AI1544" i="1"/>
  <c r="AH1544" i="1"/>
  <c r="AG1544" i="1"/>
  <c r="AJ1543" i="1"/>
  <c r="AI1543" i="1"/>
  <c r="AH1543" i="1"/>
  <c r="AG1543" i="1"/>
  <c r="AJ1542" i="1"/>
  <c r="AI1542" i="1"/>
  <c r="AH1542" i="1"/>
  <c r="AG1542" i="1"/>
  <c r="AJ1541" i="1"/>
  <c r="AI1541" i="1"/>
  <c r="AH1541" i="1"/>
  <c r="AG1541" i="1"/>
  <c r="AJ1540" i="1"/>
  <c r="AI1540" i="1"/>
  <c r="AH1540" i="1"/>
  <c r="AG1540" i="1"/>
  <c r="AJ1539" i="1"/>
  <c r="AI1539" i="1"/>
  <c r="AH1539" i="1"/>
  <c r="AG1539" i="1"/>
  <c r="AJ1538" i="1"/>
  <c r="AI1538" i="1"/>
  <c r="AH1538" i="1"/>
  <c r="AG1538" i="1"/>
  <c r="AJ1537" i="1"/>
  <c r="AI1537" i="1"/>
  <c r="AH1537" i="1"/>
  <c r="AG1537" i="1"/>
  <c r="AJ1536" i="1"/>
  <c r="AI1536" i="1"/>
  <c r="AH1536" i="1"/>
  <c r="AG1536" i="1"/>
  <c r="AJ1535" i="1"/>
  <c r="AI1535" i="1"/>
  <c r="AH1535" i="1"/>
  <c r="AG1535" i="1"/>
  <c r="AJ1534" i="1"/>
  <c r="AI1534" i="1"/>
  <c r="AH1534" i="1"/>
  <c r="AG1534" i="1"/>
  <c r="AJ1533" i="1"/>
  <c r="AI1533" i="1"/>
  <c r="AH1533" i="1"/>
  <c r="AG1533" i="1"/>
  <c r="AJ1532" i="1"/>
  <c r="AI1532" i="1"/>
  <c r="AH1532" i="1"/>
  <c r="AG1532" i="1"/>
  <c r="AJ1531" i="1"/>
  <c r="AI1531" i="1"/>
  <c r="AH1531" i="1"/>
  <c r="AG1531" i="1"/>
  <c r="AJ1530" i="1"/>
  <c r="AI1530" i="1"/>
  <c r="AH1530" i="1"/>
  <c r="AG1530" i="1"/>
  <c r="AJ1529" i="1"/>
  <c r="AI1529" i="1"/>
  <c r="AH1529" i="1"/>
  <c r="AG1529" i="1"/>
  <c r="AJ1528" i="1"/>
  <c r="AI1528" i="1"/>
  <c r="AH1528" i="1"/>
  <c r="AG1528" i="1"/>
  <c r="AJ1527" i="1"/>
  <c r="AI1527" i="1"/>
  <c r="AH1527" i="1"/>
  <c r="AG1527" i="1"/>
  <c r="AJ1526" i="1"/>
  <c r="AI1526" i="1"/>
  <c r="AH1526" i="1"/>
  <c r="AG1526" i="1"/>
  <c r="AJ1525" i="1"/>
  <c r="AI1525" i="1"/>
  <c r="AH1525" i="1"/>
  <c r="AG1525" i="1"/>
  <c r="AJ1524" i="1"/>
  <c r="AI1524" i="1"/>
  <c r="AH1524" i="1"/>
  <c r="AG1524" i="1"/>
  <c r="AJ1523" i="1"/>
  <c r="AI1523" i="1"/>
  <c r="AH1523" i="1"/>
  <c r="AG1523" i="1"/>
  <c r="AJ1522" i="1"/>
  <c r="AI1522" i="1"/>
  <c r="AH1522" i="1"/>
  <c r="AG1522" i="1"/>
  <c r="AJ1521" i="1"/>
  <c r="AI1521" i="1"/>
  <c r="AH1521" i="1"/>
  <c r="AG1521" i="1"/>
  <c r="AJ1520" i="1"/>
  <c r="AI1520" i="1"/>
  <c r="AH1520" i="1"/>
  <c r="AG1520" i="1"/>
  <c r="AJ1519" i="1"/>
  <c r="AI1519" i="1"/>
  <c r="AH1519" i="1"/>
  <c r="AG1519" i="1"/>
  <c r="AJ1518" i="1"/>
  <c r="AI1518" i="1"/>
  <c r="AH1518" i="1"/>
  <c r="AG1518" i="1"/>
  <c r="AJ1517" i="1"/>
  <c r="AI1517" i="1"/>
  <c r="AH1517" i="1"/>
  <c r="AG1517" i="1"/>
  <c r="AJ1516" i="1"/>
  <c r="AI1516" i="1"/>
  <c r="AH1516" i="1"/>
  <c r="AG1516" i="1"/>
  <c r="AJ1515" i="1"/>
  <c r="AI1515" i="1"/>
  <c r="AH1515" i="1"/>
  <c r="AG1515" i="1"/>
  <c r="AJ1514" i="1"/>
  <c r="AI1514" i="1"/>
  <c r="AH1514" i="1"/>
  <c r="AG1514" i="1"/>
  <c r="AJ1513" i="1"/>
  <c r="AI1513" i="1"/>
  <c r="AH1513" i="1"/>
  <c r="AG1513" i="1"/>
  <c r="AJ1512" i="1"/>
  <c r="AI1512" i="1"/>
  <c r="AH1512" i="1"/>
  <c r="AG1512" i="1"/>
  <c r="AJ1511" i="1"/>
  <c r="AI1511" i="1"/>
  <c r="AH1511" i="1"/>
  <c r="AG1511" i="1"/>
  <c r="AJ1510" i="1"/>
  <c r="AI1510" i="1"/>
  <c r="AH1510" i="1"/>
  <c r="AG1510" i="1"/>
  <c r="AJ1509" i="1"/>
  <c r="AI1509" i="1"/>
  <c r="AH1509" i="1"/>
  <c r="AG1509" i="1"/>
  <c r="AJ1508" i="1"/>
  <c r="AI1508" i="1"/>
  <c r="AH1508" i="1"/>
  <c r="AG1508" i="1"/>
  <c r="AJ1507" i="1"/>
  <c r="AI1507" i="1"/>
  <c r="AH1507" i="1"/>
  <c r="AG1507" i="1"/>
  <c r="AJ1506" i="1"/>
  <c r="AI1506" i="1"/>
  <c r="AH1506" i="1"/>
  <c r="AG1506" i="1"/>
  <c r="AJ1505" i="1"/>
  <c r="AI1505" i="1"/>
  <c r="AH1505" i="1"/>
  <c r="AG1505" i="1"/>
  <c r="AJ1504" i="1"/>
  <c r="AI1504" i="1"/>
  <c r="AH1504" i="1"/>
  <c r="AG1504" i="1"/>
  <c r="AJ1503" i="1"/>
  <c r="AI1503" i="1"/>
  <c r="AH1503" i="1"/>
  <c r="AG1503" i="1"/>
  <c r="AJ1502" i="1"/>
  <c r="AI1502" i="1"/>
  <c r="AH1502" i="1"/>
  <c r="AG1502" i="1"/>
  <c r="AJ1501" i="1"/>
  <c r="AI1501" i="1"/>
  <c r="AH1501" i="1"/>
  <c r="AG1501" i="1"/>
  <c r="AJ1500" i="1"/>
  <c r="AI1500" i="1"/>
  <c r="AH1500" i="1"/>
  <c r="AG1500" i="1"/>
  <c r="AJ1499" i="1"/>
  <c r="AI1499" i="1"/>
  <c r="AH1499" i="1"/>
  <c r="AG1499" i="1"/>
  <c r="AJ1498" i="1"/>
  <c r="AI1498" i="1"/>
  <c r="AH1498" i="1"/>
  <c r="AG1498" i="1"/>
  <c r="AJ1497" i="1"/>
  <c r="AI1497" i="1"/>
  <c r="AH1497" i="1"/>
  <c r="AG1497" i="1"/>
  <c r="AJ1496" i="1"/>
  <c r="AI1496" i="1"/>
  <c r="AH1496" i="1"/>
  <c r="AG1496" i="1"/>
  <c r="AJ1495" i="1"/>
  <c r="AI1495" i="1"/>
  <c r="AH1495" i="1"/>
  <c r="AG1495" i="1"/>
  <c r="AJ1494" i="1"/>
  <c r="AI1494" i="1"/>
  <c r="AH1494" i="1"/>
  <c r="AG1494" i="1"/>
  <c r="AJ1493" i="1"/>
  <c r="AI1493" i="1"/>
  <c r="AH1493" i="1"/>
  <c r="AG1493" i="1"/>
  <c r="AJ1492" i="1"/>
  <c r="AI1492" i="1"/>
  <c r="AH1492" i="1"/>
  <c r="AG1492" i="1"/>
  <c r="AJ1491" i="1"/>
  <c r="AI1491" i="1"/>
  <c r="AH1491" i="1"/>
  <c r="AG1491" i="1"/>
  <c r="AJ1490" i="1"/>
  <c r="AI1490" i="1"/>
  <c r="AH1490" i="1"/>
  <c r="AG1490" i="1"/>
  <c r="AJ1489" i="1"/>
  <c r="AI1489" i="1"/>
  <c r="AH1489" i="1"/>
  <c r="AG1489" i="1"/>
  <c r="AJ1488" i="1"/>
  <c r="AI1488" i="1"/>
  <c r="AH1488" i="1"/>
  <c r="AG1488" i="1"/>
  <c r="AJ1487" i="1"/>
  <c r="AI1487" i="1"/>
  <c r="AH1487" i="1"/>
  <c r="AG1487" i="1"/>
  <c r="AJ1486" i="1"/>
  <c r="AI1486" i="1"/>
  <c r="AH1486" i="1"/>
  <c r="AG1486" i="1"/>
  <c r="AJ1485" i="1"/>
  <c r="AI1485" i="1"/>
  <c r="AH1485" i="1"/>
  <c r="AG1485" i="1"/>
  <c r="AJ1484" i="1"/>
  <c r="AI1484" i="1"/>
  <c r="AH1484" i="1"/>
  <c r="AG1484" i="1"/>
  <c r="AJ1483" i="1"/>
  <c r="AI1483" i="1"/>
  <c r="AH1483" i="1"/>
  <c r="AG1483" i="1"/>
  <c r="AJ1482" i="1"/>
  <c r="AI1482" i="1"/>
  <c r="AH1482" i="1"/>
  <c r="AG1482" i="1"/>
  <c r="AJ1481" i="1"/>
  <c r="AI1481" i="1"/>
  <c r="AH1481" i="1"/>
  <c r="AG1481" i="1"/>
  <c r="AJ1480" i="1"/>
  <c r="AI1480" i="1"/>
  <c r="AH1480" i="1"/>
  <c r="AG1480" i="1"/>
  <c r="AJ1479" i="1"/>
  <c r="AI1479" i="1"/>
  <c r="AH1479" i="1"/>
  <c r="AG1479" i="1"/>
  <c r="AJ1478" i="1"/>
  <c r="AI1478" i="1"/>
  <c r="AH1478" i="1"/>
  <c r="AG1478" i="1"/>
  <c r="AJ1477" i="1"/>
  <c r="AI1477" i="1"/>
  <c r="AH1477" i="1"/>
  <c r="AG1477" i="1"/>
  <c r="AJ1476" i="1"/>
  <c r="AI1476" i="1"/>
  <c r="AH1476" i="1"/>
  <c r="AG1476" i="1"/>
  <c r="AJ1475" i="1"/>
  <c r="AI1475" i="1"/>
  <c r="AH1475" i="1"/>
  <c r="AG1475" i="1"/>
  <c r="AJ1474" i="1"/>
  <c r="AI1474" i="1"/>
  <c r="AH1474" i="1"/>
  <c r="AG1474" i="1"/>
  <c r="AJ1473" i="1"/>
  <c r="AI1473" i="1"/>
  <c r="AH1473" i="1"/>
  <c r="AG1473" i="1"/>
  <c r="AJ1472" i="1"/>
  <c r="AI1472" i="1"/>
  <c r="AH1472" i="1"/>
  <c r="AG1472" i="1"/>
  <c r="AJ1471" i="1"/>
  <c r="AI1471" i="1"/>
  <c r="AH1471" i="1"/>
  <c r="AG1471" i="1"/>
  <c r="AJ1470" i="1"/>
  <c r="AI1470" i="1"/>
  <c r="AH1470" i="1"/>
  <c r="AG1470" i="1"/>
  <c r="AJ1469" i="1"/>
  <c r="AI1469" i="1"/>
  <c r="AH1469" i="1"/>
  <c r="AG1469" i="1"/>
  <c r="AJ1468" i="1"/>
  <c r="AI1468" i="1"/>
  <c r="AH1468" i="1"/>
  <c r="AG1468" i="1"/>
  <c r="AJ1467" i="1"/>
  <c r="AI1467" i="1"/>
  <c r="AH1467" i="1"/>
  <c r="AG1467" i="1"/>
  <c r="AJ1466" i="1"/>
  <c r="AI1466" i="1"/>
  <c r="AH1466" i="1"/>
  <c r="AG1466" i="1"/>
  <c r="AJ1465" i="1"/>
  <c r="AI1465" i="1"/>
  <c r="AH1465" i="1"/>
  <c r="AG1465" i="1"/>
  <c r="AJ1464" i="1"/>
  <c r="AI1464" i="1"/>
  <c r="AH1464" i="1"/>
  <c r="AG1464" i="1"/>
  <c r="AJ1463" i="1"/>
  <c r="AI1463" i="1"/>
  <c r="AH1463" i="1"/>
  <c r="AG1463" i="1"/>
  <c r="AJ1462" i="1"/>
  <c r="AI1462" i="1"/>
  <c r="AH1462" i="1"/>
  <c r="AG1462" i="1"/>
  <c r="AJ1461" i="1"/>
  <c r="AI1461" i="1"/>
  <c r="AH1461" i="1"/>
  <c r="AG1461" i="1"/>
  <c r="AJ1460" i="1"/>
  <c r="AI1460" i="1"/>
  <c r="AH1460" i="1"/>
  <c r="AG1460" i="1"/>
  <c r="AJ1459" i="1"/>
  <c r="AI1459" i="1"/>
  <c r="AH1459" i="1"/>
  <c r="AG1459" i="1"/>
  <c r="AJ1458" i="1"/>
  <c r="AI1458" i="1"/>
  <c r="AH1458" i="1"/>
  <c r="AG1458" i="1"/>
  <c r="AJ1457" i="1"/>
  <c r="AI1457" i="1"/>
  <c r="AH1457" i="1"/>
  <c r="AG1457" i="1"/>
  <c r="AJ1456" i="1"/>
  <c r="AI1456" i="1"/>
  <c r="AH1456" i="1"/>
  <c r="AG1456" i="1"/>
  <c r="AJ1455" i="1"/>
  <c r="AI1455" i="1"/>
  <c r="AH1455" i="1"/>
  <c r="AG1455" i="1"/>
  <c r="AJ1454" i="1"/>
  <c r="AI1454" i="1"/>
  <c r="AH1454" i="1"/>
  <c r="AG1454" i="1"/>
  <c r="AJ1453" i="1"/>
  <c r="AI1453" i="1"/>
  <c r="AH1453" i="1"/>
  <c r="AG1453" i="1"/>
  <c r="AJ1452" i="1"/>
  <c r="AI1452" i="1"/>
  <c r="AH1452" i="1"/>
  <c r="AG1452" i="1"/>
  <c r="AJ1451" i="1"/>
  <c r="AI1451" i="1"/>
  <c r="AH1451" i="1"/>
  <c r="AG1451" i="1"/>
  <c r="AJ1450" i="1"/>
  <c r="AI1450" i="1"/>
  <c r="AH1450" i="1"/>
  <c r="AG1450" i="1"/>
  <c r="AJ1449" i="1"/>
  <c r="AI1449" i="1"/>
  <c r="AH1449" i="1"/>
  <c r="AG1449" i="1"/>
  <c r="AJ1448" i="1"/>
  <c r="AI1448" i="1"/>
  <c r="AH1448" i="1"/>
  <c r="AG1448" i="1"/>
  <c r="AJ1447" i="1"/>
  <c r="AI1447" i="1"/>
  <c r="AH1447" i="1"/>
  <c r="AG1447" i="1"/>
  <c r="AJ1446" i="1"/>
  <c r="AI1446" i="1"/>
  <c r="AH1446" i="1"/>
  <c r="AG1446" i="1"/>
  <c r="AJ1445" i="1"/>
  <c r="AI1445" i="1"/>
  <c r="AH1445" i="1"/>
  <c r="AG1445" i="1"/>
  <c r="AJ1444" i="1"/>
  <c r="AI1444" i="1"/>
  <c r="AH1444" i="1"/>
  <c r="AG1444" i="1"/>
  <c r="AJ1443" i="1"/>
  <c r="AI1443" i="1"/>
  <c r="AH1443" i="1"/>
  <c r="AG1443" i="1"/>
  <c r="AJ1442" i="1"/>
  <c r="AI1442" i="1"/>
  <c r="AH1442" i="1"/>
  <c r="AG1442" i="1"/>
  <c r="AJ1441" i="1"/>
  <c r="AI1441" i="1"/>
  <c r="AH1441" i="1"/>
  <c r="AG1441" i="1"/>
  <c r="AJ1440" i="1"/>
  <c r="AI1440" i="1"/>
  <c r="AH1440" i="1"/>
  <c r="AG1440" i="1"/>
  <c r="AJ1439" i="1"/>
  <c r="AI1439" i="1"/>
  <c r="AH1439" i="1"/>
  <c r="AG1439" i="1"/>
  <c r="AJ1438" i="1"/>
  <c r="AI1438" i="1"/>
  <c r="AH1438" i="1"/>
  <c r="AG1438" i="1"/>
  <c r="AJ1437" i="1"/>
  <c r="AI1437" i="1"/>
  <c r="AH1437" i="1"/>
  <c r="AG1437" i="1"/>
  <c r="AJ1436" i="1"/>
  <c r="AI1436" i="1"/>
  <c r="AH1436" i="1"/>
  <c r="AG1436" i="1"/>
  <c r="AJ1435" i="1"/>
  <c r="AI1435" i="1"/>
  <c r="AH1435" i="1"/>
  <c r="AG1435" i="1"/>
  <c r="AJ1434" i="1"/>
  <c r="AI1434" i="1"/>
  <c r="AH1434" i="1"/>
  <c r="AG1434" i="1"/>
  <c r="AJ1433" i="1"/>
  <c r="AI1433" i="1"/>
  <c r="AH1433" i="1"/>
  <c r="AG1433" i="1"/>
  <c r="AJ1432" i="1"/>
  <c r="AI1432" i="1"/>
  <c r="AH1432" i="1"/>
  <c r="AG1432" i="1"/>
  <c r="AJ1431" i="1"/>
  <c r="AI1431" i="1"/>
  <c r="AH1431" i="1"/>
  <c r="AG1431" i="1"/>
  <c r="AJ1430" i="1"/>
  <c r="AI1430" i="1"/>
  <c r="AH1430" i="1"/>
  <c r="AG1430" i="1"/>
  <c r="AJ1429" i="1"/>
  <c r="AI1429" i="1"/>
  <c r="AH1429" i="1"/>
  <c r="AG1429" i="1"/>
  <c r="AJ1428" i="1"/>
  <c r="AI1428" i="1"/>
  <c r="AH1428" i="1"/>
  <c r="AG1428" i="1"/>
  <c r="AJ1427" i="1"/>
  <c r="AI1427" i="1"/>
  <c r="AH1427" i="1"/>
  <c r="AG1427" i="1"/>
  <c r="AJ1426" i="1"/>
  <c r="AI1426" i="1"/>
  <c r="AH1426" i="1"/>
  <c r="AG1426" i="1"/>
  <c r="AJ1425" i="1"/>
  <c r="AI1425" i="1"/>
  <c r="AH1425" i="1"/>
  <c r="AG1425" i="1"/>
  <c r="AJ1424" i="1"/>
  <c r="AI1424" i="1"/>
  <c r="AH1424" i="1"/>
  <c r="AG1424" i="1"/>
  <c r="AJ1423" i="1"/>
  <c r="AI1423" i="1"/>
  <c r="AH1423" i="1"/>
  <c r="AG1423" i="1"/>
  <c r="AJ1422" i="1"/>
  <c r="AI1422" i="1"/>
  <c r="AH1422" i="1"/>
  <c r="AG1422" i="1"/>
  <c r="AJ1421" i="1"/>
  <c r="AI1421" i="1"/>
  <c r="AH1421" i="1"/>
  <c r="AG1421" i="1"/>
  <c r="AJ1420" i="1"/>
  <c r="AI1420" i="1"/>
  <c r="AH1420" i="1"/>
  <c r="AG1420" i="1"/>
  <c r="AJ1419" i="1"/>
  <c r="AI1419" i="1"/>
  <c r="AH1419" i="1"/>
  <c r="AG1419" i="1"/>
  <c r="AJ1418" i="1"/>
  <c r="AI1418" i="1"/>
  <c r="AH1418" i="1"/>
  <c r="AG1418" i="1"/>
  <c r="AJ1417" i="1"/>
  <c r="AI1417" i="1"/>
  <c r="AH1417" i="1"/>
  <c r="AG1417" i="1"/>
  <c r="AJ1416" i="1"/>
  <c r="AI1416" i="1"/>
  <c r="AH1416" i="1"/>
  <c r="AG1416" i="1"/>
  <c r="AJ1415" i="1"/>
  <c r="AI1415" i="1"/>
  <c r="AH1415" i="1"/>
  <c r="AG1415" i="1"/>
  <c r="AJ1414" i="1"/>
  <c r="AI1414" i="1"/>
  <c r="AH1414" i="1"/>
  <c r="AG1414" i="1"/>
  <c r="AJ1413" i="1"/>
  <c r="AI1413" i="1"/>
  <c r="AH1413" i="1"/>
  <c r="AG1413" i="1"/>
  <c r="AJ1412" i="1"/>
  <c r="AI1412" i="1"/>
  <c r="AH1412" i="1"/>
  <c r="AG1412" i="1"/>
  <c r="AJ1411" i="1"/>
  <c r="AI1411" i="1"/>
  <c r="AH1411" i="1"/>
  <c r="AG1411" i="1"/>
  <c r="AJ1410" i="1"/>
  <c r="AI1410" i="1"/>
  <c r="AH1410" i="1"/>
  <c r="AG1410" i="1"/>
  <c r="AJ1409" i="1"/>
  <c r="AI1409" i="1"/>
  <c r="AH1409" i="1"/>
  <c r="AG1409" i="1"/>
  <c r="AJ1408" i="1"/>
  <c r="AI1408" i="1"/>
  <c r="AH1408" i="1"/>
  <c r="AG1408" i="1"/>
  <c r="AJ1407" i="1"/>
  <c r="AI1407" i="1"/>
  <c r="AH1407" i="1"/>
  <c r="AG1407" i="1"/>
  <c r="AJ1406" i="1"/>
  <c r="AI1406" i="1"/>
  <c r="AH1406" i="1"/>
  <c r="AG1406" i="1"/>
  <c r="AJ1405" i="1"/>
  <c r="AI1405" i="1"/>
  <c r="AH1405" i="1"/>
  <c r="AG1405" i="1"/>
  <c r="AJ1404" i="1"/>
  <c r="AI1404" i="1"/>
  <c r="AH1404" i="1"/>
  <c r="AG1404" i="1"/>
  <c r="AJ1403" i="1"/>
  <c r="AI1403" i="1"/>
  <c r="AH1403" i="1"/>
  <c r="AG1403" i="1"/>
  <c r="AJ1402" i="1"/>
  <c r="AI1402" i="1"/>
  <c r="AH1402" i="1"/>
  <c r="AG1402" i="1"/>
  <c r="AJ1401" i="1"/>
  <c r="AI1401" i="1"/>
  <c r="AH1401" i="1"/>
  <c r="AG1401" i="1"/>
  <c r="AJ1400" i="1"/>
  <c r="AI1400" i="1"/>
  <c r="AH1400" i="1"/>
  <c r="AG1400" i="1"/>
  <c r="AJ1399" i="1"/>
  <c r="AI1399" i="1"/>
  <c r="AH1399" i="1"/>
  <c r="AG1399" i="1"/>
  <c r="AJ1398" i="1"/>
  <c r="AI1398" i="1"/>
  <c r="AH1398" i="1"/>
  <c r="AG1398" i="1"/>
  <c r="AJ1397" i="1"/>
  <c r="AI1397" i="1"/>
  <c r="AH1397" i="1"/>
  <c r="AG1397" i="1"/>
  <c r="AJ1396" i="1"/>
  <c r="AI1396" i="1"/>
  <c r="AH1396" i="1"/>
  <c r="AG1396" i="1"/>
  <c r="AJ1395" i="1"/>
  <c r="AI1395" i="1"/>
  <c r="AH1395" i="1"/>
  <c r="AG1395" i="1"/>
  <c r="AJ1394" i="1"/>
  <c r="AI1394" i="1"/>
  <c r="AH1394" i="1"/>
  <c r="AG1394" i="1"/>
  <c r="AJ1393" i="1"/>
  <c r="AI1393" i="1"/>
  <c r="AH1393" i="1"/>
  <c r="AG1393" i="1"/>
  <c r="AJ1392" i="1"/>
  <c r="AI1392" i="1"/>
  <c r="AH1392" i="1"/>
  <c r="AG1392" i="1"/>
  <c r="AJ1391" i="1"/>
  <c r="AI1391" i="1"/>
  <c r="AH1391" i="1"/>
  <c r="AG1391" i="1"/>
  <c r="AJ1390" i="1"/>
  <c r="AI1390" i="1"/>
  <c r="AH1390" i="1"/>
  <c r="AG1390" i="1"/>
  <c r="AJ1389" i="1"/>
  <c r="AI1389" i="1"/>
  <c r="AH1389" i="1"/>
  <c r="AG1389" i="1"/>
  <c r="AJ1388" i="1"/>
  <c r="AI1388" i="1"/>
  <c r="AH1388" i="1"/>
  <c r="AG1388" i="1"/>
  <c r="AJ1387" i="1"/>
  <c r="AI1387" i="1"/>
  <c r="AH1387" i="1"/>
  <c r="AG1387" i="1"/>
  <c r="AJ1386" i="1"/>
  <c r="AI1386" i="1"/>
  <c r="AH1386" i="1"/>
  <c r="AG1386" i="1"/>
  <c r="AJ1385" i="1"/>
  <c r="AI1385" i="1"/>
  <c r="AH1385" i="1"/>
  <c r="AG1385" i="1"/>
  <c r="AJ1384" i="1"/>
  <c r="AI1384" i="1"/>
  <c r="AH1384" i="1"/>
  <c r="AG1384" i="1"/>
  <c r="AJ1383" i="1"/>
  <c r="AI1383" i="1"/>
  <c r="AH1383" i="1"/>
  <c r="AG1383" i="1"/>
  <c r="AJ1382" i="1"/>
  <c r="AI1382" i="1"/>
  <c r="AH1382" i="1"/>
  <c r="AG1382" i="1"/>
  <c r="AJ1381" i="1"/>
  <c r="AI1381" i="1"/>
  <c r="AH1381" i="1"/>
  <c r="AG1381" i="1"/>
  <c r="AJ1380" i="1"/>
  <c r="AI1380" i="1"/>
  <c r="AH1380" i="1"/>
  <c r="AG1380" i="1"/>
  <c r="AJ1379" i="1"/>
  <c r="AI1379" i="1"/>
  <c r="AH1379" i="1"/>
  <c r="AG1379" i="1"/>
  <c r="AJ1378" i="1"/>
  <c r="AI1378" i="1"/>
  <c r="AH1378" i="1"/>
  <c r="AG1378" i="1"/>
  <c r="AJ1377" i="1"/>
  <c r="AI1377" i="1"/>
  <c r="AH1377" i="1"/>
  <c r="AG1377" i="1"/>
  <c r="AJ1376" i="1"/>
  <c r="AI1376" i="1"/>
  <c r="AH1376" i="1"/>
  <c r="AG1376" i="1"/>
  <c r="AJ1375" i="1"/>
  <c r="AI1375" i="1"/>
  <c r="AH1375" i="1"/>
  <c r="AG1375" i="1"/>
  <c r="AJ1374" i="1"/>
  <c r="AI1374" i="1"/>
  <c r="AH1374" i="1"/>
  <c r="AG1374" i="1"/>
  <c r="AJ1373" i="1"/>
  <c r="AI1373" i="1"/>
  <c r="AH1373" i="1"/>
  <c r="AG1373" i="1"/>
  <c r="AJ1372" i="1"/>
  <c r="AI1372" i="1"/>
  <c r="AH1372" i="1"/>
  <c r="AG1372" i="1"/>
  <c r="AJ1371" i="1"/>
  <c r="AI1371" i="1"/>
  <c r="AH1371" i="1"/>
  <c r="AG1371" i="1"/>
  <c r="AJ1370" i="1"/>
  <c r="AI1370" i="1"/>
  <c r="AH1370" i="1"/>
  <c r="AG1370" i="1"/>
  <c r="AJ1369" i="1"/>
  <c r="AI1369" i="1"/>
  <c r="AH1369" i="1"/>
  <c r="AG1369" i="1"/>
  <c r="AJ1368" i="1"/>
  <c r="AI1368" i="1"/>
  <c r="AH1368" i="1"/>
  <c r="AG1368" i="1"/>
  <c r="AJ1367" i="1"/>
  <c r="AI1367" i="1"/>
  <c r="AH1367" i="1"/>
  <c r="AG1367" i="1"/>
  <c r="AJ1366" i="1"/>
  <c r="AI1366" i="1"/>
  <c r="AH1366" i="1"/>
  <c r="AG1366" i="1"/>
  <c r="AJ1365" i="1"/>
  <c r="AI1365" i="1"/>
  <c r="AH1365" i="1"/>
  <c r="AG1365" i="1"/>
  <c r="AJ1364" i="1"/>
  <c r="AI1364" i="1"/>
  <c r="AH1364" i="1"/>
  <c r="AG1364" i="1"/>
  <c r="AJ1363" i="1"/>
  <c r="AI1363" i="1"/>
  <c r="AH1363" i="1"/>
  <c r="AG1363" i="1"/>
  <c r="AJ1362" i="1"/>
  <c r="AI1362" i="1"/>
  <c r="AH1362" i="1"/>
  <c r="AG1362" i="1"/>
  <c r="AJ1361" i="1"/>
  <c r="AI1361" i="1"/>
  <c r="AH1361" i="1"/>
  <c r="AG1361" i="1"/>
  <c r="AJ1360" i="1"/>
  <c r="AI1360" i="1"/>
  <c r="AH1360" i="1"/>
  <c r="AG1360" i="1"/>
  <c r="AJ1359" i="1"/>
  <c r="AI1359" i="1"/>
  <c r="AH1359" i="1"/>
  <c r="AG1359" i="1"/>
  <c r="AJ1358" i="1"/>
  <c r="AI1358" i="1"/>
  <c r="AH1358" i="1"/>
  <c r="AG1358" i="1"/>
  <c r="AJ1357" i="1"/>
  <c r="AI1357" i="1"/>
  <c r="AH1357" i="1"/>
  <c r="AG1357" i="1"/>
  <c r="AJ1356" i="1"/>
  <c r="AI1356" i="1"/>
  <c r="AH1356" i="1"/>
  <c r="AG1356" i="1"/>
  <c r="AJ1355" i="1"/>
  <c r="AI1355" i="1"/>
  <c r="AH1355" i="1"/>
  <c r="AG1355" i="1"/>
  <c r="AJ1354" i="1"/>
  <c r="AI1354" i="1"/>
  <c r="AH1354" i="1"/>
  <c r="AG1354" i="1"/>
  <c r="AJ1353" i="1"/>
  <c r="AI1353" i="1"/>
  <c r="AH1353" i="1"/>
  <c r="AG1353" i="1"/>
  <c r="AJ1352" i="1"/>
  <c r="AI1352" i="1"/>
  <c r="AH1352" i="1"/>
  <c r="AG1352" i="1"/>
  <c r="AJ1351" i="1"/>
  <c r="AI1351" i="1"/>
  <c r="AH1351" i="1"/>
  <c r="AG1351" i="1"/>
  <c r="AJ1350" i="1"/>
  <c r="AI1350" i="1"/>
  <c r="AH1350" i="1"/>
  <c r="AG1350" i="1"/>
  <c r="AJ1349" i="1"/>
  <c r="AI1349" i="1"/>
  <c r="AH1349" i="1"/>
  <c r="AG1349" i="1"/>
  <c r="AJ1348" i="1"/>
  <c r="AI1348" i="1"/>
  <c r="AH1348" i="1"/>
  <c r="AG1348" i="1"/>
  <c r="AJ1347" i="1"/>
  <c r="AI1347" i="1"/>
  <c r="AH1347" i="1"/>
  <c r="AG1347" i="1"/>
  <c r="AJ1346" i="1"/>
  <c r="AI1346" i="1"/>
  <c r="AH1346" i="1"/>
  <c r="AG1346" i="1"/>
  <c r="AJ1345" i="1"/>
  <c r="AI1345" i="1"/>
  <c r="AH1345" i="1"/>
  <c r="AG1345" i="1"/>
  <c r="AJ1344" i="1"/>
  <c r="AI1344" i="1"/>
  <c r="AH1344" i="1"/>
  <c r="AG1344" i="1"/>
  <c r="AJ1343" i="1"/>
  <c r="AI1343" i="1"/>
  <c r="AH1343" i="1"/>
  <c r="AG1343" i="1"/>
  <c r="AJ1342" i="1"/>
  <c r="AI1342" i="1"/>
  <c r="AH1342" i="1"/>
  <c r="AG1342" i="1"/>
  <c r="AJ1341" i="1"/>
  <c r="AI1341" i="1"/>
  <c r="AH1341" i="1"/>
  <c r="AG1341" i="1"/>
  <c r="AJ1340" i="1"/>
  <c r="AI1340" i="1"/>
  <c r="AH1340" i="1"/>
  <c r="AG1340" i="1"/>
  <c r="AJ1339" i="1"/>
  <c r="AI1339" i="1"/>
  <c r="AH1339" i="1"/>
  <c r="AG1339" i="1"/>
  <c r="AJ1338" i="1"/>
  <c r="AI1338" i="1"/>
  <c r="AH1338" i="1"/>
  <c r="AG1338" i="1"/>
  <c r="AJ1337" i="1"/>
  <c r="AI1337" i="1"/>
  <c r="AH1337" i="1"/>
  <c r="AG1337" i="1"/>
  <c r="AJ1336" i="1"/>
  <c r="AI1336" i="1"/>
  <c r="AH1336" i="1"/>
  <c r="AG1336" i="1"/>
  <c r="AJ1335" i="1"/>
  <c r="AI1335" i="1"/>
  <c r="AH1335" i="1"/>
  <c r="AG1335" i="1"/>
  <c r="AJ1334" i="1"/>
  <c r="AI1334" i="1"/>
  <c r="AH1334" i="1"/>
  <c r="AG1334" i="1"/>
  <c r="AJ1333" i="1"/>
  <c r="AI1333" i="1"/>
  <c r="AH1333" i="1"/>
  <c r="AG1333" i="1"/>
  <c r="AJ1332" i="1"/>
  <c r="AI1332" i="1"/>
  <c r="AH1332" i="1"/>
  <c r="AG1332" i="1"/>
  <c r="AJ1331" i="1"/>
  <c r="AI1331" i="1"/>
  <c r="AH1331" i="1"/>
  <c r="AG1331" i="1"/>
  <c r="AJ1330" i="1"/>
  <c r="AI1330" i="1"/>
  <c r="AH1330" i="1"/>
  <c r="AG1330" i="1"/>
  <c r="AJ1329" i="1"/>
  <c r="AI1329" i="1"/>
  <c r="AH1329" i="1"/>
  <c r="AG1329" i="1"/>
  <c r="AJ1328" i="1"/>
  <c r="AI1328" i="1"/>
  <c r="AH1328" i="1"/>
  <c r="AG1328" i="1"/>
  <c r="AJ1327" i="1"/>
  <c r="AI1327" i="1"/>
  <c r="AH1327" i="1"/>
  <c r="AG1327" i="1"/>
  <c r="AJ1326" i="1"/>
  <c r="AI1326" i="1"/>
  <c r="AH1326" i="1"/>
  <c r="AG1326" i="1"/>
  <c r="AJ1325" i="1"/>
  <c r="AI1325" i="1"/>
  <c r="AH1325" i="1"/>
  <c r="AG1325" i="1"/>
  <c r="AJ1324" i="1"/>
  <c r="AI1324" i="1"/>
  <c r="AH1324" i="1"/>
  <c r="AG1324" i="1"/>
  <c r="AJ1323" i="1"/>
  <c r="AI1323" i="1"/>
  <c r="AH1323" i="1"/>
  <c r="AG1323" i="1"/>
  <c r="AJ1322" i="1"/>
  <c r="AI1322" i="1"/>
  <c r="AH1322" i="1"/>
  <c r="AG1322" i="1"/>
  <c r="AJ1321" i="1"/>
  <c r="AI1321" i="1"/>
  <c r="AH1321" i="1"/>
  <c r="AG1321" i="1"/>
  <c r="AJ1320" i="1"/>
  <c r="AI1320" i="1"/>
  <c r="AH1320" i="1"/>
  <c r="AG1320" i="1"/>
  <c r="AJ1319" i="1"/>
  <c r="AI1319" i="1"/>
  <c r="AH1319" i="1"/>
  <c r="AG1319" i="1"/>
  <c r="AJ1318" i="1"/>
  <c r="AI1318" i="1"/>
  <c r="AH1318" i="1"/>
  <c r="AG1318" i="1"/>
  <c r="AJ1317" i="1"/>
  <c r="AI1317" i="1"/>
  <c r="AH1317" i="1"/>
  <c r="AG1317" i="1"/>
  <c r="AJ1316" i="1"/>
  <c r="AI1316" i="1"/>
  <c r="AH1316" i="1"/>
  <c r="AG1316" i="1"/>
  <c r="AJ1315" i="1"/>
  <c r="AI1315" i="1"/>
  <c r="AH1315" i="1"/>
  <c r="AG1315" i="1"/>
  <c r="AJ1314" i="1"/>
  <c r="AI1314" i="1"/>
  <c r="AH1314" i="1"/>
  <c r="AG1314" i="1"/>
  <c r="AJ1313" i="1"/>
  <c r="AI1313" i="1"/>
  <c r="AH1313" i="1"/>
  <c r="AG1313" i="1"/>
  <c r="AJ1312" i="1"/>
  <c r="AI1312" i="1"/>
  <c r="AH1312" i="1"/>
  <c r="AG1312" i="1"/>
  <c r="AJ1311" i="1"/>
  <c r="AI1311" i="1"/>
  <c r="AH1311" i="1"/>
  <c r="AG1311" i="1"/>
  <c r="AJ1310" i="1"/>
  <c r="AI1310" i="1"/>
  <c r="AH1310" i="1"/>
  <c r="AG1310" i="1"/>
  <c r="AJ1309" i="1"/>
  <c r="AI1309" i="1"/>
  <c r="AH1309" i="1"/>
  <c r="AG1309" i="1"/>
  <c r="AJ1308" i="1"/>
  <c r="AI1308" i="1"/>
  <c r="AH1308" i="1"/>
  <c r="AG1308" i="1"/>
  <c r="AJ1307" i="1"/>
  <c r="AI1307" i="1"/>
  <c r="AH1307" i="1"/>
  <c r="AG1307" i="1"/>
  <c r="AJ1306" i="1"/>
  <c r="AI1306" i="1"/>
  <c r="AH1306" i="1"/>
  <c r="AG1306" i="1"/>
  <c r="AJ1305" i="1"/>
  <c r="AI1305" i="1"/>
  <c r="AH1305" i="1"/>
  <c r="AG1305" i="1"/>
  <c r="AJ1304" i="1"/>
  <c r="AI1304" i="1"/>
  <c r="AH1304" i="1"/>
  <c r="AG1304" i="1"/>
  <c r="AJ1303" i="1"/>
  <c r="AI1303" i="1"/>
  <c r="AH1303" i="1"/>
  <c r="AG1303" i="1"/>
  <c r="AJ1302" i="1"/>
  <c r="AI1302" i="1"/>
  <c r="AH1302" i="1"/>
  <c r="AG1302" i="1"/>
  <c r="AJ1301" i="1"/>
  <c r="AI1301" i="1"/>
  <c r="AH1301" i="1"/>
  <c r="AG1301" i="1"/>
  <c r="AJ1300" i="1"/>
  <c r="AI1300" i="1"/>
  <c r="AH1300" i="1"/>
  <c r="AG1300" i="1"/>
  <c r="AJ1299" i="1"/>
  <c r="AI1299" i="1"/>
  <c r="AH1299" i="1"/>
  <c r="AG1299" i="1"/>
  <c r="AJ1298" i="1"/>
  <c r="AI1298" i="1"/>
  <c r="AH1298" i="1"/>
  <c r="AG1298" i="1"/>
  <c r="AJ1297" i="1"/>
  <c r="AI1297" i="1"/>
  <c r="AH1297" i="1"/>
  <c r="AG1297" i="1"/>
  <c r="AJ1296" i="1"/>
  <c r="AI1296" i="1"/>
  <c r="AH1296" i="1"/>
  <c r="AG1296" i="1"/>
  <c r="AJ1295" i="1"/>
  <c r="AI1295" i="1"/>
  <c r="AH1295" i="1"/>
  <c r="AG1295" i="1"/>
  <c r="AJ1294" i="1"/>
  <c r="AI1294" i="1"/>
  <c r="AH1294" i="1"/>
  <c r="AG1294" i="1"/>
  <c r="AJ1293" i="1"/>
  <c r="AI1293" i="1"/>
  <c r="AH1293" i="1"/>
  <c r="AG1293" i="1"/>
  <c r="AJ1292" i="1"/>
  <c r="AI1292" i="1"/>
  <c r="AH1292" i="1"/>
  <c r="AG1292" i="1"/>
  <c r="AJ1291" i="1"/>
  <c r="AI1291" i="1"/>
  <c r="AH1291" i="1"/>
  <c r="AG1291" i="1"/>
  <c r="AJ1290" i="1"/>
  <c r="AI1290" i="1"/>
  <c r="AH1290" i="1"/>
  <c r="AG1290" i="1"/>
  <c r="AJ1289" i="1"/>
  <c r="AI1289" i="1"/>
  <c r="AH1289" i="1"/>
  <c r="AG1289" i="1"/>
  <c r="AJ1288" i="1"/>
  <c r="AI1288" i="1"/>
  <c r="AH1288" i="1"/>
  <c r="AG1288" i="1"/>
  <c r="AJ1287" i="1"/>
  <c r="AI1287" i="1"/>
  <c r="AH1287" i="1"/>
  <c r="AG1287" i="1"/>
  <c r="AJ1286" i="1"/>
  <c r="AI1286" i="1"/>
  <c r="AH1286" i="1"/>
  <c r="AG1286" i="1"/>
  <c r="AJ1285" i="1"/>
  <c r="AI1285" i="1"/>
  <c r="AH1285" i="1"/>
  <c r="AG1285" i="1"/>
  <c r="AJ1284" i="1"/>
  <c r="AI1284" i="1"/>
  <c r="AH1284" i="1"/>
  <c r="AG1284" i="1"/>
  <c r="AJ1283" i="1"/>
  <c r="AI1283" i="1"/>
  <c r="AH1283" i="1"/>
  <c r="AG1283" i="1"/>
  <c r="AJ1282" i="1"/>
  <c r="AI1282" i="1"/>
  <c r="AH1282" i="1"/>
  <c r="AG1282" i="1"/>
  <c r="AJ1281" i="1"/>
  <c r="AI1281" i="1"/>
  <c r="AH1281" i="1"/>
  <c r="AG1281" i="1"/>
  <c r="AJ1280" i="1"/>
  <c r="AI1280" i="1"/>
  <c r="AH1280" i="1"/>
  <c r="AG1280" i="1"/>
  <c r="AJ1279" i="1"/>
  <c r="AI1279" i="1"/>
  <c r="AH1279" i="1"/>
  <c r="AG1279" i="1"/>
  <c r="AJ1278" i="1"/>
  <c r="AI1278" i="1"/>
  <c r="AH1278" i="1"/>
  <c r="AG1278" i="1"/>
  <c r="AJ1277" i="1"/>
  <c r="AI1277" i="1"/>
  <c r="AH1277" i="1"/>
  <c r="AG1277" i="1"/>
  <c r="AJ1276" i="1"/>
  <c r="AI1276" i="1"/>
  <c r="AH1276" i="1"/>
  <c r="AG1276" i="1"/>
  <c r="AJ1275" i="1"/>
  <c r="AI1275" i="1"/>
  <c r="AH1275" i="1"/>
  <c r="AG1275" i="1"/>
  <c r="AJ1274" i="1"/>
  <c r="AI1274" i="1"/>
  <c r="AH1274" i="1"/>
  <c r="AG1274" i="1"/>
  <c r="AJ1273" i="1"/>
  <c r="AI1273" i="1"/>
  <c r="AH1273" i="1"/>
  <c r="AG1273" i="1"/>
  <c r="AJ1272" i="1"/>
  <c r="AI1272" i="1"/>
  <c r="AH1272" i="1"/>
  <c r="AG1272" i="1"/>
  <c r="AJ1271" i="1"/>
  <c r="AI1271" i="1"/>
  <c r="AH1271" i="1"/>
  <c r="AG1271" i="1"/>
  <c r="AJ1270" i="1"/>
  <c r="AI1270" i="1"/>
  <c r="AH1270" i="1"/>
  <c r="AG1270" i="1"/>
  <c r="AJ1269" i="1"/>
  <c r="AI1269" i="1"/>
  <c r="AH1269" i="1"/>
  <c r="AG1269" i="1"/>
  <c r="AJ1268" i="1"/>
  <c r="AI1268" i="1"/>
  <c r="AH1268" i="1"/>
  <c r="AG1268" i="1"/>
  <c r="AJ1267" i="1"/>
  <c r="AI1267" i="1"/>
  <c r="AH1267" i="1"/>
  <c r="AG1267" i="1"/>
  <c r="AJ1266" i="1"/>
  <c r="AI1266" i="1"/>
  <c r="AH1266" i="1"/>
  <c r="AG1266" i="1"/>
  <c r="AJ1265" i="1"/>
  <c r="AI1265" i="1"/>
  <c r="AH1265" i="1"/>
  <c r="AG1265" i="1"/>
  <c r="AJ1264" i="1"/>
  <c r="AI1264" i="1"/>
  <c r="AH1264" i="1"/>
  <c r="AG1264" i="1"/>
  <c r="AJ1263" i="1"/>
  <c r="AI1263" i="1"/>
  <c r="AH1263" i="1"/>
  <c r="AG1263" i="1"/>
  <c r="AJ1262" i="1"/>
  <c r="AI1262" i="1"/>
  <c r="AH1262" i="1"/>
  <c r="AG1262" i="1"/>
  <c r="AJ1261" i="1"/>
  <c r="AI1261" i="1"/>
  <c r="AH1261" i="1"/>
  <c r="AG1261" i="1"/>
  <c r="AJ1260" i="1"/>
  <c r="AI1260" i="1"/>
  <c r="AH1260" i="1"/>
  <c r="AG1260" i="1"/>
  <c r="AJ1259" i="1"/>
  <c r="AI1259" i="1"/>
  <c r="AH1259" i="1"/>
  <c r="AG1259" i="1"/>
  <c r="AJ1258" i="1"/>
  <c r="AI1258" i="1"/>
  <c r="AH1258" i="1"/>
  <c r="AG1258" i="1"/>
  <c r="AJ1257" i="1"/>
  <c r="AI1257" i="1"/>
  <c r="AH1257" i="1"/>
  <c r="AG1257" i="1"/>
  <c r="AJ1256" i="1"/>
  <c r="AI1256" i="1"/>
  <c r="AH1256" i="1"/>
  <c r="AG1256" i="1"/>
  <c r="AJ1255" i="1"/>
  <c r="AI1255" i="1"/>
  <c r="AH1255" i="1"/>
  <c r="AG1255" i="1"/>
  <c r="AJ1254" i="1"/>
  <c r="AI1254" i="1"/>
  <c r="AH1254" i="1"/>
  <c r="AG1254" i="1"/>
  <c r="AJ1253" i="1"/>
  <c r="AI1253" i="1"/>
  <c r="AH1253" i="1"/>
  <c r="AG1253" i="1"/>
  <c r="AJ1252" i="1"/>
  <c r="AI1252" i="1"/>
  <c r="AH1252" i="1"/>
  <c r="AG1252" i="1"/>
  <c r="AJ1251" i="1"/>
  <c r="AI1251" i="1"/>
  <c r="AH1251" i="1"/>
  <c r="AG1251" i="1"/>
  <c r="AJ1250" i="1"/>
  <c r="AI1250" i="1"/>
  <c r="AH1250" i="1"/>
  <c r="AG1250" i="1"/>
  <c r="AJ1249" i="1"/>
  <c r="AI1249" i="1"/>
  <c r="AH1249" i="1"/>
  <c r="AG1249" i="1"/>
  <c r="AJ1248" i="1"/>
  <c r="AI1248" i="1"/>
  <c r="AH1248" i="1"/>
  <c r="AG1248" i="1"/>
  <c r="AJ1247" i="1"/>
  <c r="AI1247" i="1"/>
  <c r="AH1247" i="1"/>
  <c r="AG1247" i="1"/>
  <c r="AJ1246" i="1"/>
  <c r="AI1246" i="1"/>
  <c r="AH1246" i="1"/>
  <c r="AG1246" i="1"/>
  <c r="AJ1245" i="1"/>
  <c r="AI1245" i="1"/>
  <c r="AH1245" i="1"/>
  <c r="AG1245" i="1"/>
  <c r="AJ1244" i="1"/>
  <c r="AI1244" i="1"/>
  <c r="AH1244" i="1"/>
  <c r="AG1244" i="1"/>
  <c r="AJ1243" i="1"/>
  <c r="AI1243" i="1"/>
  <c r="AH1243" i="1"/>
  <c r="AG1243" i="1"/>
  <c r="AJ1242" i="1"/>
  <c r="AI1242" i="1"/>
  <c r="AH1242" i="1"/>
  <c r="AG1242" i="1"/>
  <c r="AJ1241" i="1"/>
  <c r="AI1241" i="1"/>
  <c r="AH1241" i="1"/>
  <c r="AG1241" i="1"/>
  <c r="AJ1240" i="1"/>
  <c r="AI1240" i="1"/>
  <c r="AH1240" i="1"/>
  <c r="AG1240" i="1"/>
  <c r="AJ1239" i="1"/>
  <c r="AI1239" i="1"/>
  <c r="AH1239" i="1"/>
  <c r="AG1239" i="1"/>
  <c r="AJ1238" i="1"/>
  <c r="AI1238" i="1"/>
  <c r="AH1238" i="1"/>
  <c r="AG1238" i="1"/>
  <c r="AJ1237" i="1"/>
  <c r="AI1237" i="1"/>
  <c r="AH1237" i="1"/>
  <c r="AG1237" i="1"/>
  <c r="AJ1236" i="1"/>
  <c r="AI1236" i="1"/>
  <c r="AH1236" i="1"/>
  <c r="AG1236" i="1"/>
  <c r="AJ1235" i="1"/>
  <c r="AI1235" i="1"/>
  <c r="AH1235" i="1"/>
  <c r="AG1235" i="1"/>
  <c r="AJ1234" i="1"/>
  <c r="AI1234" i="1"/>
  <c r="AH1234" i="1"/>
  <c r="AG1234" i="1"/>
  <c r="AJ1233" i="1"/>
  <c r="AI1233" i="1"/>
  <c r="AH1233" i="1"/>
  <c r="AG1233" i="1"/>
  <c r="AJ1232" i="1"/>
  <c r="AI1232" i="1"/>
  <c r="AH1232" i="1"/>
  <c r="AG1232" i="1"/>
  <c r="AJ1231" i="1"/>
  <c r="AI1231" i="1"/>
  <c r="AH1231" i="1"/>
  <c r="AG1231" i="1"/>
  <c r="AJ1230" i="1"/>
  <c r="AI1230" i="1"/>
  <c r="AH1230" i="1"/>
  <c r="AG1230" i="1"/>
  <c r="AJ1229" i="1"/>
  <c r="AI1229" i="1"/>
  <c r="AH1229" i="1"/>
  <c r="AG1229" i="1"/>
  <c r="AJ1228" i="1"/>
  <c r="AI1228" i="1"/>
  <c r="AH1228" i="1"/>
  <c r="AG1228" i="1"/>
  <c r="AJ1227" i="1"/>
  <c r="AI1227" i="1"/>
  <c r="AH1227" i="1"/>
  <c r="AG1227" i="1"/>
  <c r="AJ1226" i="1"/>
  <c r="AI1226" i="1"/>
  <c r="AH1226" i="1"/>
  <c r="AG1226" i="1"/>
  <c r="AJ1225" i="1"/>
  <c r="AI1225" i="1"/>
  <c r="AH1225" i="1"/>
  <c r="AG1225" i="1"/>
  <c r="AJ1224" i="1"/>
  <c r="AI1224" i="1"/>
  <c r="AH1224" i="1"/>
  <c r="AG1224" i="1"/>
  <c r="AJ1223" i="1"/>
  <c r="AI1223" i="1"/>
  <c r="AH1223" i="1"/>
  <c r="AG1223" i="1"/>
  <c r="AJ1222" i="1"/>
  <c r="AI1222" i="1"/>
  <c r="AH1222" i="1"/>
  <c r="AG1222" i="1"/>
  <c r="AJ1221" i="1"/>
  <c r="AI1221" i="1"/>
  <c r="AH1221" i="1"/>
  <c r="AG1221" i="1"/>
  <c r="AJ1220" i="1"/>
  <c r="AI1220" i="1"/>
  <c r="AH1220" i="1"/>
  <c r="AG1220" i="1"/>
  <c r="AJ1219" i="1"/>
  <c r="AI1219" i="1"/>
  <c r="AH1219" i="1"/>
  <c r="AG1219" i="1"/>
  <c r="AJ1218" i="1"/>
  <c r="AI1218" i="1"/>
  <c r="AH1218" i="1"/>
  <c r="AG1218" i="1"/>
  <c r="AJ1217" i="1"/>
  <c r="AI1217" i="1"/>
  <c r="AH1217" i="1"/>
  <c r="AG1217" i="1"/>
  <c r="AJ1216" i="1"/>
  <c r="AI1216" i="1"/>
  <c r="AH1216" i="1"/>
  <c r="AG1216" i="1"/>
  <c r="AJ1215" i="1"/>
  <c r="AI1215" i="1"/>
  <c r="AH1215" i="1"/>
  <c r="AG1215" i="1"/>
  <c r="AJ1214" i="1"/>
  <c r="AI1214" i="1"/>
  <c r="AH1214" i="1"/>
  <c r="AG1214" i="1"/>
  <c r="AJ1213" i="1"/>
  <c r="AI1213" i="1"/>
  <c r="AH1213" i="1"/>
  <c r="AG1213" i="1"/>
  <c r="AJ1212" i="1"/>
  <c r="AI1212" i="1"/>
  <c r="AH1212" i="1"/>
  <c r="AG1212" i="1"/>
  <c r="AJ1211" i="1"/>
  <c r="AI1211" i="1"/>
  <c r="AH1211" i="1"/>
  <c r="AG1211" i="1"/>
  <c r="AJ1210" i="1"/>
  <c r="AI1210" i="1"/>
  <c r="AH1210" i="1"/>
  <c r="AG1210" i="1"/>
  <c r="AJ1209" i="1"/>
  <c r="AI1209" i="1"/>
  <c r="AH1209" i="1"/>
  <c r="AG1209" i="1"/>
  <c r="AJ1208" i="1"/>
  <c r="AI1208" i="1"/>
  <c r="AH1208" i="1"/>
  <c r="AG1208" i="1"/>
  <c r="AJ1207" i="1"/>
  <c r="AI1207" i="1"/>
  <c r="AH1207" i="1"/>
  <c r="AG1207" i="1"/>
  <c r="AJ1206" i="1"/>
  <c r="AI1206" i="1"/>
  <c r="AH1206" i="1"/>
  <c r="AG1206" i="1"/>
  <c r="AJ1205" i="1"/>
  <c r="AI1205" i="1"/>
  <c r="AH1205" i="1"/>
  <c r="AG1205" i="1"/>
  <c r="AJ1204" i="1"/>
  <c r="AI1204" i="1"/>
  <c r="AH1204" i="1"/>
  <c r="AG1204" i="1"/>
  <c r="AJ1203" i="1"/>
  <c r="AI1203" i="1"/>
  <c r="AH1203" i="1"/>
  <c r="AG1203" i="1"/>
  <c r="AJ1202" i="1"/>
  <c r="AI1202" i="1"/>
  <c r="AH1202" i="1"/>
  <c r="AG1202" i="1"/>
  <c r="AJ1201" i="1"/>
  <c r="AI1201" i="1"/>
  <c r="AH1201" i="1"/>
  <c r="AG1201" i="1"/>
  <c r="AJ1200" i="1"/>
  <c r="AI1200" i="1"/>
  <c r="AH1200" i="1"/>
  <c r="AG1200" i="1"/>
  <c r="AJ1199" i="1"/>
  <c r="AI1199" i="1"/>
  <c r="AH1199" i="1"/>
  <c r="AG1199" i="1"/>
  <c r="AJ1198" i="1"/>
  <c r="AI1198" i="1"/>
  <c r="AH1198" i="1"/>
  <c r="AG1198" i="1"/>
  <c r="AJ1197" i="1"/>
  <c r="AI1197" i="1"/>
  <c r="AH1197" i="1"/>
  <c r="AG1197" i="1"/>
  <c r="AJ1196" i="1"/>
  <c r="AI1196" i="1"/>
  <c r="AH1196" i="1"/>
  <c r="AG1196" i="1"/>
  <c r="AJ1195" i="1"/>
  <c r="AI1195" i="1"/>
  <c r="AH1195" i="1"/>
  <c r="AG1195" i="1"/>
  <c r="AJ1194" i="1"/>
  <c r="AI1194" i="1"/>
  <c r="AH1194" i="1"/>
  <c r="AG1194" i="1"/>
  <c r="AJ1193" i="1"/>
  <c r="AI1193" i="1"/>
  <c r="AH1193" i="1"/>
  <c r="AG1193" i="1"/>
  <c r="AJ1192" i="1"/>
  <c r="AI1192" i="1"/>
  <c r="AH1192" i="1"/>
  <c r="AG1192" i="1"/>
  <c r="AJ1191" i="1"/>
  <c r="AI1191" i="1"/>
  <c r="AH1191" i="1"/>
  <c r="AG1191" i="1"/>
  <c r="AJ1190" i="1"/>
  <c r="AI1190" i="1"/>
  <c r="AH1190" i="1"/>
  <c r="AG1190" i="1"/>
  <c r="AJ1189" i="1"/>
  <c r="AI1189" i="1"/>
  <c r="AH1189" i="1"/>
  <c r="AG1189" i="1"/>
  <c r="AJ1188" i="1"/>
  <c r="AI1188" i="1"/>
  <c r="AH1188" i="1"/>
  <c r="AG1188" i="1"/>
  <c r="AJ1187" i="1"/>
  <c r="AI1187" i="1"/>
  <c r="AH1187" i="1"/>
  <c r="AG1187" i="1"/>
  <c r="AJ1186" i="1"/>
  <c r="AI1186" i="1"/>
  <c r="AH1186" i="1"/>
  <c r="AG1186" i="1"/>
  <c r="AJ1185" i="1"/>
  <c r="AI1185" i="1"/>
  <c r="AH1185" i="1"/>
  <c r="AG1185" i="1"/>
  <c r="AJ1184" i="1"/>
  <c r="AI1184" i="1"/>
  <c r="AH1184" i="1"/>
  <c r="AG1184" i="1"/>
  <c r="AJ1183" i="1"/>
  <c r="AI1183" i="1"/>
  <c r="AH1183" i="1"/>
  <c r="AG1183" i="1"/>
  <c r="AJ1182" i="1"/>
  <c r="AI1182" i="1"/>
  <c r="AH1182" i="1"/>
  <c r="AG1182" i="1"/>
  <c r="AJ1181" i="1"/>
  <c r="AI1181" i="1"/>
  <c r="AH1181" i="1"/>
  <c r="AG1181" i="1"/>
  <c r="AJ1180" i="1"/>
  <c r="AI1180" i="1"/>
  <c r="AH1180" i="1"/>
  <c r="AG1180" i="1"/>
  <c r="AJ1179" i="1"/>
  <c r="AI1179" i="1"/>
  <c r="AH1179" i="1"/>
  <c r="AG1179" i="1"/>
  <c r="AJ1178" i="1"/>
  <c r="AI1178" i="1"/>
  <c r="AH1178" i="1"/>
  <c r="AG1178" i="1"/>
  <c r="AJ1177" i="1"/>
  <c r="AI1177" i="1"/>
  <c r="AH1177" i="1"/>
  <c r="AG1177" i="1"/>
  <c r="AJ1176" i="1"/>
  <c r="AI1176" i="1"/>
  <c r="AH1176" i="1"/>
  <c r="AG1176" i="1"/>
  <c r="AJ1175" i="1"/>
  <c r="AI1175" i="1"/>
  <c r="AH1175" i="1"/>
  <c r="AG1175" i="1"/>
  <c r="AJ1174" i="1"/>
  <c r="AI1174" i="1"/>
  <c r="AH1174" i="1"/>
  <c r="AG1174" i="1"/>
  <c r="AJ1173" i="1"/>
  <c r="AI1173" i="1"/>
  <c r="AH1173" i="1"/>
  <c r="AG1173" i="1"/>
  <c r="AJ1172" i="1"/>
  <c r="AI1172" i="1"/>
  <c r="AH1172" i="1"/>
  <c r="AG1172" i="1"/>
  <c r="AJ1171" i="1"/>
  <c r="AI1171" i="1"/>
  <c r="AH1171" i="1"/>
  <c r="AG1171" i="1"/>
  <c r="AJ1170" i="1"/>
  <c r="AI1170" i="1"/>
  <c r="AH1170" i="1"/>
  <c r="AG1170" i="1"/>
  <c r="AJ1169" i="1"/>
  <c r="AI1169" i="1"/>
  <c r="AH1169" i="1"/>
  <c r="AG1169" i="1"/>
  <c r="AJ1168" i="1"/>
  <c r="AI1168" i="1"/>
  <c r="AH1168" i="1"/>
  <c r="AG1168" i="1"/>
  <c r="AJ1167" i="1"/>
  <c r="AI1167" i="1"/>
  <c r="AH1167" i="1"/>
  <c r="AG1167" i="1"/>
  <c r="AJ1166" i="1"/>
  <c r="AI1166" i="1"/>
  <c r="AH1166" i="1"/>
  <c r="AG1166" i="1"/>
  <c r="AJ1165" i="1"/>
  <c r="AI1165" i="1"/>
  <c r="AH1165" i="1"/>
  <c r="AG1165" i="1"/>
  <c r="AJ1164" i="1"/>
  <c r="AI1164" i="1"/>
  <c r="AH1164" i="1"/>
  <c r="AG1164" i="1"/>
  <c r="AJ1163" i="1"/>
  <c r="AI1163" i="1"/>
  <c r="AH1163" i="1"/>
  <c r="AG1163" i="1"/>
  <c r="AJ1162" i="1"/>
  <c r="AI1162" i="1"/>
  <c r="AH1162" i="1"/>
  <c r="AG1162" i="1"/>
  <c r="AJ1161" i="1"/>
  <c r="AI1161" i="1"/>
  <c r="AH1161" i="1"/>
  <c r="AG1161" i="1"/>
  <c r="AJ1160" i="1"/>
  <c r="AI1160" i="1"/>
  <c r="AH1160" i="1"/>
  <c r="AG1160" i="1"/>
  <c r="AJ1159" i="1"/>
  <c r="AI1159" i="1"/>
  <c r="AH1159" i="1"/>
  <c r="AG1159" i="1"/>
  <c r="AJ1158" i="1"/>
  <c r="AI1158" i="1"/>
  <c r="AH1158" i="1"/>
  <c r="AG1158" i="1"/>
  <c r="AJ1157" i="1"/>
  <c r="AI1157" i="1"/>
  <c r="AH1157" i="1"/>
  <c r="AG1157" i="1"/>
  <c r="AJ1156" i="1"/>
  <c r="AI1156" i="1"/>
  <c r="AH1156" i="1"/>
  <c r="AG1156" i="1"/>
  <c r="AJ1155" i="1"/>
  <c r="AI1155" i="1"/>
  <c r="AH1155" i="1"/>
  <c r="AG1155" i="1"/>
  <c r="AJ1154" i="1"/>
  <c r="AI1154" i="1"/>
  <c r="AH1154" i="1"/>
  <c r="AG1154" i="1"/>
  <c r="AJ1153" i="1"/>
  <c r="AI1153" i="1"/>
  <c r="AH1153" i="1"/>
  <c r="AG1153" i="1"/>
  <c r="AJ1152" i="1"/>
  <c r="AI1152" i="1"/>
  <c r="AH1152" i="1"/>
  <c r="AG1152" i="1"/>
  <c r="AJ1151" i="1"/>
  <c r="AI1151" i="1"/>
  <c r="AH1151" i="1"/>
  <c r="AG1151" i="1"/>
  <c r="AJ1150" i="1"/>
  <c r="AI1150" i="1"/>
  <c r="AH1150" i="1"/>
  <c r="AG1150" i="1"/>
  <c r="AJ1149" i="1"/>
  <c r="AI1149" i="1"/>
  <c r="AH1149" i="1"/>
  <c r="AG1149" i="1"/>
  <c r="AJ1148" i="1"/>
  <c r="AI1148" i="1"/>
  <c r="AH1148" i="1"/>
  <c r="AG1148" i="1"/>
  <c r="AJ1147" i="1"/>
  <c r="AI1147" i="1"/>
  <c r="AH1147" i="1"/>
  <c r="AG1147" i="1"/>
  <c r="AJ1146" i="1"/>
  <c r="AI1146" i="1"/>
  <c r="AH1146" i="1"/>
  <c r="AG1146" i="1"/>
  <c r="AJ1145" i="1"/>
  <c r="AI1145" i="1"/>
  <c r="AH1145" i="1"/>
  <c r="AG1145" i="1"/>
  <c r="AJ1144" i="1"/>
  <c r="AI1144" i="1"/>
  <c r="AH1144" i="1"/>
  <c r="AG1144" i="1"/>
  <c r="AJ1143" i="1"/>
  <c r="AI1143" i="1"/>
  <c r="AH1143" i="1"/>
  <c r="AG1143" i="1"/>
  <c r="AJ1142" i="1"/>
  <c r="AI1142" i="1"/>
  <c r="AH1142" i="1"/>
  <c r="AG1142" i="1"/>
  <c r="AJ1141" i="1"/>
  <c r="AI1141" i="1"/>
  <c r="AH1141" i="1"/>
  <c r="AG1141" i="1"/>
  <c r="AJ1140" i="1"/>
  <c r="AI1140" i="1"/>
  <c r="AH1140" i="1"/>
  <c r="AG1140" i="1"/>
  <c r="AJ1139" i="1"/>
  <c r="AI1139" i="1"/>
  <c r="AH1139" i="1"/>
  <c r="AG1139" i="1"/>
  <c r="AJ1138" i="1"/>
  <c r="AI1138" i="1"/>
  <c r="AH1138" i="1"/>
  <c r="AG1138" i="1"/>
  <c r="AJ1137" i="1"/>
  <c r="AI1137" i="1"/>
  <c r="AH1137" i="1"/>
  <c r="AG1137" i="1"/>
  <c r="AJ1136" i="1"/>
  <c r="AI1136" i="1"/>
  <c r="AH1136" i="1"/>
  <c r="AG1136" i="1"/>
  <c r="AJ1135" i="1"/>
  <c r="AI1135" i="1"/>
  <c r="AH1135" i="1"/>
  <c r="AG1135" i="1"/>
  <c r="AJ1134" i="1"/>
  <c r="AI1134" i="1"/>
  <c r="AH1134" i="1"/>
  <c r="AG1134" i="1"/>
  <c r="AJ1133" i="1"/>
  <c r="AI1133" i="1"/>
  <c r="AH1133" i="1"/>
  <c r="AG1133" i="1"/>
  <c r="AJ1132" i="1"/>
  <c r="AI1132" i="1"/>
  <c r="AH1132" i="1"/>
  <c r="AG1132" i="1"/>
  <c r="AJ1131" i="1"/>
  <c r="AI1131" i="1"/>
  <c r="AH1131" i="1"/>
  <c r="AG1131" i="1"/>
  <c r="AJ1130" i="1"/>
  <c r="AI1130" i="1"/>
  <c r="AH1130" i="1"/>
  <c r="AG1130" i="1"/>
  <c r="AJ1129" i="1"/>
  <c r="AI1129" i="1"/>
  <c r="AH1129" i="1"/>
  <c r="AG1129" i="1"/>
  <c r="AJ1128" i="1"/>
  <c r="AI1128" i="1"/>
  <c r="AH1128" i="1"/>
  <c r="AG1128" i="1"/>
  <c r="AJ1127" i="1"/>
  <c r="AI1127" i="1"/>
  <c r="AH1127" i="1"/>
  <c r="AG1127" i="1"/>
  <c r="AJ1126" i="1"/>
  <c r="AI1126" i="1"/>
  <c r="AH1126" i="1"/>
  <c r="AG1126" i="1"/>
  <c r="AJ1125" i="1"/>
  <c r="AI1125" i="1"/>
  <c r="AH1125" i="1"/>
  <c r="AG1125" i="1"/>
  <c r="AJ1124" i="1"/>
  <c r="AI1124" i="1"/>
  <c r="AH1124" i="1"/>
  <c r="AG1124" i="1"/>
  <c r="AJ1123" i="1"/>
  <c r="AI1123" i="1"/>
  <c r="AH1123" i="1"/>
  <c r="AG1123" i="1"/>
  <c r="AJ1122" i="1"/>
  <c r="AI1122" i="1"/>
  <c r="AH1122" i="1"/>
  <c r="AG1122" i="1"/>
  <c r="AJ1121" i="1"/>
  <c r="AI1121" i="1"/>
  <c r="AH1121" i="1"/>
  <c r="AG1121" i="1"/>
  <c r="AJ1120" i="1"/>
  <c r="AI1120" i="1"/>
  <c r="AH1120" i="1"/>
  <c r="AG1120" i="1"/>
  <c r="AJ1119" i="1"/>
  <c r="AI1119" i="1"/>
  <c r="AH1119" i="1"/>
  <c r="AG1119" i="1"/>
  <c r="AJ1118" i="1"/>
  <c r="AI1118" i="1"/>
  <c r="AH1118" i="1"/>
  <c r="AG1118" i="1"/>
  <c r="AJ1117" i="1"/>
  <c r="AI1117" i="1"/>
  <c r="AH1117" i="1"/>
  <c r="AG1117" i="1"/>
  <c r="AJ1116" i="1"/>
  <c r="AI1116" i="1"/>
  <c r="AH1116" i="1"/>
  <c r="AG1116" i="1"/>
  <c r="AJ1115" i="1"/>
  <c r="AI1115" i="1"/>
  <c r="AH1115" i="1"/>
  <c r="AG1115" i="1"/>
  <c r="AJ1114" i="1"/>
  <c r="AI1114" i="1"/>
  <c r="AH1114" i="1"/>
  <c r="AG1114" i="1"/>
  <c r="AJ1113" i="1"/>
  <c r="AI1113" i="1"/>
  <c r="AH1113" i="1"/>
  <c r="AG1113" i="1"/>
  <c r="AJ1112" i="1"/>
  <c r="AI1112" i="1"/>
  <c r="AH1112" i="1"/>
  <c r="AG1112" i="1"/>
  <c r="AJ1111" i="1"/>
  <c r="AI1111" i="1"/>
  <c r="AH1111" i="1"/>
  <c r="AG1111" i="1"/>
  <c r="AJ1110" i="1"/>
  <c r="AI1110" i="1"/>
  <c r="AH1110" i="1"/>
  <c r="AG1110" i="1"/>
  <c r="AJ1109" i="1"/>
  <c r="AI1109" i="1"/>
  <c r="AH1109" i="1"/>
  <c r="AG1109" i="1"/>
  <c r="AJ1108" i="1"/>
  <c r="AI1108" i="1"/>
  <c r="AH1108" i="1"/>
  <c r="AG1108" i="1"/>
  <c r="AJ1107" i="1"/>
  <c r="AI1107" i="1"/>
  <c r="AH1107" i="1"/>
  <c r="AG1107" i="1"/>
  <c r="AJ1106" i="1"/>
  <c r="AI1106" i="1"/>
  <c r="AH1106" i="1"/>
  <c r="AG1106" i="1"/>
  <c r="AJ1105" i="1"/>
  <c r="AI1105" i="1"/>
  <c r="AH1105" i="1"/>
  <c r="AG1105" i="1"/>
  <c r="AJ1104" i="1"/>
  <c r="AI1104" i="1"/>
  <c r="AH1104" i="1"/>
  <c r="AG1104" i="1"/>
  <c r="AJ1103" i="1"/>
  <c r="AI1103" i="1"/>
  <c r="AH1103" i="1"/>
  <c r="AG1103" i="1"/>
  <c r="AJ1102" i="1"/>
  <c r="AI1102" i="1"/>
  <c r="AH1102" i="1"/>
  <c r="AG1102" i="1"/>
  <c r="AJ1101" i="1"/>
  <c r="AI1101" i="1"/>
  <c r="AH1101" i="1"/>
  <c r="AG1101" i="1"/>
  <c r="AJ1100" i="1"/>
  <c r="AI1100" i="1"/>
  <c r="AH1100" i="1"/>
  <c r="AG1100" i="1"/>
  <c r="AJ1099" i="1"/>
  <c r="AI1099" i="1"/>
  <c r="AH1099" i="1"/>
  <c r="AG1099" i="1"/>
  <c r="AJ1098" i="1"/>
  <c r="AI1098" i="1"/>
  <c r="AH1098" i="1"/>
  <c r="AG1098" i="1"/>
  <c r="AJ1097" i="1"/>
  <c r="AI1097" i="1"/>
  <c r="AH1097" i="1"/>
  <c r="AG1097" i="1"/>
  <c r="AJ1096" i="1"/>
  <c r="AI1096" i="1"/>
  <c r="AH1096" i="1"/>
  <c r="AG1096" i="1"/>
  <c r="AJ1095" i="1"/>
  <c r="AI1095" i="1"/>
  <c r="AH1095" i="1"/>
  <c r="AG1095" i="1"/>
  <c r="AJ1094" i="1"/>
  <c r="AI1094" i="1"/>
  <c r="AH1094" i="1"/>
  <c r="AG1094" i="1"/>
  <c r="AJ1093" i="1"/>
  <c r="AI1093" i="1"/>
  <c r="AH1093" i="1"/>
  <c r="AG1093" i="1"/>
  <c r="AJ1092" i="1"/>
  <c r="AI1092" i="1"/>
  <c r="AH1092" i="1"/>
  <c r="AG1092" i="1"/>
  <c r="AJ1091" i="1"/>
  <c r="AI1091" i="1"/>
  <c r="AH1091" i="1"/>
  <c r="AG1091" i="1"/>
  <c r="AJ1090" i="1"/>
  <c r="AI1090" i="1"/>
  <c r="AH1090" i="1"/>
  <c r="AG1090" i="1"/>
  <c r="AJ1089" i="1"/>
  <c r="AI1089" i="1"/>
  <c r="AH1089" i="1"/>
  <c r="AG1089" i="1"/>
  <c r="AJ1088" i="1"/>
  <c r="AI1088" i="1"/>
  <c r="AH1088" i="1"/>
  <c r="AG1088" i="1"/>
  <c r="AJ1087" i="1"/>
  <c r="AI1087" i="1"/>
  <c r="AH1087" i="1"/>
  <c r="AG1087" i="1"/>
  <c r="AJ1086" i="1"/>
  <c r="AI1086" i="1"/>
  <c r="AH1086" i="1"/>
  <c r="AG1086" i="1"/>
  <c r="AJ1085" i="1"/>
  <c r="AI1085" i="1"/>
  <c r="AH1085" i="1"/>
  <c r="AG1085" i="1"/>
  <c r="AJ1084" i="1"/>
  <c r="AI1084" i="1"/>
  <c r="AH1084" i="1"/>
  <c r="AG1084" i="1"/>
  <c r="AJ1083" i="1"/>
  <c r="AI1083" i="1"/>
  <c r="AH1083" i="1"/>
  <c r="AG1083" i="1"/>
  <c r="AJ1082" i="1"/>
  <c r="AI1082" i="1"/>
  <c r="AH1082" i="1"/>
  <c r="AG1082" i="1"/>
  <c r="AJ1081" i="1"/>
  <c r="AI1081" i="1"/>
  <c r="AH1081" i="1"/>
  <c r="AG1081" i="1"/>
  <c r="AJ1080" i="1"/>
  <c r="AI1080" i="1"/>
  <c r="AH1080" i="1"/>
  <c r="AG1080" i="1"/>
  <c r="AJ1079" i="1"/>
  <c r="AI1079" i="1"/>
  <c r="AH1079" i="1"/>
  <c r="AG1079" i="1"/>
  <c r="AJ1078" i="1"/>
  <c r="AI1078" i="1"/>
  <c r="AH1078" i="1"/>
  <c r="AG1078" i="1"/>
  <c r="AJ1077" i="1"/>
  <c r="AI1077" i="1"/>
  <c r="AH1077" i="1"/>
  <c r="AG1077" i="1"/>
  <c r="AJ1076" i="1"/>
  <c r="AI1076" i="1"/>
  <c r="AH1076" i="1"/>
  <c r="AG1076" i="1"/>
  <c r="AJ1075" i="1"/>
  <c r="AI1075" i="1"/>
  <c r="AH1075" i="1"/>
  <c r="AG1075" i="1"/>
  <c r="AJ1074" i="1"/>
  <c r="AI1074" i="1"/>
  <c r="AH1074" i="1"/>
  <c r="AG1074" i="1"/>
  <c r="AJ1073" i="1"/>
  <c r="AI1073" i="1"/>
  <c r="AH1073" i="1"/>
  <c r="AG1073" i="1"/>
  <c r="AJ1072" i="1"/>
  <c r="AI1072" i="1"/>
  <c r="AH1072" i="1"/>
  <c r="AG1072" i="1"/>
  <c r="AJ1071" i="1"/>
  <c r="AI1071" i="1"/>
  <c r="AH1071" i="1"/>
  <c r="AG1071" i="1"/>
  <c r="AJ1070" i="1"/>
  <c r="AI1070" i="1"/>
  <c r="AH1070" i="1"/>
  <c r="AG1070" i="1"/>
  <c r="AJ1069" i="1"/>
  <c r="AI1069" i="1"/>
  <c r="AH1069" i="1"/>
  <c r="AG1069" i="1"/>
  <c r="AJ1068" i="1"/>
  <c r="AI1068" i="1"/>
  <c r="AH1068" i="1"/>
  <c r="AG1068" i="1"/>
  <c r="AJ1067" i="1"/>
  <c r="AI1067" i="1"/>
  <c r="AH1067" i="1"/>
  <c r="AG1067" i="1"/>
  <c r="AJ1066" i="1"/>
  <c r="AI1066" i="1"/>
  <c r="AH1066" i="1"/>
  <c r="AG1066" i="1"/>
  <c r="AJ1065" i="1"/>
  <c r="AI1065" i="1"/>
  <c r="AH1065" i="1"/>
  <c r="AG1065" i="1"/>
  <c r="AJ1064" i="1"/>
  <c r="AI1064" i="1"/>
  <c r="AH1064" i="1"/>
  <c r="AG1064" i="1"/>
  <c r="AJ1063" i="1"/>
  <c r="AI1063" i="1"/>
  <c r="AH1063" i="1"/>
  <c r="AG1063" i="1"/>
  <c r="AJ1062" i="1"/>
  <c r="AI1062" i="1"/>
  <c r="AH1062" i="1"/>
  <c r="AG1062" i="1"/>
  <c r="AJ1061" i="1"/>
  <c r="AI1061" i="1"/>
  <c r="AH1061" i="1"/>
  <c r="AG1061" i="1"/>
  <c r="AJ1060" i="1"/>
  <c r="AI1060" i="1"/>
  <c r="AH1060" i="1"/>
  <c r="AG1060" i="1"/>
  <c r="AJ1059" i="1"/>
  <c r="AI1059" i="1"/>
  <c r="AH1059" i="1"/>
  <c r="AG1059" i="1"/>
  <c r="AJ1058" i="1"/>
  <c r="AI1058" i="1"/>
  <c r="AH1058" i="1"/>
  <c r="AG1058" i="1"/>
  <c r="AJ1057" i="1"/>
  <c r="AI1057" i="1"/>
  <c r="AH1057" i="1"/>
  <c r="AG1057" i="1"/>
  <c r="AJ1056" i="1"/>
  <c r="AI1056" i="1"/>
  <c r="AH1056" i="1"/>
  <c r="AG1056" i="1"/>
  <c r="AJ1055" i="1"/>
  <c r="AI1055" i="1"/>
  <c r="AH1055" i="1"/>
  <c r="AG1055" i="1"/>
  <c r="AJ1054" i="1"/>
  <c r="AI1054" i="1"/>
  <c r="AH1054" i="1"/>
  <c r="AG1054" i="1"/>
  <c r="AJ1053" i="1"/>
  <c r="AI1053" i="1"/>
  <c r="AH1053" i="1"/>
  <c r="AG1053" i="1"/>
  <c r="AJ1052" i="1"/>
  <c r="AI1052" i="1"/>
  <c r="AH1052" i="1"/>
  <c r="AG1052" i="1"/>
  <c r="AJ1051" i="1"/>
  <c r="AI1051" i="1"/>
  <c r="AH1051" i="1"/>
  <c r="AG1051" i="1"/>
  <c r="AJ1050" i="1"/>
  <c r="AI1050" i="1"/>
  <c r="AH1050" i="1"/>
  <c r="AG1050" i="1"/>
  <c r="AJ1049" i="1"/>
  <c r="AI1049" i="1"/>
  <c r="AH1049" i="1"/>
  <c r="AG1049" i="1"/>
  <c r="AJ1048" i="1"/>
  <c r="AI1048" i="1"/>
  <c r="AH1048" i="1"/>
  <c r="AG1048" i="1"/>
  <c r="AJ1047" i="1"/>
  <c r="AI1047" i="1"/>
  <c r="AH1047" i="1"/>
  <c r="AG1047" i="1"/>
  <c r="AJ1046" i="1"/>
  <c r="AI1046" i="1"/>
  <c r="AH1046" i="1"/>
  <c r="AG1046" i="1"/>
  <c r="AJ1045" i="1"/>
  <c r="AI1045" i="1"/>
  <c r="AH1045" i="1"/>
  <c r="AG1045" i="1"/>
  <c r="AJ1044" i="1"/>
  <c r="AI1044" i="1"/>
  <c r="AH1044" i="1"/>
  <c r="AG1044" i="1"/>
  <c r="AJ1043" i="1"/>
  <c r="AI1043" i="1"/>
  <c r="AH1043" i="1"/>
  <c r="AG1043" i="1"/>
  <c r="AJ1042" i="1"/>
  <c r="AI1042" i="1"/>
  <c r="AH1042" i="1"/>
  <c r="AG1042" i="1"/>
  <c r="AJ1041" i="1"/>
  <c r="AI1041" i="1"/>
  <c r="AH1041" i="1"/>
  <c r="AG1041" i="1"/>
  <c r="AJ1040" i="1"/>
  <c r="AI1040" i="1"/>
  <c r="AH1040" i="1"/>
  <c r="AG1040" i="1"/>
  <c r="AJ1039" i="1"/>
  <c r="AI1039" i="1"/>
  <c r="AH1039" i="1"/>
  <c r="AG1039" i="1"/>
  <c r="AJ1038" i="1"/>
  <c r="AI1038" i="1"/>
  <c r="AH1038" i="1"/>
  <c r="AG1038" i="1"/>
  <c r="AJ1037" i="1"/>
  <c r="AI1037" i="1"/>
  <c r="AH1037" i="1"/>
  <c r="AG1037" i="1"/>
  <c r="AJ1036" i="1"/>
  <c r="AI1036" i="1"/>
  <c r="AH1036" i="1"/>
  <c r="AG1036" i="1"/>
  <c r="AJ1035" i="1"/>
  <c r="AI1035" i="1"/>
  <c r="AH1035" i="1"/>
  <c r="AG1035" i="1"/>
  <c r="AJ1034" i="1"/>
  <c r="AI1034" i="1"/>
  <c r="AH1034" i="1"/>
  <c r="AG1034" i="1"/>
  <c r="AJ1033" i="1"/>
  <c r="AI1033" i="1"/>
  <c r="AH1033" i="1"/>
  <c r="AG1033" i="1"/>
  <c r="AJ1032" i="1"/>
  <c r="AI1032" i="1"/>
  <c r="AH1032" i="1"/>
  <c r="AG1032" i="1"/>
  <c r="AJ1031" i="1"/>
  <c r="AI1031" i="1"/>
  <c r="AH1031" i="1"/>
  <c r="AG1031" i="1"/>
  <c r="AJ1030" i="1"/>
  <c r="AI1030" i="1"/>
  <c r="AH1030" i="1"/>
  <c r="AG1030" i="1"/>
  <c r="AJ1029" i="1"/>
  <c r="AI1029" i="1"/>
  <c r="AH1029" i="1"/>
  <c r="AG1029" i="1"/>
  <c r="AJ1028" i="1"/>
  <c r="AI1028" i="1"/>
  <c r="AH1028" i="1"/>
  <c r="AG1028" i="1"/>
  <c r="AJ1027" i="1"/>
  <c r="AI1027" i="1"/>
  <c r="AH1027" i="1"/>
  <c r="AG1027" i="1"/>
  <c r="AJ1026" i="1"/>
  <c r="AI1026" i="1"/>
  <c r="AH1026" i="1"/>
  <c r="AG1026" i="1"/>
  <c r="AJ1025" i="1"/>
  <c r="AI1025" i="1"/>
  <c r="AH1025" i="1"/>
  <c r="AG1025" i="1"/>
  <c r="AJ1024" i="1"/>
  <c r="AI1024" i="1"/>
  <c r="AH1024" i="1"/>
  <c r="AG1024" i="1"/>
  <c r="AJ1023" i="1"/>
  <c r="AI1023" i="1"/>
  <c r="AH1023" i="1"/>
  <c r="AG1023" i="1"/>
  <c r="AJ1022" i="1"/>
  <c r="AI1022" i="1"/>
  <c r="AH1022" i="1"/>
  <c r="AG1022" i="1"/>
  <c r="AJ1021" i="1"/>
  <c r="AI1021" i="1"/>
  <c r="AH1021" i="1"/>
  <c r="AG1021" i="1"/>
  <c r="AJ1020" i="1"/>
  <c r="AI1020" i="1"/>
  <c r="AH1020" i="1"/>
  <c r="AG1020" i="1"/>
  <c r="AJ1019" i="1"/>
  <c r="AI1019" i="1"/>
  <c r="AH1019" i="1"/>
  <c r="AG1019" i="1"/>
  <c r="AJ1018" i="1"/>
  <c r="AI1018" i="1"/>
  <c r="AH1018" i="1"/>
  <c r="AG1018" i="1"/>
  <c r="AJ1017" i="1"/>
  <c r="AI1017" i="1"/>
  <c r="AH1017" i="1"/>
  <c r="AG1017" i="1"/>
  <c r="AJ1016" i="1"/>
  <c r="AI1016" i="1"/>
  <c r="AH1016" i="1"/>
  <c r="AG1016" i="1"/>
  <c r="AJ1015" i="1"/>
  <c r="AI1015" i="1"/>
  <c r="AH1015" i="1"/>
  <c r="AG1015" i="1"/>
  <c r="AJ1014" i="1"/>
  <c r="AI1014" i="1"/>
  <c r="AH1014" i="1"/>
  <c r="AG1014" i="1"/>
  <c r="AJ1013" i="1"/>
  <c r="AI1013" i="1"/>
  <c r="AH1013" i="1"/>
  <c r="AG1013" i="1"/>
  <c r="AJ1012" i="1"/>
  <c r="AI1012" i="1"/>
  <c r="AH1012" i="1"/>
  <c r="AG1012" i="1"/>
  <c r="AJ1011" i="1"/>
  <c r="AI1011" i="1"/>
  <c r="AH1011" i="1"/>
  <c r="AG1011" i="1"/>
  <c r="AJ1010" i="1"/>
  <c r="AI1010" i="1"/>
  <c r="AH1010" i="1"/>
  <c r="AG1010" i="1"/>
  <c r="AJ1009" i="1"/>
  <c r="AI1009" i="1"/>
  <c r="AH1009" i="1"/>
  <c r="AG1009" i="1"/>
  <c r="AJ1008" i="1"/>
  <c r="AI1008" i="1"/>
  <c r="AH1008" i="1"/>
  <c r="AG1008" i="1"/>
  <c r="AJ1007" i="1"/>
  <c r="AI1007" i="1"/>
  <c r="AH1007" i="1"/>
  <c r="AG1007" i="1"/>
  <c r="AJ1006" i="1"/>
  <c r="AI1006" i="1"/>
  <c r="AH1006" i="1"/>
  <c r="AG1006" i="1"/>
  <c r="AJ1005" i="1"/>
  <c r="AI1005" i="1"/>
  <c r="AH1005" i="1"/>
  <c r="AG1005" i="1"/>
  <c r="AJ1004" i="1"/>
  <c r="AI1004" i="1"/>
  <c r="AH1004" i="1"/>
  <c r="AG1004" i="1"/>
  <c r="AJ1003" i="1"/>
  <c r="AI1003" i="1"/>
  <c r="AH1003" i="1"/>
  <c r="AG1003" i="1"/>
  <c r="AJ1002" i="1"/>
  <c r="AI1002" i="1"/>
  <c r="AH1002" i="1"/>
  <c r="AG1002" i="1"/>
  <c r="AJ1001" i="1"/>
  <c r="AI1001" i="1"/>
  <c r="AH1001" i="1"/>
  <c r="AG1001" i="1"/>
  <c r="AJ1000" i="1"/>
  <c r="AI1000" i="1"/>
  <c r="AH1000" i="1"/>
  <c r="AG1000" i="1"/>
  <c r="AJ999" i="1"/>
  <c r="AI999" i="1"/>
  <c r="AH999" i="1"/>
  <c r="AG999" i="1"/>
  <c r="AJ998" i="1"/>
  <c r="AI998" i="1"/>
  <c r="AH998" i="1"/>
  <c r="AG998" i="1"/>
  <c r="AJ997" i="1"/>
  <c r="AI997" i="1"/>
  <c r="AH997" i="1"/>
  <c r="AG997" i="1"/>
  <c r="AJ996" i="1"/>
  <c r="AI996" i="1"/>
  <c r="AH996" i="1"/>
  <c r="AG996" i="1"/>
  <c r="AJ995" i="1"/>
  <c r="AI995" i="1"/>
  <c r="AH995" i="1"/>
  <c r="AG995" i="1"/>
  <c r="AJ994" i="1"/>
  <c r="AI994" i="1"/>
  <c r="AH994" i="1"/>
  <c r="AG994" i="1"/>
  <c r="AJ993" i="1"/>
  <c r="AI993" i="1"/>
  <c r="AH993" i="1"/>
  <c r="AG993" i="1"/>
  <c r="AJ992" i="1"/>
  <c r="AI992" i="1"/>
  <c r="AH992" i="1"/>
  <c r="AG992" i="1"/>
  <c r="AJ991" i="1"/>
  <c r="AI991" i="1"/>
  <c r="AH991" i="1"/>
  <c r="AG991" i="1"/>
  <c r="AJ990" i="1"/>
  <c r="AI990" i="1"/>
  <c r="AH990" i="1"/>
  <c r="AG990" i="1"/>
  <c r="AJ989" i="1"/>
  <c r="AI989" i="1"/>
  <c r="AH989" i="1"/>
  <c r="AG989" i="1"/>
  <c r="AJ988" i="1"/>
  <c r="AI988" i="1"/>
  <c r="AH988" i="1"/>
  <c r="AG988" i="1"/>
  <c r="AJ987" i="1"/>
  <c r="AI987" i="1"/>
  <c r="AH987" i="1"/>
  <c r="AG987" i="1"/>
  <c r="AJ986" i="1"/>
  <c r="AI986" i="1"/>
  <c r="AH986" i="1"/>
  <c r="AG986" i="1"/>
  <c r="AJ985" i="1"/>
  <c r="AI985" i="1"/>
  <c r="AH985" i="1"/>
  <c r="AG985" i="1"/>
  <c r="AJ984" i="1"/>
  <c r="AI984" i="1"/>
  <c r="AH984" i="1"/>
  <c r="AG984" i="1"/>
  <c r="AJ983" i="1"/>
  <c r="AI983" i="1"/>
  <c r="AH983" i="1"/>
  <c r="AG983" i="1"/>
  <c r="AJ982" i="1"/>
  <c r="AI982" i="1"/>
  <c r="AH982" i="1"/>
  <c r="AG982" i="1"/>
  <c r="AJ981" i="1"/>
  <c r="AI981" i="1"/>
  <c r="AH981" i="1"/>
  <c r="AG981" i="1"/>
  <c r="AJ980" i="1"/>
  <c r="AI980" i="1"/>
  <c r="AH980" i="1"/>
  <c r="AG980" i="1"/>
  <c r="AJ979" i="1"/>
  <c r="AI979" i="1"/>
  <c r="AH979" i="1"/>
  <c r="AG979" i="1"/>
  <c r="AJ978" i="1"/>
  <c r="AI978" i="1"/>
  <c r="AH978" i="1"/>
  <c r="AG978" i="1"/>
  <c r="AJ977" i="1"/>
  <c r="AI977" i="1"/>
  <c r="AH977" i="1"/>
  <c r="AG977" i="1"/>
  <c r="AJ976" i="1"/>
  <c r="AI976" i="1"/>
  <c r="AH976" i="1"/>
  <c r="AG976" i="1"/>
  <c r="AJ975" i="1"/>
  <c r="AI975" i="1"/>
  <c r="AH975" i="1"/>
  <c r="AG975" i="1"/>
  <c r="AJ974" i="1"/>
  <c r="AI974" i="1"/>
  <c r="AH974" i="1"/>
  <c r="AG974" i="1"/>
  <c r="AJ973" i="1"/>
  <c r="AI973" i="1"/>
  <c r="AH973" i="1"/>
  <c r="AG973" i="1"/>
  <c r="AJ972" i="1"/>
  <c r="AI972" i="1"/>
  <c r="AH972" i="1"/>
  <c r="AG972" i="1"/>
  <c r="AJ971" i="1"/>
  <c r="AI971" i="1"/>
  <c r="AH971" i="1"/>
  <c r="AG971" i="1"/>
  <c r="AJ970" i="1"/>
  <c r="AI970" i="1"/>
  <c r="AH970" i="1"/>
  <c r="AG970" i="1"/>
  <c r="AJ969" i="1"/>
  <c r="AI969" i="1"/>
  <c r="AH969" i="1"/>
  <c r="AG969" i="1"/>
  <c r="AJ968" i="1"/>
  <c r="AI968" i="1"/>
  <c r="AH968" i="1"/>
  <c r="AG968" i="1"/>
  <c r="AJ967" i="1"/>
  <c r="AI967" i="1"/>
  <c r="AH967" i="1"/>
  <c r="AG967" i="1"/>
  <c r="AJ966" i="1"/>
  <c r="AI966" i="1"/>
  <c r="AH966" i="1"/>
  <c r="AG966" i="1"/>
  <c r="AJ965" i="1"/>
  <c r="AI965" i="1"/>
  <c r="AH965" i="1"/>
  <c r="AG965" i="1"/>
  <c r="AJ964" i="1"/>
  <c r="AI964" i="1"/>
  <c r="AH964" i="1"/>
  <c r="AG964" i="1"/>
  <c r="AJ963" i="1"/>
  <c r="AI963" i="1"/>
  <c r="AH963" i="1"/>
  <c r="AG963" i="1"/>
  <c r="AJ962" i="1"/>
  <c r="AI962" i="1"/>
  <c r="AH962" i="1"/>
  <c r="AG962" i="1"/>
  <c r="AJ961" i="1"/>
  <c r="AI961" i="1"/>
  <c r="AH961" i="1"/>
  <c r="AG961" i="1"/>
  <c r="AJ960" i="1"/>
  <c r="AI960" i="1"/>
  <c r="AH960" i="1"/>
  <c r="AG960" i="1"/>
  <c r="AJ959" i="1"/>
  <c r="AI959" i="1"/>
  <c r="AH959" i="1"/>
  <c r="AG959" i="1"/>
  <c r="AJ958" i="1"/>
  <c r="AI958" i="1"/>
  <c r="AH958" i="1"/>
  <c r="AG958" i="1"/>
  <c r="AJ957" i="1"/>
  <c r="AI957" i="1"/>
  <c r="AH957" i="1"/>
  <c r="AG957" i="1"/>
  <c r="AJ956" i="1"/>
  <c r="AI956" i="1"/>
  <c r="AH956" i="1"/>
  <c r="AG956" i="1"/>
  <c r="AJ955" i="1"/>
  <c r="AI955" i="1"/>
  <c r="AH955" i="1"/>
  <c r="AG955" i="1"/>
  <c r="AJ954" i="1"/>
  <c r="AI954" i="1"/>
  <c r="AH954" i="1"/>
  <c r="AG954" i="1"/>
  <c r="AJ953" i="1"/>
  <c r="AI953" i="1"/>
  <c r="AH953" i="1"/>
  <c r="AG953" i="1"/>
  <c r="AJ952" i="1"/>
  <c r="AI952" i="1"/>
  <c r="AH952" i="1"/>
  <c r="AG952" i="1"/>
  <c r="AJ951" i="1"/>
  <c r="AI951" i="1"/>
  <c r="AH951" i="1"/>
  <c r="AG951" i="1"/>
  <c r="AJ950" i="1"/>
  <c r="AI950" i="1"/>
  <c r="AH950" i="1"/>
  <c r="AG950" i="1"/>
  <c r="AJ949" i="1"/>
  <c r="AI949" i="1"/>
  <c r="AH949" i="1"/>
  <c r="AG949" i="1"/>
  <c r="AJ948" i="1"/>
  <c r="AI948" i="1"/>
  <c r="AH948" i="1"/>
  <c r="AG948" i="1"/>
  <c r="AJ947" i="1"/>
  <c r="AI947" i="1"/>
  <c r="AH947" i="1"/>
  <c r="AG947" i="1"/>
  <c r="AJ946" i="1"/>
  <c r="AI946" i="1"/>
  <c r="AH946" i="1"/>
  <c r="AG946" i="1"/>
  <c r="AJ945" i="1"/>
  <c r="AI945" i="1"/>
  <c r="AH945" i="1"/>
  <c r="AG945" i="1"/>
  <c r="AJ944" i="1"/>
  <c r="AI944" i="1"/>
  <c r="AH944" i="1"/>
  <c r="AG944" i="1"/>
  <c r="AJ943" i="1"/>
  <c r="AI943" i="1"/>
  <c r="AH943" i="1"/>
  <c r="AG943" i="1"/>
  <c r="AJ942" i="1"/>
  <c r="AI942" i="1"/>
  <c r="AH942" i="1"/>
  <c r="AG942" i="1"/>
  <c r="AJ941" i="1"/>
  <c r="AI941" i="1"/>
  <c r="AH941" i="1"/>
  <c r="AG941" i="1"/>
  <c r="AJ940" i="1"/>
  <c r="AI940" i="1"/>
  <c r="AH940" i="1"/>
  <c r="AG940" i="1"/>
  <c r="AJ939" i="1"/>
  <c r="AI939" i="1"/>
  <c r="AH939" i="1"/>
  <c r="AG939" i="1"/>
  <c r="AJ938" i="1"/>
  <c r="AI938" i="1"/>
  <c r="AH938" i="1"/>
  <c r="AG938" i="1"/>
  <c r="AJ937" i="1"/>
  <c r="AI937" i="1"/>
  <c r="AH937" i="1"/>
  <c r="AG937" i="1"/>
  <c r="AJ936" i="1"/>
  <c r="AI936" i="1"/>
  <c r="AH936" i="1"/>
  <c r="AG936" i="1"/>
  <c r="AJ935" i="1"/>
  <c r="AI935" i="1"/>
  <c r="AH935" i="1"/>
  <c r="AG935" i="1"/>
  <c r="AJ934" i="1"/>
  <c r="AI934" i="1"/>
  <c r="AH934" i="1"/>
  <c r="AG934" i="1"/>
  <c r="AJ933" i="1"/>
  <c r="AI933" i="1"/>
  <c r="AH933" i="1"/>
  <c r="AG933" i="1"/>
  <c r="AJ932" i="1"/>
  <c r="AI932" i="1"/>
  <c r="AH932" i="1"/>
  <c r="AG932" i="1"/>
  <c r="AJ931" i="1"/>
  <c r="AI931" i="1"/>
  <c r="AH931" i="1"/>
  <c r="AG931" i="1"/>
  <c r="AJ930" i="1"/>
  <c r="AI930" i="1"/>
  <c r="AH930" i="1"/>
  <c r="AG930" i="1"/>
  <c r="AJ929" i="1"/>
  <c r="AI929" i="1"/>
  <c r="AH929" i="1"/>
  <c r="AG929" i="1"/>
  <c r="AJ928" i="1"/>
  <c r="AI928" i="1"/>
  <c r="AH928" i="1"/>
  <c r="AG928" i="1"/>
  <c r="AJ927" i="1"/>
  <c r="AI927" i="1"/>
  <c r="AH927" i="1"/>
  <c r="AG927" i="1"/>
  <c r="AJ926" i="1"/>
  <c r="AI926" i="1"/>
  <c r="AH926" i="1"/>
  <c r="AG926" i="1"/>
  <c r="AJ925" i="1"/>
  <c r="AI925" i="1"/>
  <c r="AH925" i="1"/>
  <c r="AG925" i="1"/>
  <c r="AJ924" i="1"/>
  <c r="AI924" i="1"/>
  <c r="AH924" i="1"/>
  <c r="AG924" i="1"/>
  <c r="AJ923" i="1"/>
  <c r="AI923" i="1"/>
  <c r="AH923" i="1"/>
  <c r="AG923" i="1"/>
  <c r="AJ922" i="1"/>
  <c r="AI922" i="1"/>
  <c r="AH922" i="1"/>
  <c r="AG922" i="1"/>
  <c r="AJ921" i="1"/>
  <c r="AI921" i="1"/>
  <c r="AH921" i="1"/>
  <c r="AG921" i="1"/>
  <c r="AJ920" i="1"/>
  <c r="AI920" i="1"/>
  <c r="AH920" i="1"/>
  <c r="AG920" i="1"/>
  <c r="AJ919" i="1"/>
  <c r="AI919" i="1"/>
  <c r="AH919" i="1"/>
  <c r="AG919" i="1"/>
  <c r="AJ918" i="1"/>
  <c r="AI918" i="1"/>
  <c r="AH918" i="1"/>
  <c r="AG918" i="1"/>
  <c r="AJ917" i="1"/>
  <c r="AI917" i="1"/>
  <c r="AH917" i="1"/>
  <c r="AG917" i="1"/>
  <c r="AJ916" i="1"/>
  <c r="AI916" i="1"/>
  <c r="AH916" i="1"/>
  <c r="AG916" i="1"/>
  <c r="AJ915" i="1"/>
  <c r="AI915" i="1"/>
  <c r="AH915" i="1"/>
  <c r="AG915" i="1"/>
  <c r="AJ914" i="1"/>
  <c r="AI914" i="1"/>
  <c r="AH914" i="1"/>
  <c r="AG914" i="1"/>
  <c r="AJ913" i="1"/>
  <c r="AI913" i="1"/>
  <c r="AH913" i="1"/>
  <c r="AG913" i="1"/>
  <c r="AJ912" i="1"/>
  <c r="AI912" i="1"/>
  <c r="AH912" i="1"/>
  <c r="AG912" i="1"/>
  <c r="AJ911" i="1"/>
  <c r="AI911" i="1"/>
  <c r="AH911" i="1"/>
  <c r="AG911" i="1"/>
  <c r="AJ910" i="1"/>
  <c r="AI910" i="1"/>
  <c r="AH910" i="1"/>
  <c r="AG910" i="1"/>
  <c r="AJ909" i="1"/>
  <c r="AI909" i="1"/>
  <c r="AH909" i="1"/>
  <c r="AG909" i="1"/>
  <c r="AJ908" i="1"/>
  <c r="AI908" i="1"/>
  <c r="AH908" i="1"/>
  <c r="AG908" i="1"/>
  <c r="AJ907" i="1"/>
  <c r="AI907" i="1"/>
  <c r="AH907" i="1"/>
  <c r="AG907" i="1"/>
  <c r="AJ906" i="1"/>
  <c r="AI906" i="1"/>
  <c r="AH906" i="1"/>
  <c r="AG906" i="1"/>
  <c r="AJ905" i="1"/>
  <c r="AI905" i="1"/>
  <c r="AH905" i="1"/>
  <c r="AG905" i="1"/>
  <c r="AJ904" i="1"/>
  <c r="AI904" i="1"/>
  <c r="AH904" i="1"/>
  <c r="AG904" i="1"/>
  <c r="AJ903" i="1"/>
  <c r="AI903" i="1"/>
  <c r="AH903" i="1"/>
  <c r="AG903" i="1"/>
  <c r="AJ902" i="1"/>
  <c r="AI902" i="1"/>
  <c r="AH902" i="1"/>
  <c r="AG902" i="1"/>
  <c r="AJ901" i="1"/>
  <c r="AI901" i="1"/>
  <c r="AH901" i="1"/>
  <c r="AG901" i="1"/>
  <c r="AJ900" i="1"/>
  <c r="AI900" i="1"/>
  <c r="AH900" i="1"/>
  <c r="AG900" i="1"/>
  <c r="AJ899" i="1"/>
  <c r="AI899" i="1"/>
  <c r="AH899" i="1"/>
  <c r="AG899" i="1"/>
  <c r="AJ898" i="1"/>
  <c r="AI898" i="1"/>
  <c r="AH898" i="1"/>
  <c r="AG898" i="1"/>
  <c r="AJ897" i="1"/>
  <c r="AI897" i="1"/>
  <c r="AH897" i="1"/>
  <c r="AG897" i="1"/>
  <c r="AJ896" i="1"/>
  <c r="AI896" i="1"/>
  <c r="AH896" i="1"/>
  <c r="AG896" i="1"/>
  <c r="AJ895" i="1"/>
  <c r="AI895" i="1"/>
  <c r="AH895" i="1"/>
  <c r="AG895" i="1"/>
  <c r="AJ894" i="1"/>
  <c r="AI894" i="1"/>
  <c r="AH894" i="1"/>
  <c r="AG894" i="1"/>
  <c r="AJ893" i="1"/>
  <c r="AI893" i="1"/>
  <c r="AH893" i="1"/>
  <c r="AG893" i="1"/>
  <c r="AJ892" i="1"/>
  <c r="AI892" i="1"/>
  <c r="AH892" i="1"/>
  <c r="AG892" i="1"/>
  <c r="AJ891" i="1"/>
  <c r="AI891" i="1"/>
  <c r="AH891" i="1"/>
  <c r="AG891" i="1"/>
  <c r="AJ890" i="1"/>
  <c r="AI890" i="1"/>
  <c r="AH890" i="1"/>
  <c r="AG890" i="1"/>
  <c r="AJ889" i="1"/>
  <c r="AI889" i="1"/>
  <c r="AH889" i="1"/>
  <c r="AG889" i="1"/>
  <c r="AJ888" i="1"/>
  <c r="AI888" i="1"/>
  <c r="AH888" i="1"/>
  <c r="AG888" i="1"/>
  <c r="AJ887" i="1"/>
  <c r="AI887" i="1"/>
  <c r="AH887" i="1"/>
  <c r="AG887" i="1"/>
  <c r="AJ886" i="1"/>
  <c r="AI886" i="1"/>
  <c r="AH886" i="1"/>
  <c r="AG886" i="1"/>
  <c r="AJ885" i="1"/>
  <c r="AI885" i="1"/>
  <c r="AH885" i="1"/>
  <c r="AG885" i="1"/>
  <c r="AJ884" i="1"/>
  <c r="AI884" i="1"/>
  <c r="AH884" i="1"/>
  <c r="AG884" i="1"/>
  <c r="AJ883" i="1"/>
  <c r="AI883" i="1"/>
  <c r="AH883" i="1"/>
  <c r="AG883" i="1"/>
  <c r="AJ882" i="1"/>
  <c r="AI882" i="1"/>
  <c r="AH882" i="1"/>
  <c r="AG882" i="1"/>
  <c r="AJ881" i="1"/>
  <c r="AI881" i="1"/>
  <c r="AH881" i="1"/>
  <c r="AG881" i="1"/>
  <c r="AJ880" i="1"/>
  <c r="AI880" i="1"/>
  <c r="AH880" i="1"/>
  <c r="AG880" i="1"/>
  <c r="AJ879" i="1"/>
  <c r="AI879" i="1"/>
  <c r="AH879" i="1"/>
  <c r="AG879" i="1"/>
  <c r="AJ878" i="1"/>
  <c r="AI878" i="1"/>
  <c r="AH878" i="1"/>
  <c r="AG878" i="1"/>
  <c r="AJ877" i="1"/>
  <c r="AI877" i="1"/>
  <c r="AH877" i="1"/>
  <c r="AG877" i="1"/>
  <c r="AJ876" i="1"/>
  <c r="AI876" i="1"/>
  <c r="AH876" i="1"/>
  <c r="AG876" i="1"/>
  <c r="AJ875" i="1"/>
  <c r="AI875" i="1"/>
  <c r="AH875" i="1"/>
  <c r="AG875" i="1"/>
  <c r="AJ874" i="1"/>
  <c r="AI874" i="1"/>
  <c r="AH874" i="1"/>
  <c r="AG874" i="1"/>
  <c r="AJ873" i="1"/>
  <c r="AI873" i="1"/>
  <c r="AH873" i="1"/>
  <c r="AG873" i="1"/>
  <c r="AJ872" i="1"/>
  <c r="AI872" i="1"/>
  <c r="AH872" i="1"/>
  <c r="AG872" i="1"/>
  <c r="AJ871" i="1"/>
  <c r="AI871" i="1"/>
  <c r="AH871" i="1"/>
  <c r="AG871" i="1"/>
  <c r="AJ870" i="1"/>
  <c r="AI870" i="1"/>
  <c r="AH870" i="1"/>
  <c r="AG870" i="1"/>
  <c r="AJ869" i="1"/>
  <c r="AI869" i="1"/>
  <c r="AH869" i="1"/>
  <c r="AG869" i="1"/>
  <c r="AJ868" i="1"/>
  <c r="AI868" i="1"/>
  <c r="AH868" i="1"/>
  <c r="AG868" i="1"/>
  <c r="AJ867" i="1"/>
  <c r="AI867" i="1"/>
  <c r="AH867" i="1"/>
  <c r="AG867" i="1"/>
  <c r="AJ866" i="1"/>
  <c r="AI866" i="1"/>
  <c r="AH866" i="1"/>
  <c r="AG866" i="1"/>
  <c r="AJ865" i="1"/>
  <c r="AI865" i="1"/>
  <c r="AH865" i="1"/>
  <c r="AG865" i="1"/>
  <c r="AJ864" i="1"/>
  <c r="AI864" i="1"/>
  <c r="AH864" i="1"/>
  <c r="AG864" i="1"/>
  <c r="AJ863" i="1"/>
  <c r="AI863" i="1"/>
  <c r="AH863" i="1"/>
  <c r="AG863" i="1"/>
  <c r="AJ862" i="1"/>
  <c r="AI862" i="1"/>
  <c r="AH862" i="1"/>
  <c r="AG862" i="1"/>
  <c r="AJ861" i="1"/>
  <c r="AI861" i="1"/>
  <c r="AH861" i="1"/>
  <c r="AG861" i="1"/>
  <c r="AJ860" i="1"/>
  <c r="AI860" i="1"/>
  <c r="AH860" i="1"/>
  <c r="AG860" i="1"/>
  <c r="AJ859" i="1"/>
  <c r="AI859" i="1"/>
  <c r="AH859" i="1"/>
  <c r="AG859" i="1"/>
  <c r="AJ858" i="1"/>
  <c r="AI858" i="1"/>
  <c r="AH858" i="1"/>
  <c r="AG858" i="1"/>
  <c r="AJ857" i="1"/>
  <c r="AI857" i="1"/>
  <c r="AH857" i="1"/>
  <c r="AG857" i="1"/>
  <c r="AJ856" i="1"/>
  <c r="AI856" i="1"/>
  <c r="AH856" i="1"/>
  <c r="AG856" i="1"/>
  <c r="AJ855" i="1"/>
  <c r="AI855" i="1"/>
  <c r="AH855" i="1"/>
  <c r="AG855" i="1"/>
  <c r="AJ854" i="1"/>
  <c r="AI854" i="1"/>
  <c r="AH854" i="1"/>
  <c r="AG854" i="1"/>
  <c r="AJ853" i="1"/>
  <c r="AI853" i="1"/>
  <c r="AH853" i="1"/>
  <c r="AG853" i="1"/>
  <c r="AJ852" i="1"/>
  <c r="AI852" i="1"/>
  <c r="AH852" i="1"/>
  <c r="AG852" i="1"/>
  <c r="AJ851" i="1"/>
  <c r="AI851" i="1"/>
  <c r="AH851" i="1"/>
  <c r="AG851" i="1"/>
  <c r="AJ850" i="1"/>
  <c r="AI850" i="1"/>
  <c r="AH850" i="1"/>
  <c r="AG850" i="1"/>
  <c r="AJ849" i="1"/>
  <c r="AI849" i="1"/>
  <c r="AH849" i="1"/>
  <c r="AG849" i="1"/>
  <c r="AJ848" i="1"/>
  <c r="AI848" i="1"/>
  <c r="AH848" i="1"/>
  <c r="AG848" i="1"/>
  <c r="AJ847" i="1"/>
  <c r="AI847" i="1"/>
  <c r="AH847" i="1"/>
  <c r="AG847" i="1"/>
  <c r="AJ846" i="1"/>
  <c r="AI846" i="1"/>
  <c r="AH846" i="1"/>
  <c r="AG846" i="1"/>
  <c r="AJ845" i="1"/>
  <c r="AI845" i="1"/>
  <c r="AH845" i="1"/>
  <c r="AG845" i="1"/>
  <c r="AJ844" i="1"/>
  <c r="AI844" i="1"/>
  <c r="AH844" i="1"/>
  <c r="AG844" i="1"/>
  <c r="AJ843" i="1"/>
  <c r="AI843" i="1"/>
  <c r="AH843" i="1"/>
  <c r="AG843" i="1"/>
  <c r="AJ842" i="1"/>
  <c r="AI842" i="1"/>
  <c r="AH842" i="1"/>
  <c r="AG842" i="1"/>
  <c r="AJ841" i="1"/>
  <c r="AI841" i="1"/>
  <c r="AH841" i="1"/>
  <c r="AG841" i="1"/>
  <c r="AJ840" i="1"/>
  <c r="AI840" i="1"/>
  <c r="AH840" i="1"/>
  <c r="AG840" i="1"/>
  <c r="AJ839" i="1"/>
  <c r="AI839" i="1"/>
  <c r="AH839" i="1"/>
  <c r="AG839" i="1"/>
  <c r="AJ838" i="1"/>
  <c r="AI838" i="1"/>
  <c r="AH838" i="1"/>
  <c r="AG838" i="1"/>
  <c r="AJ837" i="1"/>
  <c r="AI837" i="1"/>
  <c r="AH837" i="1"/>
  <c r="AG837" i="1"/>
  <c r="AJ836" i="1"/>
  <c r="AI836" i="1"/>
  <c r="AH836" i="1"/>
  <c r="AG836" i="1"/>
  <c r="AJ835" i="1"/>
  <c r="AI835" i="1"/>
  <c r="AH835" i="1"/>
  <c r="AG835" i="1"/>
  <c r="AJ834" i="1"/>
  <c r="AI834" i="1"/>
  <c r="AH834" i="1"/>
  <c r="AG834" i="1"/>
  <c r="AJ833" i="1"/>
  <c r="AI833" i="1"/>
  <c r="AH833" i="1"/>
  <c r="AG833" i="1"/>
  <c r="AJ832" i="1"/>
  <c r="AI832" i="1"/>
  <c r="AH832" i="1"/>
  <c r="AG832" i="1"/>
  <c r="AJ831" i="1"/>
  <c r="AI831" i="1"/>
  <c r="AH831" i="1"/>
  <c r="AG831" i="1"/>
  <c r="AJ830" i="1"/>
  <c r="AI830" i="1"/>
  <c r="AH830" i="1"/>
  <c r="AG830" i="1"/>
  <c r="AJ829" i="1"/>
  <c r="AI829" i="1"/>
  <c r="AH829" i="1"/>
  <c r="AG829" i="1"/>
  <c r="AJ828" i="1"/>
  <c r="AI828" i="1"/>
  <c r="AH828" i="1"/>
  <c r="AG828" i="1"/>
  <c r="AJ827" i="1"/>
  <c r="AI827" i="1"/>
  <c r="AH827" i="1"/>
  <c r="AG827" i="1"/>
  <c r="AJ826" i="1"/>
  <c r="AI826" i="1"/>
  <c r="AH826" i="1"/>
  <c r="AG826" i="1"/>
  <c r="AJ825" i="1"/>
  <c r="AI825" i="1"/>
  <c r="AH825" i="1"/>
  <c r="AG825" i="1"/>
  <c r="AJ824" i="1"/>
  <c r="AI824" i="1"/>
  <c r="AH824" i="1"/>
  <c r="AG824" i="1"/>
  <c r="AJ823" i="1"/>
  <c r="AI823" i="1"/>
  <c r="AH823" i="1"/>
  <c r="AG823" i="1"/>
  <c r="AJ822" i="1"/>
  <c r="AI822" i="1"/>
  <c r="AH822" i="1"/>
  <c r="AG822" i="1"/>
  <c r="AJ821" i="1"/>
  <c r="AI821" i="1"/>
  <c r="AH821" i="1"/>
  <c r="AG821" i="1"/>
  <c r="AJ820" i="1"/>
  <c r="AI820" i="1"/>
  <c r="AH820" i="1"/>
  <c r="AG820" i="1"/>
  <c r="AJ819" i="1"/>
  <c r="AI819" i="1"/>
  <c r="AH819" i="1"/>
  <c r="AG819" i="1"/>
  <c r="AJ818" i="1"/>
  <c r="AI818" i="1"/>
  <c r="AH818" i="1"/>
  <c r="AG818" i="1"/>
  <c r="AJ817" i="1"/>
  <c r="AI817" i="1"/>
  <c r="AH817" i="1"/>
  <c r="AG817" i="1"/>
  <c r="AJ816" i="1"/>
  <c r="AI816" i="1"/>
  <c r="AH816" i="1"/>
  <c r="AG816" i="1"/>
  <c r="AJ815" i="1"/>
  <c r="AI815" i="1"/>
  <c r="AH815" i="1"/>
  <c r="AG815" i="1"/>
  <c r="AJ814" i="1"/>
  <c r="AI814" i="1"/>
  <c r="AH814" i="1"/>
  <c r="AG814" i="1"/>
  <c r="AJ813" i="1"/>
  <c r="AI813" i="1"/>
  <c r="AH813" i="1"/>
  <c r="AG813" i="1"/>
  <c r="AJ812" i="1"/>
  <c r="AI812" i="1"/>
  <c r="AH812" i="1"/>
  <c r="AG812" i="1"/>
  <c r="AJ811" i="1"/>
  <c r="AI811" i="1"/>
  <c r="AH811" i="1"/>
  <c r="AG811" i="1"/>
  <c r="AJ810" i="1"/>
  <c r="AI810" i="1"/>
  <c r="AH810" i="1"/>
  <c r="AG810" i="1"/>
  <c r="AJ809" i="1"/>
  <c r="AI809" i="1"/>
  <c r="AH809" i="1"/>
  <c r="AG809" i="1"/>
  <c r="AJ808" i="1"/>
  <c r="AI808" i="1"/>
  <c r="AH808" i="1"/>
  <c r="AG808" i="1"/>
  <c r="AJ807" i="1"/>
  <c r="AI807" i="1"/>
  <c r="AH807" i="1"/>
  <c r="AG807" i="1"/>
  <c r="AJ806" i="1"/>
  <c r="AI806" i="1"/>
  <c r="AH806" i="1"/>
  <c r="AG806" i="1"/>
  <c r="AJ805" i="1"/>
  <c r="AI805" i="1"/>
  <c r="AH805" i="1"/>
  <c r="AG805" i="1"/>
  <c r="AJ804" i="1"/>
  <c r="AI804" i="1"/>
  <c r="AH804" i="1"/>
  <c r="AG804" i="1"/>
  <c r="AJ803" i="1"/>
  <c r="AI803" i="1"/>
  <c r="AH803" i="1"/>
  <c r="AG803" i="1"/>
  <c r="AJ802" i="1"/>
  <c r="AI802" i="1"/>
  <c r="AH802" i="1"/>
  <c r="AG802" i="1"/>
  <c r="AJ801" i="1"/>
  <c r="AI801" i="1"/>
  <c r="AH801" i="1"/>
  <c r="AG801" i="1"/>
  <c r="AJ800" i="1"/>
  <c r="AI800" i="1"/>
  <c r="AH800" i="1"/>
  <c r="AG800" i="1"/>
  <c r="AJ799" i="1"/>
  <c r="AI799" i="1"/>
  <c r="AH799" i="1"/>
  <c r="AG799" i="1"/>
  <c r="AJ798" i="1"/>
  <c r="AI798" i="1"/>
  <c r="AH798" i="1"/>
  <c r="AG798" i="1"/>
  <c r="AJ797" i="1"/>
  <c r="AI797" i="1"/>
  <c r="AH797" i="1"/>
  <c r="AG797" i="1"/>
  <c r="AJ796" i="1"/>
  <c r="AI796" i="1"/>
  <c r="AH796" i="1"/>
  <c r="AG796" i="1"/>
  <c r="AJ795" i="1"/>
  <c r="AI795" i="1"/>
  <c r="AH795" i="1"/>
  <c r="AG795" i="1"/>
  <c r="AJ794" i="1"/>
  <c r="AI794" i="1"/>
  <c r="AH794" i="1"/>
  <c r="AG794" i="1"/>
  <c r="AJ793" i="1"/>
  <c r="AI793" i="1"/>
  <c r="AH793" i="1"/>
  <c r="AG793" i="1"/>
  <c r="AJ792" i="1"/>
  <c r="AI792" i="1"/>
  <c r="AH792" i="1"/>
  <c r="AG792" i="1"/>
  <c r="AJ791" i="1"/>
  <c r="AI791" i="1"/>
  <c r="AH791" i="1"/>
  <c r="AG791" i="1"/>
  <c r="AJ790" i="1"/>
  <c r="AI790" i="1"/>
  <c r="AH790" i="1"/>
  <c r="AG790" i="1"/>
  <c r="AJ789" i="1"/>
  <c r="AI789" i="1"/>
  <c r="AH789" i="1"/>
  <c r="AG789" i="1"/>
  <c r="AJ788" i="1"/>
  <c r="AI788" i="1"/>
  <c r="AH788" i="1"/>
  <c r="AG788" i="1"/>
  <c r="AJ787" i="1"/>
  <c r="AI787" i="1"/>
  <c r="AH787" i="1"/>
  <c r="AG787" i="1"/>
  <c r="AJ786" i="1"/>
  <c r="AI786" i="1"/>
  <c r="AH786" i="1"/>
  <c r="AG786" i="1"/>
  <c r="AJ785" i="1"/>
  <c r="AI785" i="1"/>
  <c r="AH785" i="1"/>
  <c r="AG785" i="1"/>
  <c r="AJ784" i="1"/>
  <c r="AI784" i="1"/>
  <c r="AH784" i="1"/>
  <c r="AG784" i="1"/>
  <c r="AJ783" i="1"/>
  <c r="AI783" i="1"/>
  <c r="AH783" i="1"/>
  <c r="AG783" i="1"/>
  <c r="AJ782" i="1"/>
  <c r="AI782" i="1"/>
  <c r="AH782" i="1"/>
  <c r="AG782" i="1"/>
  <c r="AJ781" i="1"/>
  <c r="AI781" i="1"/>
  <c r="AH781" i="1"/>
  <c r="AG781" i="1"/>
  <c r="AJ780" i="1"/>
  <c r="AI780" i="1"/>
  <c r="AH780" i="1"/>
  <c r="AG780" i="1"/>
  <c r="AJ779" i="1"/>
  <c r="AI779" i="1"/>
  <c r="AH779" i="1"/>
  <c r="AG779" i="1"/>
  <c r="AJ778" i="1"/>
  <c r="AI778" i="1"/>
  <c r="AH778" i="1"/>
  <c r="AG778" i="1"/>
  <c r="AJ777" i="1"/>
  <c r="AI777" i="1"/>
  <c r="AH777" i="1"/>
  <c r="AG777" i="1"/>
  <c r="AJ776" i="1"/>
  <c r="AI776" i="1"/>
  <c r="AH776" i="1"/>
  <c r="AG776" i="1"/>
  <c r="AJ775" i="1"/>
  <c r="AI775" i="1"/>
  <c r="AH775" i="1"/>
  <c r="AG775" i="1"/>
  <c r="AJ774" i="1"/>
  <c r="AI774" i="1"/>
  <c r="AH774" i="1"/>
  <c r="AG774" i="1"/>
  <c r="AJ773" i="1"/>
  <c r="AI773" i="1"/>
  <c r="AH773" i="1"/>
  <c r="AG773" i="1"/>
  <c r="AJ772" i="1"/>
  <c r="AI772" i="1"/>
  <c r="AH772" i="1"/>
  <c r="AG772" i="1"/>
  <c r="AJ771" i="1"/>
  <c r="AI771" i="1"/>
  <c r="AH771" i="1"/>
  <c r="AG771" i="1"/>
  <c r="AJ770" i="1"/>
  <c r="AI770" i="1"/>
  <c r="AH770" i="1"/>
  <c r="AG770" i="1"/>
  <c r="AJ769" i="1"/>
  <c r="AI769" i="1"/>
  <c r="AH769" i="1"/>
  <c r="AG769" i="1"/>
  <c r="AJ768" i="1"/>
  <c r="AI768" i="1"/>
  <c r="AH768" i="1"/>
  <c r="AG768" i="1"/>
  <c r="AJ767" i="1"/>
  <c r="AI767" i="1"/>
  <c r="AH767" i="1"/>
  <c r="AG767" i="1"/>
  <c r="AJ766" i="1"/>
  <c r="AI766" i="1"/>
  <c r="AH766" i="1"/>
  <c r="AG766" i="1"/>
  <c r="AJ765" i="1"/>
  <c r="AI765" i="1"/>
  <c r="AH765" i="1"/>
  <c r="AG765" i="1"/>
  <c r="AJ764" i="1"/>
  <c r="AI764" i="1"/>
  <c r="AH764" i="1"/>
  <c r="AG764" i="1"/>
  <c r="AJ763" i="1"/>
  <c r="AI763" i="1"/>
  <c r="AH763" i="1"/>
  <c r="AG763" i="1"/>
  <c r="AJ762" i="1"/>
  <c r="AI762" i="1"/>
  <c r="AH762" i="1"/>
  <c r="AG762" i="1"/>
  <c r="AJ761" i="1"/>
  <c r="AI761" i="1"/>
  <c r="AH761" i="1"/>
  <c r="AG761" i="1"/>
  <c r="AJ760" i="1"/>
  <c r="AI760" i="1"/>
  <c r="AH760" i="1"/>
  <c r="AG760" i="1"/>
  <c r="AJ759" i="1"/>
  <c r="AI759" i="1"/>
  <c r="AH759" i="1"/>
  <c r="AG759" i="1"/>
  <c r="AJ758" i="1"/>
  <c r="AI758" i="1"/>
  <c r="AH758" i="1"/>
  <c r="AG758" i="1"/>
  <c r="AJ757" i="1"/>
  <c r="AI757" i="1"/>
  <c r="AH757" i="1"/>
  <c r="AG757" i="1"/>
  <c r="AJ756" i="1"/>
  <c r="AI756" i="1"/>
  <c r="AH756" i="1"/>
  <c r="AG756" i="1"/>
  <c r="AJ755" i="1"/>
  <c r="AI755" i="1"/>
  <c r="AH755" i="1"/>
  <c r="AG755" i="1"/>
  <c r="AJ754" i="1"/>
  <c r="AI754" i="1"/>
  <c r="AH754" i="1"/>
  <c r="AG754" i="1"/>
  <c r="AJ753" i="1"/>
  <c r="AI753" i="1"/>
  <c r="AH753" i="1"/>
  <c r="AG753" i="1"/>
  <c r="AJ752" i="1"/>
  <c r="AI752" i="1"/>
  <c r="AH752" i="1"/>
  <c r="AG752" i="1"/>
  <c r="AJ751" i="1"/>
  <c r="AI751" i="1"/>
  <c r="AH751" i="1"/>
  <c r="AG751" i="1"/>
  <c r="AJ750" i="1"/>
  <c r="AI750" i="1"/>
  <c r="AH750" i="1"/>
  <c r="AG750" i="1"/>
  <c r="AJ749" i="1"/>
  <c r="AI749" i="1"/>
  <c r="AH749" i="1"/>
  <c r="AG749" i="1"/>
  <c r="AJ748" i="1"/>
  <c r="AI748" i="1"/>
  <c r="AH748" i="1"/>
  <c r="AG748" i="1"/>
  <c r="AJ747" i="1"/>
  <c r="AI747" i="1"/>
  <c r="AH747" i="1"/>
  <c r="AG747" i="1"/>
  <c r="AJ746" i="1"/>
  <c r="AI746" i="1"/>
  <c r="AH746" i="1"/>
  <c r="AG746" i="1"/>
  <c r="AJ745" i="1"/>
  <c r="AI745" i="1"/>
  <c r="AH745" i="1"/>
  <c r="AG745" i="1"/>
  <c r="AJ744" i="1"/>
  <c r="AI744" i="1"/>
  <c r="AH744" i="1"/>
  <c r="AG744" i="1"/>
  <c r="AJ743" i="1"/>
  <c r="AI743" i="1"/>
  <c r="AH743" i="1"/>
  <c r="AG743" i="1"/>
  <c r="AJ742" i="1"/>
  <c r="AI742" i="1"/>
  <c r="AH742" i="1"/>
  <c r="AG742" i="1"/>
  <c r="AJ741" i="1"/>
  <c r="AI741" i="1"/>
  <c r="AH741" i="1"/>
  <c r="AG741" i="1"/>
  <c r="AJ740" i="1"/>
  <c r="AI740" i="1"/>
  <c r="AH740" i="1"/>
  <c r="AG740" i="1"/>
  <c r="AJ739" i="1"/>
  <c r="AI739" i="1"/>
  <c r="AH739" i="1"/>
  <c r="AG739" i="1"/>
  <c r="AJ738" i="1"/>
  <c r="AI738" i="1"/>
  <c r="AH738" i="1"/>
  <c r="AG738" i="1"/>
  <c r="AJ737" i="1"/>
  <c r="AI737" i="1"/>
  <c r="AH737" i="1"/>
  <c r="AG737" i="1"/>
  <c r="AJ736" i="1"/>
  <c r="AI736" i="1"/>
  <c r="AH736" i="1"/>
  <c r="AG736" i="1"/>
  <c r="AJ735" i="1"/>
  <c r="AI735" i="1"/>
  <c r="AH735" i="1"/>
  <c r="AG735" i="1"/>
  <c r="AJ734" i="1"/>
  <c r="AI734" i="1"/>
  <c r="AH734" i="1"/>
  <c r="AG734" i="1"/>
  <c r="AJ733" i="1"/>
  <c r="AI733" i="1"/>
  <c r="AH733" i="1"/>
  <c r="AG733" i="1"/>
  <c r="AJ732" i="1"/>
  <c r="AI732" i="1"/>
  <c r="AH732" i="1"/>
  <c r="AG732" i="1"/>
  <c r="AJ731" i="1"/>
  <c r="AI731" i="1"/>
  <c r="AH731" i="1"/>
  <c r="AG731" i="1"/>
  <c r="AJ730" i="1"/>
  <c r="AI730" i="1"/>
  <c r="AH730" i="1"/>
  <c r="AG730" i="1"/>
  <c r="AJ729" i="1"/>
  <c r="AI729" i="1"/>
  <c r="AH729" i="1"/>
  <c r="AG729" i="1"/>
  <c r="AJ728" i="1"/>
  <c r="AI728" i="1"/>
  <c r="AH728" i="1"/>
  <c r="AG728" i="1"/>
  <c r="AJ727" i="1"/>
  <c r="AI727" i="1"/>
  <c r="AH727" i="1"/>
  <c r="AG727" i="1"/>
  <c r="AJ726" i="1"/>
  <c r="AI726" i="1"/>
  <c r="AH726" i="1"/>
  <c r="AG726" i="1"/>
  <c r="AJ725" i="1"/>
  <c r="AI725" i="1"/>
  <c r="AH725" i="1"/>
  <c r="AG725" i="1"/>
  <c r="AJ724" i="1"/>
  <c r="AI724" i="1"/>
  <c r="AH724" i="1"/>
  <c r="AG724" i="1"/>
  <c r="AJ723" i="1"/>
  <c r="AI723" i="1"/>
  <c r="AH723" i="1"/>
  <c r="AG723" i="1"/>
  <c r="AJ722" i="1"/>
  <c r="AI722" i="1"/>
  <c r="AH722" i="1"/>
  <c r="AG722" i="1"/>
  <c r="AJ721" i="1"/>
  <c r="AI721" i="1"/>
  <c r="AH721" i="1"/>
  <c r="AG721" i="1"/>
  <c r="AJ720" i="1"/>
  <c r="AI720" i="1"/>
  <c r="AH720" i="1"/>
  <c r="AG720" i="1"/>
  <c r="AJ719" i="1"/>
  <c r="AI719" i="1"/>
  <c r="AH719" i="1"/>
  <c r="AG719" i="1"/>
  <c r="AJ718" i="1"/>
  <c r="AI718" i="1"/>
  <c r="AH718" i="1"/>
  <c r="AG718" i="1"/>
  <c r="AJ717" i="1"/>
  <c r="AI717" i="1"/>
  <c r="AH717" i="1"/>
  <c r="AG717" i="1"/>
  <c r="AJ716" i="1"/>
  <c r="AI716" i="1"/>
  <c r="AH716" i="1"/>
  <c r="AG716" i="1"/>
  <c r="AJ715" i="1"/>
  <c r="AI715" i="1"/>
  <c r="AH715" i="1"/>
  <c r="AG715" i="1"/>
  <c r="AJ714" i="1"/>
  <c r="AI714" i="1"/>
  <c r="AH714" i="1"/>
  <c r="AG714" i="1"/>
  <c r="AJ713" i="1"/>
  <c r="AI713" i="1"/>
  <c r="AH713" i="1"/>
  <c r="AG713" i="1"/>
  <c r="AJ712" i="1"/>
  <c r="AI712" i="1"/>
  <c r="AH712" i="1"/>
  <c r="AG712" i="1"/>
  <c r="AJ711" i="1"/>
  <c r="AI711" i="1"/>
  <c r="AH711" i="1"/>
  <c r="AG711" i="1"/>
  <c r="AJ710" i="1"/>
  <c r="AI710" i="1"/>
  <c r="AH710" i="1"/>
  <c r="AG710" i="1"/>
  <c r="AJ709" i="1"/>
  <c r="AI709" i="1"/>
  <c r="AH709" i="1"/>
  <c r="AG709" i="1"/>
  <c r="AJ708" i="1"/>
  <c r="AI708" i="1"/>
  <c r="AH708" i="1"/>
  <c r="AG708" i="1"/>
  <c r="AJ707" i="1"/>
  <c r="AI707" i="1"/>
  <c r="AH707" i="1"/>
  <c r="AG707" i="1"/>
  <c r="AJ706" i="1"/>
  <c r="AI706" i="1"/>
  <c r="AH706" i="1"/>
  <c r="AG706" i="1"/>
  <c r="AJ705" i="1"/>
  <c r="AI705" i="1"/>
  <c r="AH705" i="1"/>
  <c r="AG705" i="1"/>
  <c r="AJ704" i="1"/>
  <c r="AI704" i="1"/>
  <c r="AH704" i="1"/>
  <c r="AG704" i="1"/>
  <c r="AJ703" i="1"/>
  <c r="AI703" i="1"/>
  <c r="AH703" i="1"/>
  <c r="AG703" i="1"/>
  <c r="AJ702" i="1"/>
  <c r="AI702" i="1"/>
  <c r="AH702" i="1"/>
  <c r="AG702" i="1"/>
  <c r="AJ701" i="1"/>
  <c r="AI701" i="1"/>
  <c r="AH701" i="1"/>
  <c r="AG701" i="1"/>
  <c r="AJ700" i="1"/>
  <c r="AI700" i="1"/>
  <c r="AH700" i="1"/>
  <c r="AG700" i="1"/>
  <c r="AJ699" i="1"/>
  <c r="AI699" i="1"/>
  <c r="AH699" i="1"/>
  <c r="AG699" i="1"/>
  <c r="AJ698" i="1"/>
  <c r="AI698" i="1"/>
  <c r="AH698" i="1"/>
  <c r="AG698" i="1"/>
  <c r="AJ697" i="1"/>
  <c r="AI697" i="1"/>
  <c r="AH697" i="1"/>
  <c r="AG697" i="1"/>
  <c r="AJ696" i="1"/>
  <c r="AI696" i="1"/>
  <c r="AH696" i="1"/>
  <c r="AG696" i="1"/>
  <c r="AJ695" i="1"/>
  <c r="AI695" i="1"/>
  <c r="AH695" i="1"/>
  <c r="AG695" i="1"/>
  <c r="AJ694" i="1"/>
  <c r="AI694" i="1"/>
  <c r="AH694" i="1"/>
  <c r="AG694" i="1"/>
  <c r="AJ693" i="1"/>
  <c r="AI693" i="1"/>
  <c r="AH693" i="1"/>
  <c r="AG693" i="1"/>
  <c r="AJ692" i="1"/>
  <c r="AI692" i="1"/>
  <c r="AH692" i="1"/>
  <c r="AG692" i="1"/>
  <c r="AJ691" i="1"/>
  <c r="AI691" i="1"/>
  <c r="AH691" i="1"/>
  <c r="AG691" i="1"/>
  <c r="AJ690" i="1"/>
  <c r="AI690" i="1"/>
  <c r="AH690" i="1"/>
  <c r="AG690" i="1"/>
  <c r="AJ689" i="1"/>
  <c r="AI689" i="1"/>
  <c r="AH689" i="1"/>
  <c r="AG689" i="1"/>
  <c r="AJ688" i="1"/>
  <c r="AI688" i="1"/>
  <c r="AH688" i="1"/>
  <c r="AG688" i="1"/>
  <c r="AJ687" i="1"/>
  <c r="AI687" i="1"/>
  <c r="AH687" i="1"/>
  <c r="AG687" i="1"/>
  <c r="AJ686" i="1"/>
  <c r="AI686" i="1"/>
  <c r="AH686" i="1"/>
  <c r="AG686" i="1"/>
  <c r="AJ685" i="1"/>
  <c r="AI685" i="1"/>
  <c r="AH685" i="1"/>
  <c r="AG685" i="1"/>
  <c r="AJ684" i="1"/>
  <c r="AI684" i="1"/>
  <c r="AH684" i="1"/>
  <c r="AG684" i="1"/>
  <c r="AJ683" i="1"/>
  <c r="AI683" i="1"/>
  <c r="AH683" i="1"/>
  <c r="AG683" i="1"/>
  <c r="AJ682" i="1"/>
  <c r="AI682" i="1"/>
  <c r="AH682" i="1"/>
  <c r="AG682" i="1"/>
  <c r="AJ681" i="1"/>
  <c r="AI681" i="1"/>
  <c r="AH681" i="1"/>
  <c r="AG681" i="1"/>
  <c r="AJ680" i="1"/>
  <c r="AI680" i="1"/>
  <c r="AH680" i="1"/>
  <c r="AG680" i="1"/>
  <c r="AJ679" i="1"/>
  <c r="AI679" i="1"/>
  <c r="AH679" i="1"/>
  <c r="AG679" i="1"/>
  <c r="AJ678" i="1"/>
  <c r="AI678" i="1"/>
  <c r="AH678" i="1"/>
  <c r="AG678" i="1"/>
  <c r="AJ677" i="1"/>
  <c r="AI677" i="1"/>
  <c r="AH677" i="1"/>
  <c r="AG677" i="1"/>
  <c r="AJ676" i="1"/>
  <c r="AI676" i="1"/>
  <c r="AH676" i="1"/>
  <c r="AG676" i="1"/>
  <c r="AJ675" i="1"/>
  <c r="AI675" i="1"/>
  <c r="AH675" i="1"/>
  <c r="AG675" i="1"/>
  <c r="AJ674" i="1"/>
  <c r="AI674" i="1"/>
  <c r="AH674" i="1"/>
  <c r="AG674" i="1"/>
  <c r="AJ673" i="1"/>
  <c r="AI673" i="1"/>
  <c r="AH673" i="1"/>
  <c r="AG673" i="1"/>
  <c r="AJ672" i="1"/>
  <c r="AI672" i="1"/>
  <c r="AH672" i="1"/>
  <c r="AG672" i="1"/>
  <c r="AJ671" i="1"/>
  <c r="AI671" i="1"/>
  <c r="AH671" i="1"/>
  <c r="AG671" i="1"/>
  <c r="AJ670" i="1"/>
  <c r="AI670" i="1"/>
  <c r="AH670" i="1"/>
  <c r="AG670" i="1"/>
  <c r="AJ669" i="1"/>
  <c r="AI669" i="1"/>
  <c r="AH669" i="1"/>
  <c r="AG669" i="1"/>
  <c r="AJ668" i="1"/>
  <c r="AI668" i="1"/>
  <c r="AH668" i="1"/>
  <c r="AG668" i="1"/>
  <c r="AJ667" i="1"/>
  <c r="AI667" i="1"/>
  <c r="AH667" i="1"/>
  <c r="AG667" i="1"/>
  <c r="AJ666" i="1"/>
  <c r="AI666" i="1"/>
  <c r="AH666" i="1"/>
  <c r="AG666" i="1"/>
  <c r="AJ665" i="1"/>
  <c r="AI665" i="1"/>
  <c r="AH665" i="1"/>
  <c r="AG665" i="1"/>
  <c r="AJ664" i="1"/>
  <c r="AI664" i="1"/>
  <c r="AH664" i="1"/>
  <c r="AG664" i="1"/>
  <c r="AJ663" i="1"/>
  <c r="AI663" i="1"/>
  <c r="AH663" i="1"/>
  <c r="AG663" i="1"/>
  <c r="AJ662" i="1"/>
  <c r="AI662" i="1"/>
  <c r="AH662" i="1"/>
  <c r="AG662" i="1"/>
  <c r="AJ661" i="1"/>
  <c r="AI661" i="1"/>
  <c r="AH661" i="1"/>
  <c r="AG661" i="1"/>
  <c r="AJ660" i="1"/>
  <c r="AI660" i="1"/>
  <c r="AH660" i="1"/>
  <c r="AG660" i="1"/>
  <c r="AJ659" i="1"/>
  <c r="AI659" i="1"/>
  <c r="AH659" i="1"/>
  <c r="AG659" i="1"/>
  <c r="AJ658" i="1"/>
  <c r="AI658" i="1"/>
  <c r="AH658" i="1"/>
  <c r="AG658" i="1"/>
  <c r="AJ657" i="1"/>
  <c r="AI657" i="1"/>
  <c r="AH657" i="1"/>
  <c r="AG657" i="1"/>
  <c r="AJ656" i="1"/>
  <c r="AI656" i="1"/>
  <c r="AH656" i="1"/>
  <c r="AG656" i="1"/>
  <c r="AJ655" i="1"/>
  <c r="AI655" i="1"/>
  <c r="AH655" i="1"/>
  <c r="AG655" i="1"/>
  <c r="AJ654" i="1"/>
  <c r="AI654" i="1"/>
  <c r="AH654" i="1"/>
  <c r="AG654" i="1"/>
  <c r="AJ653" i="1"/>
  <c r="AI653" i="1"/>
  <c r="AH653" i="1"/>
  <c r="AG653" i="1"/>
  <c r="AJ652" i="1"/>
  <c r="AI652" i="1"/>
  <c r="AH652" i="1"/>
  <c r="AG652" i="1"/>
  <c r="AJ651" i="1"/>
  <c r="AI651" i="1"/>
  <c r="AH651" i="1"/>
  <c r="AG651" i="1"/>
  <c r="AJ650" i="1"/>
  <c r="AI650" i="1"/>
  <c r="AH650" i="1"/>
  <c r="AG650" i="1"/>
  <c r="AJ649" i="1"/>
  <c r="AI649" i="1"/>
  <c r="AH649" i="1"/>
  <c r="AG649" i="1"/>
  <c r="AJ648" i="1"/>
  <c r="AI648" i="1"/>
  <c r="AH648" i="1"/>
  <c r="AG648" i="1"/>
  <c r="AJ647" i="1"/>
  <c r="AI647" i="1"/>
  <c r="AH647" i="1"/>
  <c r="AG647" i="1"/>
  <c r="AJ646" i="1"/>
  <c r="AI646" i="1"/>
  <c r="AH646" i="1"/>
  <c r="AG646" i="1"/>
  <c r="AJ645" i="1"/>
  <c r="AI645" i="1"/>
  <c r="AH645" i="1"/>
  <c r="AG645" i="1"/>
  <c r="AJ644" i="1"/>
  <c r="AI644" i="1"/>
  <c r="AH644" i="1"/>
  <c r="AG644" i="1"/>
  <c r="AJ643" i="1"/>
  <c r="AI643" i="1"/>
  <c r="AH643" i="1"/>
  <c r="AG643" i="1"/>
  <c r="AJ642" i="1"/>
  <c r="AI642" i="1"/>
  <c r="AH642" i="1"/>
  <c r="AG642" i="1"/>
  <c r="AJ641" i="1"/>
  <c r="AI641" i="1"/>
  <c r="AH641" i="1"/>
  <c r="AG641" i="1"/>
  <c r="AJ640" i="1"/>
  <c r="AI640" i="1"/>
  <c r="AH640" i="1"/>
  <c r="AG640" i="1"/>
  <c r="AJ639" i="1"/>
  <c r="AI639" i="1"/>
  <c r="AH639" i="1"/>
  <c r="AG639" i="1"/>
  <c r="AJ638" i="1"/>
  <c r="AI638" i="1"/>
  <c r="AH638" i="1"/>
  <c r="AG638" i="1"/>
  <c r="AJ637" i="1"/>
  <c r="AI637" i="1"/>
  <c r="AH637" i="1"/>
  <c r="AG637" i="1"/>
  <c r="AJ636" i="1"/>
  <c r="AI636" i="1"/>
  <c r="AH636" i="1"/>
  <c r="AG636" i="1"/>
  <c r="AJ635" i="1"/>
  <c r="AI635" i="1"/>
  <c r="AH635" i="1"/>
  <c r="AG635" i="1"/>
  <c r="AJ634" i="1"/>
  <c r="AI634" i="1"/>
  <c r="AH634" i="1"/>
  <c r="AG634" i="1"/>
  <c r="AJ633" i="1"/>
  <c r="AI633" i="1"/>
  <c r="AH633" i="1"/>
  <c r="AG633" i="1"/>
  <c r="AJ632" i="1"/>
  <c r="AI632" i="1"/>
  <c r="AH632" i="1"/>
  <c r="AG632" i="1"/>
  <c r="AJ631" i="1"/>
  <c r="AI631" i="1"/>
  <c r="AH631" i="1"/>
  <c r="AG631" i="1"/>
  <c r="AJ630" i="1"/>
  <c r="AI630" i="1"/>
  <c r="AH630" i="1"/>
  <c r="AG630" i="1"/>
  <c r="AJ629" i="1"/>
  <c r="AI629" i="1"/>
  <c r="AH629" i="1"/>
  <c r="AG629" i="1"/>
  <c r="AJ628" i="1"/>
  <c r="AI628" i="1"/>
  <c r="AH628" i="1"/>
  <c r="AG628" i="1"/>
  <c r="AJ627" i="1"/>
  <c r="AI627" i="1"/>
  <c r="AH627" i="1"/>
  <c r="AG627" i="1"/>
  <c r="AJ626" i="1"/>
  <c r="AI626" i="1"/>
  <c r="AH626" i="1"/>
  <c r="AG626" i="1"/>
  <c r="AJ625" i="1"/>
  <c r="AI625" i="1"/>
  <c r="AH625" i="1"/>
  <c r="AG625" i="1"/>
  <c r="AJ624" i="1"/>
  <c r="AI624" i="1"/>
  <c r="AH624" i="1"/>
  <c r="AG624" i="1"/>
  <c r="AJ623" i="1"/>
  <c r="AI623" i="1"/>
  <c r="AH623" i="1"/>
  <c r="AG623" i="1"/>
  <c r="AJ622" i="1"/>
  <c r="AI622" i="1"/>
  <c r="AH622" i="1"/>
  <c r="AG622" i="1"/>
  <c r="AJ621" i="1"/>
  <c r="AI621" i="1"/>
  <c r="AH621" i="1"/>
  <c r="AG621" i="1"/>
  <c r="AJ620" i="1"/>
  <c r="AI620" i="1"/>
  <c r="AH620" i="1"/>
  <c r="AG620" i="1"/>
  <c r="AJ619" i="1"/>
  <c r="AI619" i="1"/>
  <c r="AH619" i="1"/>
  <c r="AG619" i="1"/>
  <c r="AJ618" i="1"/>
  <c r="AI618" i="1"/>
  <c r="AH618" i="1"/>
  <c r="AG618" i="1"/>
  <c r="AJ617" i="1"/>
  <c r="AI617" i="1"/>
  <c r="AH617" i="1"/>
  <c r="AG617" i="1"/>
  <c r="AJ616" i="1"/>
  <c r="AI616" i="1"/>
  <c r="AH616" i="1"/>
  <c r="AG616" i="1"/>
  <c r="AJ615" i="1"/>
  <c r="AI615" i="1"/>
  <c r="AH615" i="1"/>
  <c r="AG615" i="1"/>
  <c r="AJ614" i="1"/>
  <c r="AI614" i="1"/>
  <c r="AH614" i="1"/>
  <c r="AG614" i="1"/>
  <c r="AJ613" i="1"/>
  <c r="AI613" i="1"/>
  <c r="AH613" i="1"/>
  <c r="AG613" i="1"/>
  <c r="AJ612" i="1"/>
  <c r="AI612" i="1"/>
  <c r="AH612" i="1"/>
  <c r="AG612" i="1"/>
  <c r="AJ611" i="1"/>
  <c r="AI611" i="1"/>
  <c r="AH611" i="1"/>
  <c r="AG611" i="1"/>
  <c r="AJ610" i="1"/>
  <c r="AI610" i="1"/>
  <c r="AH610" i="1"/>
  <c r="AG610" i="1"/>
  <c r="AJ609" i="1"/>
  <c r="AI609" i="1"/>
  <c r="AH609" i="1"/>
  <c r="AG609" i="1"/>
  <c r="AJ608" i="1"/>
  <c r="AI608" i="1"/>
  <c r="AH608" i="1"/>
  <c r="AG608" i="1"/>
  <c r="AJ607" i="1"/>
  <c r="AI607" i="1"/>
  <c r="AH607" i="1"/>
  <c r="AG607" i="1"/>
  <c r="AJ606" i="1"/>
  <c r="AI606" i="1"/>
  <c r="AH606" i="1"/>
  <c r="AG606" i="1"/>
  <c r="AJ605" i="1"/>
  <c r="AI605" i="1"/>
  <c r="AH605" i="1"/>
  <c r="AG605" i="1"/>
  <c r="AJ604" i="1"/>
  <c r="AI604" i="1"/>
  <c r="AH604" i="1"/>
  <c r="AG604" i="1"/>
  <c r="AJ603" i="1"/>
  <c r="AI603" i="1"/>
  <c r="AH603" i="1"/>
  <c r="AG603" i="1"/>
  <c r="AJ602" i="1"/>
  <c r="AI602" i="1"/>
  <c r="AH602" i="1"/>
  <c r="AG602" i="1"/>
  <c r="AJ601" i="1"/>
  <c r="AI601" i="1"/>
  <c r="AH601" i="1"/>
  <c r="AG601" i="1"/>
  <c r="AJ600" i="1"/>
  <c r="AI600" i="1"/>
  <c r="AH600" i="1"/>
  <c r="AG600" i="1"/>
  <c r="AJ599" i="1"/>
  <c r="AI599" i="1"/>
  <c r="AH599" i="1"/>
  <c r="AG599" i="1"/>
  <c r="AJ598" i="1"/>
  <c r="AI598" i="1"/>
  <c r="AH598" i="1"/>
  <c r="AG598" i="1"/>
  <c r="AJ597" i="1"/>
  <c r="AI597" i="1"/>
  <c r="AH597" i="1"/>
  <c r="AG597" i="1"/>
  <c r="AJ596" i="1"/>
  <c r="AI596" i="1"/>
  <c r="AH596" i="1"/>
  <c r="AG596" i="1"/>
  <c r="AJ595" i="1"/>
  <c r="AI595" i="1"/>
  <c r="AH595" i="1"/>
  <c r="AG595" i="1"/>
  <c r="AJ594" i="1"/>
  <c r="AI594" i="1"/>
  <c r="AH594" i="1"/>
  <c r="AG594" i="1"/>
  <c r="AJ593" i="1"/>
  <c r="AI593" i="1"/>
  <c r="AH593" i="1"/>
  <c r="AG593" i="1"/>
  <c r="AJ592" i="1"/>
  <c r="AI592" i="1"/>
  <c r="AH592" i="1"/>
  <c r="AG592" i="1"/>
  <c r="AJ591" i="1"/>
  <c r="AI591" i="1"/>
  <c r="AH591" i="1"/>
  <c r="AG591" i="1"/>
  <c r="AJ590" i="1"/>
  <c r="AI590" i="1"/>
  <c r="AH590" i="1"/>
  <c r="AG590" i="1"/>
  <c r="AJ589" i="1"/>
  <c r="AI589" i="1"/>
  <c r="AH589" i="1"/>
  <c r="AG589" i="1"/>
  <c r="AJ588" i="1"/>
  <c r="AI588" i="1"/>
  <c r="AH588" i="1"/>
  <c r="AG588" i="1"/>
  <c r="AJ587" i="1"/>
  <c r="AI587" i="1"/>
  <c r="AH587" i="1"/>
  <c r="AG587" i="1"/>
  <c r="AJ586" i="1"/>
  <c r="AI586" i="1"/>
  <c r="AH586" i="1"/>
  <c r="AG586" i="1"/>
  <c r="AJ585" i="1"/>
  <c r="AI585" i="1"/>
  <c r="AH585" i="1"/>
  <c r="AG585" i="1"/>
  <c r="AJ584" i="1"/>
  <c r="AI584" i="1"/>
  <c r="AH584" i="1"/>
  <c r="AG584" i="1"/>
  <c r="AJ583" i="1"/>
  <c r="AI583" i="1"/>
  <c r="AH583" i="1"/>
  <c r="AG583" i="1"/>
  <c r="AJ582" i="1"/>
  <c r="AI582" i="1"/>
  <c r="AH582" i="1"/>
  <c r="AG582" i="1"/>
  <c r="AJ581" i="1"/>
  <c r="AI581" i="1"/>
  <c r="AH581" i="1"/>
  <c r="AG581" i="1"/>
  <c r="AJ580" i="1"/>
  <c r="AI580" i="1"/>
  <c r="AH580" i="1"/>
  <c r="AG580" i="1"/>
  <c r="AJ579" i="1"/>
  <c r="AI579" i="1"/>
  <c r="AH579" i="1"/>
  <c r="AG579" i="1"/>
  <c r="AJ578" i="1"/>
  <c r="AI578" i="1"/>
  <c r="AH578" i="1"/>
  <c r="AG578" i="1"/>
  <c r="AJ577" i="1"/>
  <c r="AI577" i="1"/>
  <c r="AH577" i="1"/>
  <c r="AG577" i="1"/>
  <c r="AJ576" i="1"/>
  <c r="AI576" i="1"/>
  <c r="AH576" i="1"/>
  <c r="AG576" i="1"/>
  <c r="AJ575" i="1"/>
  <c r="AI575" i="1"/>
  <c r="AH575" i="1"/>
  <c r="AG575" i="1"/>
  <c r="AJ574" i="1"/>
  <c r="AI574" i="1"/>
  <c r="AH574" i="1"/>
  <c r="AG574" i="1"/>
  <c r="AJ573" i="1"/>
  <c r="AI573" i="1"/>
  <c r="AH573" i="1"/>
  <c r="AG573" i="1"/>
  <c r="AJ572" i="1"/>
  <c r="AI572" i="1"/>
  <c r="AH572" i="1"/>
  <c r="AG572" i="1"/>
  <c r="AJ571" i="1"/>
  <c r="AI571" i="1"/>
  <c r="AH571" i="1"/>
  <c r="AG571" i="1"/>
  <c r="AJ570" i="1"/>
  <c r="AI570" i="1"/>
  <c r="AH570" i="1"/>
  <c r="AG570" i="1"/>
  <c r="AJ569" i="1"/>
  <c r="AI569" i="1"/>
  <c r="AH569" i="1"/>
  <c r="AG569" i="1"/>
  <c r="AJ568" i="1"/>
  <c r="AI568" i="1"/>
  <c r="AH568" i="1"/>
  <c r="AG568" i="1"/>
  <c r="AJ567" i="1"/>
  <c r="AI567" i="1"/>
  <c r="AH567" i="1"/>
  <c r="AG567" i="1"/>
  <c r="AJ566" i="1"/>
  <c r="AI566" i="1"/>
  <c r="AH566" i="1"/>
  <c r="AG566" i="1"/>
  <c r="AJ565" i="1"/>
  <c r="AI565" i="1"/>
  <c r="AH565" i="1"/>
  <c r="AG565" i="1"/>
  <c r="AJ564" i="1"/>
  <c r="AI564" i="1"/>
  <c r="AH564" i="1"/>
  <c r="AG564" i="1"/>
  <c r="AJ563" i="1"/>
  <c r="AI563" i="1"/>
  <c r="AH563" i="1"/>
  <c r="AG563" i="1"/>
  <c r="AJ562" i="1"/>
  <c r="AI562" i="1"/>
  <c r="AH562" i="1"/>
  <c r="AG562" i="1"/>
  <c r="AJ561" i="1"/>
  <c r="AI561" i="1"/>
  <c r="AH561" i="1"/>
  <c r="AG561" i="1"/>
  <c r="AJ560" i="1"/>
  <c r="AI560" i="1"/>
  <c r="AH560" i="1"/>
  <c r="AG560" i="1"/>
  <c r="AJ559" i="1"/>
  <c r="AI559" i="1"/>
  <c r="AH559" i="1"/>
  <c r="AG559" i="1"/>
  <c r="AJ558" i="1"/>
  <c r="AI558" i="1"/>
  <c r="AH558" i="1"/>
  <c r="AG558" i="1"/>
  <c r="AJ557" i="1"/>
  <c r="AI557" i="1"/>
  <c r="AH557" i="1"/>
  <c r="AG557" i="1"/>
  <c r="AJ556" i="1"/>
  <c r="AI556" i="1"/>
  <c r="AH556" i="1"/>
  <c r="AG556" i="1"/>
  <c r="AJ555" i="1"/>
  <c r="AI555" i="1"/>
  <c r="AH555" i="1"/>
  <c r="AG555" i="1"/>
  <c r="AJ554" i="1"/>
  <c r="AI554" i="1"/>
  <c r="AH554" i="1"/>
  <c r="AG554" i="1"/>
  <c r="AJ553" i="1"/>
  <c r="AI553" i="1"/>
  <c r="AH553" i="1"/>
  <c r="AG553" i="1"/>
  <c r="AJ552" i="1"/>
  <c r="AI552" i="1"/>
  <c r="AH552" i="1"/>
  <c r="AG552" i="1"/>
  <c r="AJ551" i="1"/>
  <c r="AI551" i="1"/>
  <c r="AH551" i="1"/>
  <c r="AG551" i="1"/>
  <c r="AJ550" i="1"/>
  <c r="AI550" i="1"/>
  <c r="AH550" i="1"/>
  <c r="AG550" i="1"/>
  <c r="AJ549" i="1"/>
  <c r="AI549" i="1"/>
  <c r="AH549" i="1"/>
  <c r="AG549" i="1"/>
  <c r="AJ548" i="1"/>
  <c r="AI548" i="1"/>
  <c r="AH548" i="1"/>
  <c r="AG548" i="1"/>
  <c r="AJ547" i="1"/>
  <c r="AI547" i="1"/>
  <c r="AH547" i="1"/>
  <c r="AG547" i="1"/>
  <c r="AJ546" i="1"/>
  <c r="AI546" i="1"/>
  <c r="AH546" i="1"/>
  <c r="AG546" i="1"/>
  <c r="AJ545" i="1"/>
  <c r="AI545" i="1"/>
  <c r="AH545" i="1"/>
  <c r="AG545" i="1"/>
  <c r="AJ544" i="1"/>
  <c r="AI544" i="1"/>
  <c r="AH544" i="1"/>
  <c r="AG544" i="1"/>
  <c r="AJ543" i="1"/>
  <c r="AI543" i="1"/>
  <c r="AH543" i="1"/>
  <c r="AG543" i="1"/>
  <c r="AJ542" i="1"/>
  <c r="AI542" i="1"/>
  <c r="AH542" i="1"/>
  <c r="AG542" i="1"/>
  <c r="AJ541" i="1"/>
  <c r="AI541" i="1"/>
  <c r="AH541" i="1"/>
  <c r="AG541" i="1"/>
  <c r="AJ540" i="1"/>
  <c r="AI540" i="1"/>
  <c r="AH540" i="1"/>
  <c r="AG540" i="1"/>
  <c r="AJ539" i="1"/>
  <c r="AI539" i="1"/>
  <c r="AH539" i="1"/>
  <c r="AG539" i="1"/>
  <c r="AJ538" i="1"/>
  <c r="AI538" i="1"/>
  <c r="AH538" i="1"/>
  <c r="AG538" i="1"/>
  <c r="AJ537" i="1"/>
  <c r="AI537" i="1"/>
  <c r="AH537" i="1"/>
  <c r="AG537" i="1"/>
  <c r="AJ536" i="1"/>
  <c r="AI536" i="1"/>
  <c r="AH536" i="1"/>
  <c r="AG536" i="1"/>
  <c r="AJ535" i="1"/>
  <c r="AI535" i="1"/>
  <c r="AH535" i="1"/>
  <c r="AG535" i="1"/>
  <c r="AJ534" i="1"/>
  <c r="AI534" i="1"/>
  <c r="AH534" i="1"/>
  <c r="AG534" i="1"/>
  <c r="AJ533" i="1"/>
  <c r="AI533" i="1"/>
  <c r="AH533" i="1"/>
  <c r="AG533" i="1"/>
  <c r="AJ532" i="1"/>
  <c r="AI532" i="1"/>
  <c r="AH532" i="1"/>
  <c r="AG532" i="1"/>
  <c r="AJ531" i="1"/>
  <c r="AI531" i="1"/>
  <c r="AH531" i="1"/>
  <c r="AG531" i="1"/>
  <c r="AJ530" i="1"/>
  <c r="AI530" i="1"/>
  <c r="AH530" i="1"/>
  <c r="AG530" i="1"/>
  <c r="AJ529" i="1"/>
  <c r="AI529" i="1"/>
  <c r="AH529" i="1"/>
  <c r="AG529" i="1"/>
  <c r="AJ528" i="1"/>
  <c r="AI528" i="1"/>
  <c r="AH528" i="1"/>
  <c r="AG528" i="1"/>
  <c r="AJ527" i="1"/>
  <c r="AI527" i="1"/>
  <c r="AH527" i="1"/>
  <c r="AG527" i="1"/>
  <c r="AJ526" i="1"/>
  <c r="AI526" i="1"/>
  <c r="AH526" i="1"/>
  <c r="AG526" i="1"/>
  <c r="AJ525" i="1"/>
  <c r="AI525" i="1"/>
  <c r="AH525" i="1"/>
  <c r="AG525" i="1"/>
  <c r="AJ524" i="1"/>
  <c r="AI524" i="1"/>
  <c r="AH524" i="1"/>
  <c r="AG524" i="1"/>
  <c r="AJ523" i="1"/>
  <c r="AI523" i="1"/>
  <c r="AH523" i="1"/>
  <c r="AG523" i="1"/>
  <c r="AJ522" i="1"/>
  <c r="AI522" i="1"/>
  <c r="AH522" i="1"/>
  <c r="AG522" i="1"/>
  <c r="AJ521" i="1"/>
  <c r="AI521" i="1"/>
  <c r="AH521" i="1"/>
  <c r="AG521" i="1"/>
  <c r="AJ520" i="1"/>
  <c r="AI520" i="1"/>
  <c r="AH520" i="1"/>
  <c r="AG520" i="1"/>
  <c r="AJ519" i="1"/>
  <c r="AI519" i="1"/>
  <c r="AH519" i="1"/>
  <c r="AG519" i="1"/>
  <c r="AJ518" i="1"/>
  <c r="AI518" i="1"/>
  <c r="AH518" i="1"/>
  <c r="AG518" i="1"/>
  <c r="AJ517" i="1"/>
  <c r="AI517" i="1"/>
  <c r="AH517" i="1"/>
  <c r="AG517" i="1"/>
  <c r="AJ516" i="1"/>
  <c r="AI516" i="1"/>
  <c r="AH516" i="1"/>
  <c r="AG516" i="1"/>
  <c r="AJ515" i="1"/>
  <c r="AI515" i="1"/>
  <c r="AH515" i="1"/>
  <c r="AG515" i="1"/>
  <c r="AJ514" i="1"/>
  <c r="AI514" i="1"/>
  <c r="AH514" i="1"/>
  <c r="AG514" i="1"/>
  <c r="AJ513" i="1"/>
  <c r="AI513" i="1"/>
  <c r="AH513" i="1"/>
  <c r="AG513" i="1"/>
  <c r="AJ512" i="1"/>
  <c r="AI512" i="1"/>
  <c r="AH512" i="1"/>
  <c r="AG512" i="1"/>
  <c r="AJ511" i="1"/>
  <c r="AI511" i="1"/>
  <c r="AH511" i="1"/>
  <c r="AG511" i="1"/>
  <c r="AJ510" i="1"/>
  <c r="AI510" i="1"/>
  <c r="AH510" i="1"/>
  <c r="AG510" i="1"/>
  <c r="AJ509" i="1"/>
  <c r="AI509" i="1"/>
  <c r="AH509" i="1"/>
  <c r="AG509" i="1"/>
  <c r="AJ508" i="1"/>
  <c r="AI508" i="1"/>
  <c r="AH508" i="1"/>
  <c r="AG508" i="1"/>
  <c r="AJ507" i="1"/>
  <c r="AI507" i="1"/>
  <c r="AH507" i="1"/>
  <c r="AG507" i="1"/>
  <c r="AJ506" i="1"/>
  <c r="AI506" i="1"/>
  <c r="AH506" i="1"/>
  <c r="AG506" i="1"/>
  <c r="AJ505" i="1"/>
  <c r="AI505" i="1"/>
  <c r="AH505" i="1"/>
  <c r="AG505" i="1"/>
  <c r="AJ504" i="1"/>
  <c r="AI504" i="1"/>
  <c r="AH504" i="1"/>
  <c r="AG504" i="1"/>
  <c r="AJ503" i="1"/>
  <c r="AI503" i="1"/>
  <c r="AH503" i="1"/>
  <c r="AG503" i="1"/>
  <c r="AJ502" i="1"/>
  <c r="AI502" i="1"/>
  <c r="AH502" i="1"/>
  <c r="AG502" i="1"/>
  <c r="AJ501" i="1"/>
  <c r="AI501" i="1"/>
  <c r="AH501" i="1"/>
  <c r="AG501" i="1"/>
  <c r="AJ500" i="1"/>
  <c r="AI500" i="1"/>
  <c r="AH500" i="1"/>
  <c r="AG500" i="1"/>
  <c r="AJ499" i="1"/>
  <c r="AI499" i="1"/>
  <c r="AH499" i="1"/>
  <c r="AG499" i="1"/>
  <c r="AJ498" i="1"/>
  <c r="AI498" i="1"/>
  <c r="AH498" i="1"/>
  <c r="AG498" i="1"/>
  <c r="AJ497" i="1"/>
  <c r="AI497" i="1"/>
  <c r="AH497" i="1"/>
  <c r="AG497" i="1"/>
  <c r="AJ496" i="1"/>
  <c r="AI496" i="1"/>
  <c r="AH496" i="1"/>
  <c r="AG496" i="1"/>
  <c r="AJ495" i="1"/>
  <c r="AI495" i="1"/>
  <c r="AH495" i="1"/>
  <c r="AG495" i="1"/>
  <c r="AJ494" i="1"/>
  <c r="AI494" i="1"/>
  <c r="AH494" i="1"/>
  <c r="AG494" i="1"/>
  <c r="AJ493" i="1"/>
  <c r="AI493" i="1"/>
  <c r="AH493" i="1"/>
  <c r="AG493" i="1"/>
  <c r="AJ492" i="1"/>
  <c r="AI492" i="1"/>
  <c r="AH492" i="1"/>
  <c r="AG492" i="1"/>
  <c r="AJ491" i="1"/>
  <c r="AI491" i="1"/>
  <c r="AH491" i="1"/>
  <c r="AG491" i="1"/>
  <c r="AJ490" i="1"/>
  <c r="AI490" i="1"/>
  <c r="AH490" i="1"/>
  <c r="AG490" i="1"/>
  <c r="AJ489" i="1"/>
  <c r="AI489" i="1"/>
  <c r="AH489" i="1"/>
  <c r="AG489" i="1"/>
  <c r="AJ488" i="1"/>
  <c r="AI488" i="1"/>
  <c r="AH488" i="1"/>
  <c r="AG488" i="1"/>
  <c r="AJ487" i="1"/>
  <c r="AI487" i="1"/>
  <c r="AH487" i="1"/>
  <c r="AG487" i="1"/>
  <c r="AJ486" i="1"/>
  <c r="AI486" i="1"/>
  <c r="AH486" i="1"/>
  <c r="AG486" i="1"/>
  <c r="AJ485" i="1"/>
  <c r="AI485" i="1"/>
  <c r="AH485" i="1"/>
  <c r="AG485" i="1"/>
  <c r="AJ484" i="1"/>
  <c r="AI484" i="1"/>
  <c r="AH484" i="1"/>
  <c r="AG484" i="1"/>
  <c r="AJ483" i="1"/>
  <c r="AI483" i="1"/>
  <c r="AH483" i="1"/>
  <c r="AG483" i="1"/>
  <c r="AJ482" i="1"/>
  <c r="AI482" i="1"/>
  <c r="AH482" i="1"/>
  <c r="AG482" i="1"/>
  <c r="AJ481" i="1"/>
  <c r="AI481" i="1"/>
  <c r="AH481" i="1"/>
  <c r="AG481" i="1"/>
  <c r="AJ480" i="1"/>
  <c r="AI480" i="1"/>
  <c r="AH480" i="1"/>
  <c r="AG480" i="1"/>
  <c r="AJ479" i="1"/>
  <c r="AI479" i="1"/>
  <c r="AH479" i="1"/>
  <c r="AG479" i="1"/>
  <c r="AJ478" i="1"/>
  <c r="AI478" i="1"/>
  <c r="AH478" i="1"/>
  <c r="AG478" i="1"/>
  <c r="AJ477" i="1"/>
  <c r="AI477" i="1"/>
  <c r="AH477" i="1"/>
  <c r="AG477" i="1"/>
  <c r="AJ476" i="1"/>
  <c r="AI476" i="1"/>
  <c r="AH476" i="1"/>
  <c r="AG476" i="1"/>
  <c r="AJ475" i="1"/>
  <c r="AI475" i="1"/>
  <c r="AH475" i="1"/>
  <c r="AG475" i="1"/>
  <c r="AJ474" i="1"/>
  <c r="AI474" i="1"/>
  <c r="AH474" i="1"/>
  <c r="AG474" i="1"/>
  <c r="AJ473" i="1"/>
  <c r="AI473" i="1"/>
  <c r="AH473" i="1"/>
  <c r="AG473" i="1"/>
  <c r="AJ472" i="1"/>
  <c r="AI472" i="1"/>
  <c r="AH472" i="1"/>
  <c r="AG472" i="1"/>
  <c r="AJ471" i="1"/>
  <c r="AI471" i="1"/>
  <c r="AH471" i="1"/>
  <c r="AG471" i="1"/>
  <c r="AJ470" i="1"/>
  <c r="AI470" i="1"/>
  <c r="AH470" i="1"/>
  <c r="AG470" i="1"/>
  <c r="AJ469" i="1"/>
  <c r="AI469" i="1"/>
  <c r="AH469" i="1"/>
  <c r="AG469" i="1"/>
  <c r="AJ468" i="1"/>
  <c r="AI468" i="1"/>
  <c r="AH468" i="1"/>
  <c r="AG468" i="1"/>
  <c r="AJ467" i="1"/>
  <c r="AI467" i="1"/>
  <c r="AH467" i="1"/>
  <c r="AG467" i="1"/>
  <c r="AJ466" i="1"/>
  <c r="AI466" i="1"/>
  <c r="AH466" i="1"/>
  <c r="AG466" i="1"/>
  <c r="AJ465" i="1"/>
  <c r="AI465" i="1"/>
  <c r="AH465" i="1"/>
  <c r="AG465" i="1"/>
  <c r="AJ464" i="1"/>
  <c r="AI464" i="1"/>
  <c r="AH464" i="1"/>
  <c r="AG464" i="1"/>
  <c r="AJ463" i="1"/>
  <c r="AI463" i="1"/>
  <c r="AH463" i="1"/>
  <c r="AG463" i="1"/>
  <c r="AJ462" i="1"/>
  <c r="AI462" i="1"/>
  <c r="AH462" i="1"/>
  <c r="AG462" i="1"/>
  <c r="AJ461" i="1"/>
  <c r="AI461" i="1"/>
  <c r="AH461" i="1"/>
  <c r="AG461" i="1"/>
  <c r="AJ460" i="1"/>
  <c r="AI460" i="1"/>
  <c r="AH460" i="1"/>
  <c r="AG460" i="1"/>
  <c r="AJ459" i="1"/>
  <c r="AI459" i="1"/>
  <c r="AH459" i="1"/>
  <c r="AG459" i="1"/>
  <c r="AJ458" i="1"/>
  <c r="AI458" i="1"/>
  <c r="AH458" i="1"/>
  <c r="AG458" i="1"/>
  <c r="AJ457" i="1"/>
  <c r="AI457" i="1"/>
  <c r="AH457" i="1"/>
  <c r="AG457" i="1"/>
  <c r="AJ456" i="1"/>
  <c r="AI456" i="1"/>
  <c r="AH456" i="1"/>
  <c r="AG456" i="1"/>
  <c r="AJ455" i="1"/>
  <c r="AI455" i="1"/>
  <c r="AH455" i="1"/>
  <c r="AG455" i="1"/>
  <c r="AJ454" i="1"/>
  <c r="AI454" i="1"/>
  <c r="AH454" i="1"/>
  <c r="AG454" i="1"/>
  <c r="AJ453" i="1"/>
  <c r="AI453" i="1"/>
  <c r="AH453" i="1"/>
  <c r="AG453" i="1"/>
  <c r="AJ452" i="1"/>
  <c r="AI452" i="1"/>
  <c r="AH452" i="1"/>
  <c r="AG452" i="1"/>
  <c r="AJ451" i="1"/>
  <c r="AI451" i="1"/>
  <c r="AH451" i="1"/>
  <c r="AG451" i="1"/>
  <c r="AJ450" i="1"/>
  <c r="AI450" i="1"/>
  <c r="AH450" i="1"/>
  <c r="AG450" i="1"/>
  <c r="AJ449" i="1"/>
  <c r="AI449" i="1"/>
  <c r="AH449" i="1"/>
  <c r="AG449" i="1"/>
  <c r="AJ448" i="1"/>
  <c r="AI448" i="1"/>
  <c r="AH448" i="1"/>
  <c r="AG448" i="1"/>
  <c r="AJ447" i="1"/>
  <c r="AI447" i="1"/>
  <c r="AH447" i="1"/>
  <c r="AG447" i="1"/>
  <c r="AJ446" i="1"/>
  <c r="AI446" i="1"/>
  <c r="AH446" i="1"/>
  <c r="AG446" i="1"/>
  <c r="AJ445" i="1"/>
  <c r="AI445" i="1"/>
  <c r="AH445" i="1"/>
  <c r="AG445" i="1"/>
  <c r="AJ444" i="1"/>
  <c r="AI444" i="1"/>
  <c r="AH444" i="1"/>
  <c r="AG444" i="1"/>
  <c r="AJ443" i="1"/>
  <c r="AI443" i="1"/>
  <c r="AH443" i="1"/>
  <c r="AG443" i="1"/>
  <c r="AJ442" i="1"/>
  <c r="AI442" i="1"/>
  <c r="AH442" i="1"/>
  <c r="AG442" i="1"/>
  <c r="AJ441" i="1"/>
  <c r="AI441" i="1"/>
  <c r="AH441" i="1"/>
  <c r="AG441" i="1"/>
  <c r="AJ440" i="1"/>
  <c r="AI440" i="1"/>
  <c r="AH440" i="1"/>
  <c r="AG440" i="1"/>
  <c r="AJ439" i="1"/>
  <c r="AI439" i="1"/>
  <c r="AH439" i="1"/>
  <c r="AG439" i="1"/>
  <c r="AJ438" i="1"/>
  <c r="AI438" i="1"/>
  <c r="AH438" i="1"/>
  <c r="AG438" i="1"/>
  <c r="AJ437" i="1"/>
  <c r="AI437" i="1"/>
  <c r="AH437" i="1"/>
  <c r="AG437" i="1"/>
  <c r="AJ436" i="1"/>
  <c r="AI436" i="1"/>
  <c r="AH436" i="1"/>
  <c r="AG436" i="1"/>
  <c r="AJ435" i="1"/>
  <c r="AI435" i="1"/>
  <c r="AH435" i="1"/>
  <c r="AG435" i="1"/>
  <c r="AJ434" i="1"/>
  <c r="AI434" i="1"/>
  <c r="AH434" i="1"/>
  <c r="AG434" i="1"/>
  <c r="AJ433" i="1"/>
  <c r="AI433" i="1"/>
  <c r="AH433" i="1"/>
  <c r="AG433" i="1"/>
  <c r="AJ432" i="1"/>
  <c r="AI432" i="1"/>
  <c r="AH432" i="1"/>
  <c r="AG432" i="1"/>
  <c r="AJ431" i="1"/>
  <c r="AI431" i="1"/>
  <c r="AH431" i="1"/>
  <c r="AG431" i="1"/>
  <c r="AJ430" i="1"/>
  <c r="AI430" i="1"/>
  <c r="AH430" i="1"/>
  <c r="AG430" i="1"/>
  <c r="AJ429" i="1"/>
  <c r="AI429" i="1"/>
  <c r="AH429" i="1"/>
  <c r="AG429" i="1"/>
  <c r="AJ428" i="1"/>
  <c r="AI428" i="1"/>
  <c r="AH428" i="1"/>
  <c r="AG428" i="1"/>
  <c r="AJ427" i="1"/>
  <c r="AI427" i="1"/>
  <c r="AH427" i="1"/>
  <c r="AG427" i="1"/>
  <c r="AJ426" i="1"/>
  <c r="AI426" i="1"/>
  <c r="AH426" i="1"/>
  <c r="AG426" i="1"/>
  <c r="AJ425" i="1"/>
  <c r="AI425" i="1"/>
  <c r="AH425" i="1"/>
  <c r="AG425" i="1"/>
  <c r="AJ424" i="1"/>
  <c r="AI424" i="1"/>
  <c r="AH424" i="1"/>
  <c r="AG424" i="1"/>
  <c r="AJ423" i="1"/>
  <c r="AI423" i="1"/>
  <c r="AH423" i="1"/>
  <c r="AG423" i="1"/>
  <c r="AJ422" i="1"/>
  <c r="AI422" i="1"/>
  <c r="AH422" i="1"/>
  <c r="AG422" i="1"/>
  <c r="AJ421" i="1"/>
  <c r="AI421" i="1"/>
  <c r="AH421" i="1"/>
  <c r="AG421" i="1"/>
  <c r="AJ420" i="1"/>
  <c r="AI420" i="1"/>
  <c r="AH420" i="1"/>
  <c r="AG420" i="1"/>
  <c r="AJ419" i="1"/>
  <c r="AI419" i="1"/>
  <c r="AH419" i="1"/>
  <c r="AG419" i="1"/>
  <c r="AJ418" i="1"/>
  <c r="AI418" i="1"/>
  <c r="AH418" i="1"/>
  <c r="AG418" i="1"/>
  <c r="AJ417" i="1"/>
  <c r="AI417" i="1"/>
  <c r="AH417" i="1"/>
  <c r="AG417" i="1"/>
  <c r="AJ416" i="1"/>
  <c r="AI416" i="1"/>
  <c r="AH416" i="1"/>
  <c r="AG416" i="1"/>
  <c r="AJ415" i="1"/>
  <c r="AI415" i="1"/>
  <c r="AH415" i="1"/>
  <c r="AG415" i="1"/>
  <c r="AJ414" i="1"/>
  <c r="AI414" i="1"/>
  <c r="AH414" i="1"/>
  <c r="AG414" i="1"/>
  <c r="AJ413" i="1"/>
  <c r="AI413" i="1"/>
  <c r="AH413" i="1"/>
  <c r="AG413" i="1"/>
  <c r="AJ412" i="1"/>
  <c r="AI412" i="1"/>
  <c r="AH412" i="1"/>
  <c r="AG412" i="1"/>
  <c r="AJ411" i="1"/>
  <c r="AI411" i="1"/>
  <c r="AH411" i="1"/>
  <c r="AG411" i="1"/>
  <c r="AJ410" i="1"/>
  <c r="AI410" i="1"/>
  <c r="AH410" i="1"/>
  <c r="AG410" i="1"/>
  <c r="AJ409" i="1"/>
  <c r="AI409" i="1"/>
  <c r="AH409" i="1"/>
  <c r="AG409" i="1"/>
  <c r="AJ408" i="1"/>
  <c r="AI408" i="1"/>
  <c r="AH408" i="1"/>
  <c r="AG408" i="1"/>
  <c r="AJ407" i="1"/>
  <c r="AI407" i="1"/>
  <c r="AH407" i="1"/>
  <c r="AG407" i="1"/>
  <c r="AJ406" i="1"/>
  <c r="AI406" i="1"/>
  <c r="AH406" i="1"/>
  <c r="AG406" i="1"/>
  <c r="AJ405" i="1"/>
  <c r="AI405" i="1"/>
  <c r="AH405" i="1"/>
  <c r="AG405" i="1"/>
  <c r="AJ404" i="1"/>
  <c r="AI404" i="1"/>
  <c r="AH404" i="1"/>
  <c r="AG404" i="1"/>
  <c r="AJ403" i="1"/>
  <c r="AI403" i="1"/>
  <c r="AH403" i="1"/>
  <c r="AG403" i="1"/>
  <c r="AJ402" i="1"/>
  <c r="AI402" i="1"/>
  <c r="AH402" i="1"/>
  <c r="AG402" i="1"/>
  <c r="AJ401" i="1"/>
  <c r="AI401" i="1"/>
  <c r="AH401" i="1"/>
  <c r="AG401" i="1"/>
  <c r="AJ400" i="1"/>
  <c r="AI400" i="1"/>
  <c r="AH400" i="1"/>
  <c r="AG400" i="1"/>
  <c r="AJ399" i="1"/>
  <c r="AI399" i="1"/>
  <c r="AH399" i="1"/>
  <c r="AG399" i="1"/>
  <c r="AJ398" i="1"/>
  <c r="AI398" i="1"/>
  <c r="AH398" i="1"/>
  <c r="AG398" i="1"/>
  <c r="AJ397" i="1"/>
  <c r="AI397" i="1"/>
  <c r="AH397" i="1"/>
  <c r="AG397" i="1"/>
  <c r="AJ396" i="1"/>
  <c r="AI396" i="1"/>
  <c r="AH396" i="1"/>
  <c r="AG396" i="1"/>
  <c r="AJ395" i="1"/>
  <c r="AI395" i="1"/>
  <c r="AH395" i="1"/>
  <c r="AG395" i="1"/>
  <c r="AJ394" i="1"/>
  <c r="AI394" i="1"/>
  <c r="AH394" i="1"/>
  <c r="AG394" i="1"/>
  <c r="AJ393" i="1"/>
  <c r="AI393" i="1"/>
  <c r="AH393" i="1"/>
  <c r="AG393" i="1"/>
  <c r="AJ392" i="1"/>
  <c r="AI392" i="1"/>
  <c r="AH392" i="1"/>
  <c r="AG392" i="1"/>
  <c r="AJ391" i="1"/>
  <c r="AI391" i="1"/>
  <c r="AH391" i="1"/>
  <c r="AG391" i="1"/>
  <c r="AJ390" i="1"/>
  <c r="AI390" i="1"/>
  <c r="AH390" i="1"/>
  <c r="AG390" i="1"/>
  <c r="AJ389" i="1"/>
  <c r="AI389" i="1"/>
  <c r="AH389" i="1"/>
  <c r="AG389" i="1"/>
  <c r="AJ388" i="1"/>
  <c r="AI388" i="1"/>
  <c r="AH388" i="1"/>
  <c r="AG388" i="1"/>
  <c r="AJ387" i="1"/>
  <c r="AI387" i="1"/>
  <c r="AH387" i="1"/>
  <c r="AG387" i="1"/>
  <c r="AJ386" i="1"/>
  <c r="AI386" i="1"/>
  <c r="AH386" i="1"/>
  <c r="AG386" i="1"/>
  <c r="AJ385" i="1"/>
  <c r="AI385" i="1"/>
  <c r="AH385" i="1"/>
  <c r="AG385" i="1"/>
  <c r="AJ384" i="1"/>
  <c r="AI384" i="1"/>
  <c r="AH384" i="1"/>
  <c r="AG384" i="1"/>
  <c r="AJ383" i="1"/>
  <c r="AI383" i="1"/>
  <c r="AH383" i="1"/>
  <c r="AG383" i="1"/>
  <c r="AJ382" i="1"/>
  <c r="AI382" i="1"/>
  <c r="AH382" i="1"/>
  <c r="AG382" i="1"/>
  <c r="AJ381" i="1"/>
  <c r="AI381" i="1"/>
  <c r="AH381" i="1"/>
  <c r="AG381" i="1"/>
  <c r="AJ380" i="1"/>
  <c r="AI380" i="1"/>
  <c r="AH380" i="1"/>
  <c r="AG380" i="1"/>
  <c r="AJ379" i="1"/>
  <c r="AI379" i="1"/>
  <c r="AH379" i="1"/>
  <c r="AG379" i="1"/>
  <c r="AJ378" i="1"/>
  <c r="AI378" i="1"/>
  <c r="AH378" i="1"/>
  <c r="AG378" i="1"/>
  <c r="AJ377" i="1"/>
  <c r="AI377" i="1"/>
  <c r="AH377" i="1"/>
  <c r="AG377" i="1"/>
  <c r="AJ376" i="1"/>
  <c r="AI376" i="1"/>
  <c r="AH376" i="1"/>
  <c r="AG376" i="1"/>
  <c r="AJ375" i="1"/>
  <c r="AI375" i="1"/>
  <c r="AH375" i="1"/>
  <c r="AG375" i="1"/>
  <c r="AJ374" i="1"/>
  <c r="AI374" i="1"/>
  <c r="AH374" i="1"/>
  <c r="AG374" i="1"/>
  <c r="AJ373" i="1"/>
  <c r="AI373" i="1"/>
  <c r="AH373" i="1"/>
  <c r="AG373" i="1"/>
  <c r="AJ372" i="1"/>
  <c r="AI372" i="1"/>
  <c r="AH372" i="1"/>
  <c r="AG372" i="1"/>
  <c r="AJ371" i="1"/>
  <c r="AI371" i="1"/>
  <c r="AH371" i="1"/>
  <c r="AG371" i="1"/>
  <c r="AJ370" i="1"/>
  <c r="AI370" i="1"/>
  <c r="AH370" i="1"/>
  <c r="AG370" i="1"/>
  <c r="AJ369" i="1"/>
  <c r="AI369" i="1"/>
  <c r="AH369" i="1"/>
  <c r="AG369" i="1"/>
  <c r="AJ368" i="1"/>
  <c r="AI368" i="1"/>
  <c r="AH368" i="1"/>
  <c r="AG368" i="1"/>
  <c r="AJ367" i="1"/>
  <c r="AI367" i="1"/>
  <c r="AH367" i="1"/>
  <c r="AG367" i="1"/>
  <c r="AJ366" i="1"/>
  <c r="AI366" i="1"/>
  <c r="AH366" i="1"/>
  <c r="AG366" i="1"/>
  <c r="AJ365" i="1"/>
  <c r="AI365" i="1"/>
  <c r="AH365" i="1"/>
  <c r="AG365" i="1"/>
  <c r="AJ364" i="1"/>
  <c r="AI364" i="1"/>
  <c r="AH364" i="1"/>
  <c r="AG364" i="1"/>
  <c r="AJ363" i="1"/>
  <c r="AI363" i="1"/>
  <c r="AH363" i="1"/>
  <c r="AG363" i="1"/>
  <c r="AJ362" i="1"/>
  <c r="AI362" i="1"/>
  <c r="AH362" i="1"/>
  <c r="AG362" i="1"/>
  <c r="AJ361" i="1"/>
  <c r="AI361" i="1"/>
  <c r="AH361" i="1"/>
  <c r="AG361" i="1"/>
  <c r="AJ360" i="1"/>
  <c r="AI360" i="1"/>
  <c r="AH360" i="1"/>
  <c r="AG360" i="1"/>
  <c r="AJ359" i="1"/>
  <c r="AI359" i="1"/>
  <c r="AH359" i="1"/>
  <c r="AG359" i="1"/>
  <c r="AJ358" i="1"/>
  <c r="AI358" i="1"/>
  <c r="AH358" i="1"/>
  <c r="AG358" i="1"/>
  <c r="AJ357" i="1"/>
  <c r="AI357" i="1"/>
  <c r="AH357" i="1"/>
  <c r="AG357" i="1"/>
  <c r="AJ356" i="1"/>
  <c r="AI356" i="1"/>
  <c r="AH356" i="1"/>
  <c r="AG356" i="1"/>
  <c r="AJ355" i="1"/>
  <c r="AI355" i="1"/>
  <c r="AH355" i="1"/>
  <c r="AG355" i="1"/>
  <c r="AJ354" i="1"/>
  <c r="AI354" i="1"/>
  <c r="AH354" i="1"/>
  <c r="AG354" i="1"/>
  <c r="AJ353" i="1"/>
  <c r="AI353" i="1"/>
  <c r="AH353" i="1"/>
  <c r="AG353" i="1"/>
  <c r="AJ352" i="1"/>
  <c r="AI352" i="1"/>
  <c r="AH352" i="1"/>
  <c r="AG352" i="1"/>
  <c r="AJ351" i="1"/>
  <c r="AI351" i="1"/>
  <c r="AH351" i="1"/>
  <c r="AG351" i="1"/>
  <c r="AJ350" i="1"/>
  <c r="AI350" i="1"/>
  <c r="AH350" i="1"/>
  <c r="AG350" i="1"/>
  <c r="AJ349" i="1"/>
  <c r="AI349" i="1"/>
  <c r="AH349" i="1"/>
  <c r="AG349" i="1"/>
  <c r="AJ348" i="1"/>
  <c r="AI348" i="1"/>
  <c r="AH348" i="1"/>
  <c r="AG348" i="1"/>
  <c r="AJ347" i="1"/>
  <c r="AI347" i="1"/>
  <c r="AH347" i="1"/>
  <c r="AG347" i="1"/>
  <c r="AJ346" i="1"/>
  <c r="AI346" i="1"/>
  <c r="AH346" i="1"/>
  <c r="AG346" i="1"/>
  <c r="AJ345" i="1"/>
  <c r="AI345" i="1"/>
  <c r="AH345" i="1"/>
  <c r="AG345" i="1"/>
  <c r="AJ344" i="1"/>
  <c r="AI344" i="1"/>
  <c r="AH344" i="1"/>
  <c r="AG344" i="1"/>
  <c r="AJ343" i="1"/>
  <c r="AI343" i="1"/>
  <c r="AH343" i="1"/>
  <c r="AG343" i="1"/>
  <c r="AJ342" i="1"/>
  <c r="AI342" i="1"/>
  <c r="AH342" i="1"/>
  <c r="AG342" i="1"/>
  <c r="AJ341" i="1"/>
  <c r="AI341" i="1"/>
  <c r="AH341" i="1"/>
  <c r="AG341" i="1"/>
  <c r="AJ340" i="1"/>
  <c r="AI340" i="1"/>
  <c r="AH340" i="1"/>
  <c r="AG340" i="1"/>
  <c r="AJ339" i="1"/>
  <c r="AI339" i="1"/>
  <c r="AH339" i="1"/>
  <c r="AG339" i="1"/>
  <c r="AJ338" i="1"/>
  <c r="AI338" i="1"/>
  <c r="AH338" i="1"/>
  <c r="AG338" i="1"/>
  <c r="AJ337" i="1"/>
  <c r="AI337" i="1"/>
  <c r="AH337" i="1"/>
  <c r="AG337" i="1"/>
  <c r="AJ336" i="1"/>
  <c r="AI336" i="1"/>
  <c r="AH336" i="1"/>
  <c r="AG336" i="1"/>
  <c r="AJ335" i="1"/>
  <c r="AI335" i="1"/>
  <c r="AH335" i="1"/>
  <c r="AG335" i="1"/>
  <c r="AJ334" i="1"/>
  <c r="AI334" i="1"/>
  <c r="AH334" i="1"/>
  <c r="AG334" i="1"/>
  <c r="AJ333" i="1"/>
  <c r="AI333" i="1"/>
  <c r="AH333" i="1"/>
  <c r="AG333" i="1"/>
  <c r="AJ332" i="1"/>
  <c r="AI332" i="1"/>
  <c r="AH332" i="1"/>
  <c r="AG332" i="1"/>
  <c r="AJ331" i="1"/>
  <c r="AI331" i="1"/>
  <c r="AH331" i="1"/>
  <c r="AG331" i="1"/>
  <c r="AJ330" i="1"/>
  <c r="AI330" i="1"/>
  <c r="AH330" i="1"/>
  <c r="AG330" i="1"/>
  <c r="AJ329" i="1"/>
  <c r="AI329" i="1"/>
  <c r="AH329" i="1"/>
  <c r="AG329" i="1"/>
  <c r="AJ328" i="1"/>
  <c r="AI328" i="1"/>
  <c r="AH328" i="1"/>
  <c r="AG328" i="1"/>
  <c r="AJ327" i="1"/>
  <c r="AI327" i="1"/>
  <c r="AH327" i="1"/>
  <c r="AG327" i="1"/>
  <c r="AJ326" i="1"/>
  <c r="AI326" i="1"/>
  <c r="AH326" i="1"/>
  <c r="AG326" i="1"/>
  <c r="AJ325" i="1"/>
  <c r="AI325" i="1"/>
  <c r="AH325" i="1"/>
  <c r="AG325" i="1"/>
  <c r="AJ324" i="1"/>
  <c r="AI324" i="1"/>
  <c r="AH324" i="1"/>
  <c r="AG324" i="1"/>
  <c r="AJ323" i="1"/>
  <c r="AI323" i="1"/>
  <c r="AH323" i="1"/>
  <c r="AG323" i="1"/>
  <c r="AJ322" i="1"/>
  <c r="AI322" i="1"/>
  <c r="AH322" i="1"/>
  <c r="AG322" i="1"/>
  <c r="AJ321" i="1"/>
  <c r="AI321" i="1"/>
  <c r="AH321" i="1"/>
  <c r="AG321" i="1"/>
  <c r="AJ320" i="1"/>
  <c r="AI320" i="1"/>
  <c r="AH320" i="1"/>
  <c r="AG320" i="1"/>
  <c r="AJ319" i="1"/>
  <c r="AI319" i="1"/>
  <c r="AH319" i="1"/>
  <c r="AG319" i="1"/>
  <c r="AJ318" i="1"/>
  <c r="AI318" i="1"/>
  <c r="AH318" i="1"/>
  <c r="AG318" i="1"/>
  <c r="AJ317" i="1"/>
  <c r="AI317" i="1"/>
  <c r="AH317" i="1"/>
  <c r="AG317" i="1"/>
  <c r="AJ316" i="1"/>
  <c r="AI316" i="1"/>
  <c r="AH316" i="1"/>
  <c r="AG316" i="1"/>
  <c r="AJ315" i="1"/>
  <c r="AI315" i="1"/>
  <c r="AH315" i="1"/>
  <c r="AG315" i="1"/>
  <c r="AJ314" i="1"/>
  <c r="AI314" i="1"/>
  <c r="AH314" i="1"/>
  <c r="AG314" i="1"/>
  <c r="AJ313" i="1"/>
  <c r="AI313" i="1"/>
  <c r="AH313" i="1"/>
  <c r="AG313" i="1"/>
  <c r="AJ312" i="1"/>
  <c r="AI312" i="1"/>
  <c r="AH312" i="1"/>
  <c r="AG312" i="1"/>
  <c r="AJ311" i="1"/>
  <c r="AI311" i="1"/>
  <c r="AH311" i="1"/>
  <c r="AG311" i="1"/>
  <c r="AJ310" i="1"/>
  <c r="AI310" i="1"/>
  <c r="AH310" i="1"/>
  <c r="AG310" i="1"/>
  <c r="AJ309" i="1"/>
  <c r="AI309" i="1"/>
  <c r="AH309" i="1"/>
  <c r="AG309" i="1"/>
  <c r="AJ308" i="1"/>
  <c r="AI308" i="1"/>
  <c r="AH308" i="1"/>
  <c r="AG308" i="1"/>
  <c r="AJ307" i="1"/>
  <c r="AI307" i="1"/>
  <c r="AH307" i="1"/>
  <c r="AG307" i="1"/>
  <c r="AJ306" i="1"/>
  <c r="AI306" i="1"/>
  <c r="AH306" i="1"/>
  <c r="AG306" i="1"/>
  <c r="AJ305" i="1"/>
  <c r="AI305" i="1"/>
  <c r="AH305" i="1"/>
  <c r="AG305" i="1"/>
  <c r="AJ304" i="1"/>
  <c r="AI304" i="1"/>
  <c r="AH304" i="1"/>
  <c r="AG304" i="1"/>
  <c r="AJ303" i="1"/>
  <c r="AI303" i="1"/>
  <c r="AH303" i="1"/>
  <c r="AG303" i="1"/>
  <c r="AJ302" i="1"/>
  <c r="AI302" i="1"/>
  <c r="AH302" i="1"/>
  <c r="AG302" i="1"/>
  <c r="AJ301" i="1"/>
  <c r="AI301" i="1"/>
  <c r="AH301" i="1"/>
  <c r="AG301" i="1"/>
  <c r="AJ300" i="1"/>
  <c r="AI300" i="1"/>
  <c r="AH300" i="1"/>
  <c r="AG300" i="1"/>
  <c r="AJ299" i="1"/>
  <c r="AI299" i="1"/>
  <c r="AH299" i="1"/>
  <c r="AG299" i="1"/>
  <c r="AJ298" i="1"/>
  <c r="AI298" i="1"/>
  <c r="AH298" i="1"/>
  <c r="AG298" i="1"/>
  <c r="AJ297" i="1"/>
  <c r="AI297" i="1"/>
  <c r="AH297" i="1"/>
  <c r="AG297" i="1"/>
  <c r="AJ296" i="1"/>
  <c r="AI296" i="1"/>
  <c r="AH296" i="1"/>
  <c r="AG296" i="1"/>
  <c r="AJ295" i="1"/>
  <c r="AI295" i="1"/>
  <c r="AH295" i="1"/>
  <c r="AG295" i="1"/>
  <c r="AJ294" i="1"/>
  <c r="AI294" i="1"/>
  <c r="AH294" i="1"/>
  <c r="AG294" i="1"/>
  <c r="AJ293" i="1"/>
  <c r="AI293" i="1"/>
  <c r="AH293" i="1"/>
  <c r="AG293" i="1"/>
  <c r="AJ292" i="1"/>
  <c r="AI292" i="1"/>
  <c r="AH292" i="1"/>
  <c r="AG292" i="1"/>
  <c r="AJ291" i="1"/>
  <c r="AI291" i="1"/>
  <c r="AH291" i="1"/>
  <c r="AG291" i="1"/>
  <c r="AJ290" i="1"/>
  <c r="AI290" i="1"/>
  <c r="AH290" i="1"/>
  <c r="AG290" i="1"/>
  <c r="AJ289" i="1"/>
  <c r="AI289" i="1"/>
  <c r="AH289" i="1"/>
  <c r="AG289" i="1"/>
  <c r="AJ288" i="1"/>
  <c r="AI288" i="1"/>
  <c r="AH288" i="1"/>
  <c r="AG288" i="1"/>
  <c r="AJ287" i="1"/>
  <c r="AI287" i="1"/>
  <c r="AH287" i="1"/>
  <c r="AG287" i="1"/>
  <c r="AJ286" i="1"/>
  <c r="AI286" i="1"/>
  <c r="AH286" i="1"/>
  <c r="AG286" i="1"/>
  <c r="AJ285" i="1"/>
  <c r="AI285" i="1"/>
  <c r="AH285" i="1"/>
  <c r="AG285" i="1"/>
  <c r="AJ284" i="1"/>
  <c r="AI284" i="1"/>
  <c r="AH284" i="1"/>
  <c r="AG284" i="1"/>
  <c r="AJ283" i="1"/>
  <c r="AI283" i="1"/>
  <c r="AH283" i="1"/>
  <c r="AG283" i="1"/>
  <c r="AJ282" i="1"/>
  <c r="AI282" i="1"/>
  <c r="AH282" i="1"/>
  <c r="AG282" i="1"/>
  <c r="AJ281" i="1"/>
  <c r="AI281" i="1"/>
  <c r="AH281" i="1"/>
  <c r="AG281" i="1"/>
  <c r="AJ280" i="1"/>
  <c r="AI280" i="1"/>
  <c r="AH280" i="1"/>
  <c r="AG280" i="1"/>
  <c r="AJ279" i="1"/>
  <c r="AI279" i="1"/>
  <c r="AH279" i="1"/>
  <c r="AG279" i="1"/>
  <c r="AJ278" i="1"/>
  <c r="AI278" i="1"/>
  <c r="AH278" i="1"/>
  <c r="AG278" i="1"/>
  <c r="AJ277" i="1"/>
  <c r="AI277" i="1"/>
  <c r="AH277" i="1"/>
  <c r="AG277" i="1"/>
  <c r="AJ276" i="1"/>
  <c r="AI276" i="1"/>
  <c r="AH276" i="1"/>
  <c r="AG276" i="1"/>
  <c r="AJ275" i="1"/>
  <c r="AI275" i="1"/>
  <c r="AH275" i="1"/>
  <c r="AG275" i="1"/>
  <c r="AJ274" i="1"/>
  <c r="AI274" i="1"/>
  <c r="AH274" i="1"/>
  <c r="AG274" i="1"/>
  <c r="AJ273" i="1"/>
  <c r="AI273" i="1"/>
  <c r="AH273" i="1"/>
  <c r="AG273" i="1"/>
  <c r="AJ272" i="1"/>
  <c r="AI272" i="1"/>
  <c r="AH272" i="1"/>
  <c r="AG272" i="1"/>
  <c r="AJ271" i="1"/>
  <c r="AI271" i="1"/>
  <c r="AH271" i="1"/>
  <c r="AG271" i="1"/>
  <c r="AJ270" i="1"/>
  <c r="AI270" i="1"/>
  <c r="AH270" i="1"/>
  <c r="AG270" i="1"/>
  <c r="AJ269" i="1"/>
  <c r="AI269" i="1"/>
  <c r="AH269" i="1"/>
  <c r="AG269" i="1"/>
  <c r="AJ268" i="1"/>
  <c r="AI268" i="1"/>
  <c r="AH268" i="1"/>
  <c r="AG268" i="1"/>
  <c r="AJ267" i="1"/>
  <c r="AI267" i="1"/>
  <c r="AH267" i="1"/>
  <c r="AG267" i="1"/>
  <c r="AJ266" i="1"/>
  <c r="AI266" i="1"/>
  <c r="AH266" i="1"/>
  <c r="AG266" i="1"/>
  <c r="AJ265" i="1"/>
  <c r="AI265" i="1"/>
  <c r="AH265" i="1"/>
  <c r="AG265" i="1"/>
  <c r="AJ264" i="1"/>
  <c r="AI264" i="1"/>
  <c r="AH264" i="1"/>
  <c r="AG264" i="1"/>
  <c r="AJ263" i="1"/>
  <c r="AI263" i="1"/>
  <c r="AH263" i="1"/>
  <c r="AG263" i="1"/>
  <c r="AJ262" i="1"/>
  <c r="AI262" i="1"/>
  <c r="AH262" i="1"/>
  <c r="AG262" i="1"/>
  <c r="AJ261" i="1"/>
  <c r="AI261" i="1"/>
  <c r="AH261" i="1"/>
  <c r="AG261" i="1"/>
  <c r="AJ260" i="1"/>
  <c r="AI260" i="1"/>
  <c r="AH260" i="1"/>
  <c r="AG260" i="1"/>
  <c r="AJ259" i="1"/>
  <c r="AI259" i="1"/>
  <c r="AH259" i="1"/>
  <c r="AG259" i="1"/>
  <c r="AJ258" i="1"/>
  <c r="AI258" i="1"/>
  <c r="AH258" i="1"/>
  <c r="AG258" i="1"/>
  <c r="AJ257" i="1"/>
  <c r="AI257" i="1"/>
  <c r="AH257" i="1"/>
  <c r="AG257" i="1"/>
  <c r="AJ256" i="1"/>
  <c r="AI256" i="1"/>
  <c r="AH256" i="1"/>
  <c r="AG256" i="1"/>
  <c r="AJ255" i="1"/>
  <c r="AI255" i="1"/>
  <c r="AH255" i="1"/>
  <c r="AG255" i="1"/>
  <c r="AJ254" i="1"/>
  <c r="AI254" i="1"/>
  <c r="AH254" i="1"/>
  <c r="AG254" i="1"/>
  <c r="AJ253" i="1"/>
  <c r="AI253" i="1"/>
  <c r="AH253" i="1"/>
  <c r="AG253" i="1"/>
  <c r="AJ252" i="1"/>
  <c r="AI252" i="1"/>
  <c r="AH252" i="1"/>
  <c r="AG252" i="1"/>
  <c r="AJ251" i="1"/>
  <c r="AI251" i="1"/>
  <c r="AH251" i="1"/>
  <c r="AG251" i="1"/>
  <c r="AJ250" i="1"/>
  <c r="AI250" i="1"/>
  <c r="AH250" i="1"/>
  <c r="AG250" i="1"/>
  <c r="AJ249" i="1"/>
  <c r="AI249" i="1"/>
  <c r="AH249" i="1"/>
  <c r="AG249" i="1"/>
  <c r="AJ248" i="1"/>
  <c r="AI248" i="1"/>
  <c r="AH248" i="1"/>
  <c r="AG248" i="1"/>
  <c r="AJ247" i="1"/>
  <c r="AI247" i="1"/>
  <c r="AH247" i="1"/>
  <c r="AG247" i="1"/>
  <c r="AJ246" i="1"/>
  <c r="AI246" i="1"/>
  <c r="AH246" i="1"/>
  <c r="AG246" i="1"/>
  <c r="AJ245" i="1"/>
  <c r="AI245" i="1"/>
  <c r="AH245" i="1"/>
  <c r="AG245" i="1"/>
  <c r="AJ244" i="1"/>
  <c r="AI244" i="1"/>
  <c r="AH244" i="1"/>
  <c r="AG244" i="1"/>
  <c r="AJ243" i="1"/>
  <c r="AI243" i="1"/>
  <c r="AH243" i="1"/>
  <c r="AG243" i="1"/>
  <c r="AJ242" i="1"/>
  <c r="AI242" i="1"/>
  <c r="AH242" i="1"/>
  <c r="AG242" i="1"/>
  <c r="AJ241" i="1"/>
  <c r="AI241" i="1"/>
  <c r="AH241" i="1"/>
  <c r="AG241" i="1"/>
  <c r="AJ240" i="1"/>
  <c r="AI240" i="1"/>
  <c r="AH240" i="1"/>
  <c r="AG240" i="1"/>
  <c r="AJ239" i="1"/>
  <c r="AI239" i="1"/>
  <c r="AH239" i="1"/>
  <c r="AG239" i="1"/>
  <c r="AJ238" i="1"/>
  <c r="AI238" i="1"/>
  <c r="AH238" i="1"/>
  <c r="AG238" i="1"/>
  <c r="AJ237" i="1"/>
  <c r="AI237" i="1"/>
  <c r="AH237" i="1"/>
  <c r="AG237" i="1"/>
  <c r="AJ236" i="1"/>
  <c r="AI236" i="1"/>
  <c r="AH236" i="1"/>
  <c r="AG236" i="1"/>
  <c r="AJ235" i="1"/>
  <c r="AI235" i="1"/>
  <c r="AH235" i="1"/>
  <c r="AG235" i="1"/>
  <c r="AJ234" i="1"/>
  <c r="AI234" i="1"/>
  <c r="AH234" i="1"/>
  <c r="AG234" i="1"/>
  <c r="AJ233" i="1"/>
  <c r="AI233" i="1"/>
  <c r="AH233" i="1"/>
  <c r="AG233" i="1"/>
  <c r="AJ232" i="1"/>
  <c r="AI232" i="1"/>
  <c r="AH232" i="1"/>
  <c r="AG232" i="1"/>
  <c r="AJ231" i="1"/>
  <c r="AI231" i="1"/>
  <c r="AH231" i="1"/>
  <c r="AG231" i="1"/>
  <c r="AJ230" i="1"/>
  <c r="AI230" i="1"/>
  <c r="AH230" i="1"/>
  <c r="AG230" i="1"/>
  <c r="AJ229" i="1"/>
  <c r="AI229" i="1"/>
  <c r="AH229" i="1"/>
  <c r="AG229" i="1"/>
  <c r="AJ228" i="1"/>
  <c r="AI228" i="1"/>
  <c r="AH228" i="1"/>
  <c r="AG228" i="1"/>
  <c r="AJ227" i="1"/>
  <c r="AI227" i="1"/>
  <c r="AH227" i="1"/>
  <c r="AG227" i="1"/>
  <c r="AJ226" i="1"/>
  <c r="AI226" i="1"/>
  <c r="AH226" i="1"/>
  <c r="AG226" i="1"/>
  <c r="AJ225" i="1"/>
  <c r="AI225" i="1"/>
  <c r="AH225" i="1"/>
  <c r="AG225" i="1"/>
  <c r="AJ224" i="1"/>
  <c r="AI224" i="1"/>
  <c r="AH224" i="1"/>
  <c r="AG224" i="1"/>
  <c r="AJ223" i="1"/>
  <c r="AI223" i="1"/>
  <c r="AH223" i="1"/>
  <c r="AG223" i="1"/>
  <c r="AJ222" i="1"/>
  <c r="AI222" i="1"/>
  <c r="AH222" i="1"/>
  <c r="AG222" i="1"/>
  <c r="AJ221" i="1"/>
  <c r="AI221" i="1"/>
  <c r="AH221" i="1"/>
  <c r="AG221" i="1"/>
  <c r="AJ220" i="1"/>
  <c r="AI220" i="1"/>
  <c r="AH220" i="1"/>
  <c r="AG220" i="1"/>
  <c r="AJ219" i="1"/>
  <c r="AI219" i="1"/>
  <c r="AH219" i="1"/>
  <c r="AG219" i="1"/>
  <c r="AJ218" i="1"/>
  <c r="AI218" i="1"/>
  <c r="AH218" i="1"/>
  <c r="AG218" i="1"/>
  <c r="AJ217" i="1"/>
  <c r="AI217" i="1"/>
  <c r="AH217" i="1"/>
  <c r="AG217" i="1"/>
  <c r="AJ216" i="1"/>
  <c r="AI216" i="1"/>
  <c r="AH216" i="1"/>
  <c r="AG216" i="1"/>
  <c r="AJ215" i="1"/>
  <c r="AI215" i="1"/>
  <c r="AH215" i="1"/>
  <c r="AG215" i="1"/>
  <c r="AJ214" i="1"/>
  <c r="AI214" i="1"/>
  <c r="AH214" i="1"/>
  <c r="AG214" i="1"/>
  <c r="AJ213" i="1"/>
  <c r="AI213" i="1"/>
  <c r="AH213" i="1"/>
  <c r="AG213" i="1"/>
  <c r="AJ212" i="1"/>
  <c r="AI212" i="1"/>
  <c r="AH212" i="1"/>
  <c r="AG212" i="1"/>
  <c r="AJ211" i="1"/>
  <c r="AI211" i="1"/>
  <c r="AH211" i="1"/>
  <c r="AG211" i="1"/>
  <c r="AJ210" i="1"/>
  <c r="AI210" i="1"/>
  <c r="AH210" i="1"/>
  <c r="AG210" i="1"/>
  <c r="AJ209" i="1"/>
  <c r="AI209" i="1"/>
  <c r="AH209" i="1"/>
  <c r="AG209" i="1"/>
  <c r="AJ208" i="1"/>
  <c r="AI208" i="1"/>
  <c r="AH208" i="1"/>
  <c r="AG208" i="1"/>
  <c r="AJ207" i="1"/>
  <c r="AI207" i="1"/>
  <c r="AH207" i="1"/>
  <c r="AG207" i="1"/>
  <c r="AJ206" i="1"/>
  <c r="AI206" i="1"/>
  <c r="AH206" i="1"/>
  <c r="AG206" i="1"/>
  <c r="AJ205" i="1"/>
  <c r="AI205" i="1"/>
  <c r="AH205" i="1"/>
  <c r="AG205" i="1"/>
  <c r="AJ204" i="1"/>
  <c r="AI204" i="1"/>
  <c r="AH204" i="1"/>
  <c r="AG204" i="1"/>
  <c r="AJ203" i="1"/>
  <c r="AI203" i="1"/>
  <c r="AH203" i="1"/>
  <c r="AG203" i="1"/>
  <c r="AJ202" i="1"/>
  <c r="AI202" i="1"/>
  <c r="AH202" i="1"/>
  <c r="AG202" i="1"/>
  <c r="AJ201" i="1"/>
  <c r="AI201" i="1"/>
  <c r="AH201" i="1"/>
  <c r="AG201" i="1"/>
  <c r="AJ200" i="1"/>
  <c r="AI200" i="1"/>
  <c r="AH200" i="1"/>
  <c r="AG200" i="1"/>
  <c r="AJ199" i="1"/>
  <c r="AI199" i="1"/>
  <c r="AH199" i="1"/>
  <c r="AG199" i="1"/>
  <c r="AJ198" i="1"/>
  <c r="AI198" i="1"/>
  <c r="AH198" i="1"/>
  <c r="AG198" i="1"/>
  <c r="AJ197" i="1"/>
  <c r="AI197" i="1"/>
  <c r="AH197" i="1"/>
  <c r="AG197" i="1"/>
  <c r="AJ196" i="1"/>
  <c r="AI196" i="1"/>
  <c r="AH196" i="1"/>
  <c r="AG196" i="1"/>
  <c r="AJ195" i="1"/>
  <c r="AI195" i="1"/>
  <c r="AH195" i="1"/>
  <c r="AG195" i="1"/>
  <c r="AJ194" i="1"/>
  <c r="AI194" i="1"/>
  <c r="AH194" i="1"/>
  <c r="AG194" i="1"/>
  <c r="AJ193" i="1"/>
  <c r="AI193" i="1"/>
  <c r="AH193" i="1"/>
  <c r="AG193" i="1"/>
  <c r="AJ192" i="1"/>
  <c r="AI192" i="1"/>
  <c r="AH192" i="1"/>
  <c r="AG192" i="1"/>
  <c r="AJ191" i="1"/>
  <c r="AI191" i="1"/>
  <c r="AH191" i="1"/>
  <c r="AG191" i="1"/>
  <c r="AJ190" i="1"/>
  <c r="AI190" i="1"/>
  <c r="AH190" i="1"/>
  <c r="AG190" i="1"/>
  <c r="AJ189" i="1"/>
  <c r="AI189" i="1"/>
  <c r="AH189" i="1"/>
  <c r="AG189" i="1"/>
  <c r="AJ188" i="1"/>
  <c r="AI188" i="1"/>
  <c r="AH188" i="1"/>
  <c r="AG188" i="1"/>
  <c r="AJ187" i="1"/>
  <c r="AI187" i="1"/>
  <c r="AH187" i="1"/>
  <c r="AG187" i="1"/>
  <c r="AJ186" i="1"/>
  <c r="AI186" i="1"/>
  <c r="AH186" i="1"/>
  <c r="AG186" i="1"/>
  <c r="AJ185" i="1"/>
  <c r="AI185" i="1"/>
  <c r="AH185" i="1"/>
  <c r="AG185" i="1"/>
  <c r="AJ184" i="1"/>
  <c r="AI184" i="1"/>
  <c r="AH184" i="1"/>
  <c r="AG184" i="1"/>
  <c r="AJ183" i="1"/>
  <c r="AI183" i="1"/>
  <c r="AH183" i="1"/>
  <c r="AG183" i="1"/>
  <c r="AJ182" i="1"/>
  <c r="AI182" i="1"/>
  <c r="AH182" i="1"/>
  <c r="AG182" i="1"/>
  <c r="AJ181" i="1"/>
  <c r="AI181" i="1"/>
  <c r="AH181" i="1"/>
  <c r="AG181" i="1"/>
  <c r="AJ180" i="1"/>
  <c r="AI180" i="1"/>
  <c r="AH180" i="1"/>
  <c r="AG180" i="1"/>
  <c r="AJ179" i="1"/>
  <c r="AI179" i="1"/>
  <c r="AH179" i="1"/>
  <c r="AG179" i="1"/>
  <c r="AJ178" i="1"/>
  <c r="AI178" i="1"/>
  <c r="AH178" i="1"/>
  <c r="AG178" i="1"/>
  <c r="AJ177" i="1"/>
  <c r="AI177" i="1"/>
  <c r="AH177" i="1"/>
  <c r="AG177" i="1"/>
  <c r="AJ176" i="1"/>
  <c r="AI176" i="1"/>
  <c r="AH176" i="1"/>
  <c r="AG176" i="1"/>
  <c r="AJ175" i="1"/>
  <c r="AI175" i="1"/>
  <c r="AH175" i="1"/>
  <c r="AG175" i="1"/>
  <c r="AJ174" i="1"/>
  <c r="AI174" i="1"/>
  <c r="AH174" i="1"/>
  <c r="AG174" i="1"/>
  <c r="AJ173" i="1"/>
  <c r="AI173" i="1"/>
  <c r="AH173" i="1"/>
  <c r="AG173" i="1"/>
  <c r="AJ172" i="1"/>
  <c r="AI172" i="1"/>
  <c r="AH172" i="1"/>
  <c r="AG172" i="1"/>
  <c r="AJ171" i="1"/>
  <c r="AI171" i="1"/>
  <c r="AH171" i="1"/>
  <c r="AG171" i="1"/>
  <c r="AJ170" i="1"/>
  <c r="AI170" i="1"/>
  <c r="AH170" i="1"/>
  <c r="AG170" i="1"/>
  <c r="AJ169" i="1"/>
  <c r="AI169" i="1"/>
  <c r="AH169" i="1"/>
  <c r="AG169" i="1"/>
  <c r="AJ168" i="1"/>
  <c r="AI168" i="1"/>
  <c r="AH168" i="1"/>
  <c r="AG168" i="1"/>
  <c r="AJ167" i="1"/>
  <c r="AI167" i="1"/>
  <c r="AH167" i="1"/>
  <c r="AG167" i="1"/>
  <c r="AJ166" i="1"/>
  <c r="AI166" i="1"/>
  <c r="AH166" i="1"/>
  <c r="AG166" i="1"/>
  <c r="AJ165" i="1"/>
  <c r="AI165" i="1"/>
  <c r="AH165" i="1"/>
  <c r="AG165" i="1"/>
  <c r="AJ164" i="1"/>
  <c r="AI164" i="1"/>
  <c r="AH164" i="1"/>
  <c r="AG164" i="1"/>
  <c r="AJ163" i="1"/>
  <c r="AI163" i="1"/>
  <c r="AH163" i="1"/>
  <c r="AG163" i="1"/>
  <c r="AJ162" i="1"/>
  <c r="AI162" i="1"/>
  <c r="AH162" i="1"/>
  <c r="AG162" i="1"/>
  <c r="AJ161" i="1"/>
  <c r="AI161" i="1"/>
  <c r="AH161" i="1"/>
  <c r="AG161" i="1"/>
  <c r="AJ160" i="1"/>
  <c r="AI160" i="1"/>
  <c r="AH160" i="1"/>
  <c r="AG160" i="1"/>
  <c r="AJ159" i="1"/>
  <c r="AI159" i="1"/>
  <c r="AH159" i="1"/>
  <c r="AG159" i="1"/>
  <c r="AJ158" i="1"/>
  <c r="AI158" i="1"/>
  <c r="AH158" i="1"/>
  <c r="AG158" i="1"/>
  <c r="AJ157" i="1"/>
  <c r="AI157" i="1"/>
  <c r="AH157" i="1"/>
  <c r="AG157" i="1"/>
  <c r="AJ156" i="1"/>
  <c r="AI156" i="1"/>
  <c r="AH156" i="1"/>
  <c r="AG156" i="1"/>
  <c r="AJ155" i="1"/>
  <c r="AI155" i="1"/>
  <c r="AH155" i="1"/>
  <c r="AG155" i="1"/>
  <c r="AJ154" i="1"/>
  <c r="AI154" i="1"/>
  <c r="AH154" i="1"/>
  <c r="AG154" i="1"/>
  <c r="AJ153" i="1"/>
  <c r="AI153" i="1"/>
  <c r="AH153" i="1"/>
  <c r="AG153" i="1"/>
  <c r="AJ152" i="1"/>
  <c r="AI152" i="1"/>
  <c r="AH152" i="1"/>
  <c r="AG152" i="1"/>
  <c r="AJ151" i="1"/>
  <c r="AI151" i="1"/>
  <c r="AH151" i="1"/>
  <c r="AG151" i="1"/>
  <c r="AJ150" i="1"/>
  <c r="AI150" i="1"/>
  <c r="AH150" i="1"/>
  <c r="AG150" i="1"/>
  <c r="AJ149" i="1"/>
  <c r="AI149" i="1"/>
  <c r="AH149" i="1"/>
  <c r="AG149" i="1"/>
  <c r="AJ148" i="1"/>
  <c r="AI148" i="1"/>
  <c r="AH148" i="1"/>
  <c r="AG148" i="1"/>
  <c r="AJ147" i="1"/>
  <c r="AI147" i="1"/>
  <c r="AH147" i="1"/>
  <c r="AG147" i="1"/>
  <c r="AJ146" i="1"/>
  <c r="AI146" i="1"/>
  <c r="AH146" i="1"/>
  <c r="AG146" i="1"/>
  <c r="AJ145" i="1"/>
  <c r="AI145" i="1"/>
  <c r="AH145" i="1"/>
  <c r="AG145" i="1"/>
  <c r="AJ144" i="1"/>
  <c r="AI144" i="1"/>
  <c r="AH144" i="1"/>
  <c r="AG144" i="1"/>
  <c r="AJ143" i="1"/>
  <c r="AI143" i="1"/>
  <c r="AH143" i="1"/>
  <c r="AG143" i="1"/>
  <c r="AJ142" i="1"/>
  <c r="AI142" i="1"/>
  <c r="AH142" i="1"/>
  <c r="AG142" i="1"/>
  <c r="AJ141" i="1"/>
  <c r="AI141" i="1"/>
  <c r="AH141" i="1"/>
  <c r="AG141" i="1"/>
  <c r="AJ140" i="1"/>
  <c r="AI140" i="1"/>
  <c r="AH140" i="1"/>
  <c r="AG140" i="1"/>
  <c r="AJ139" i="1"/>
  <c r="AI139" i="1"/>
  <c r="AH139" i="1"/>
  <c r="AG139" i="1"/>
  <c r="AJ138" i="1"/>
  <c r="AI138" i="1"/>
  <c r="AH138" i="1"/>
  <c r="AG138" i="1"/>
  <c r="AJ137" i="1"/>
  <c r="AI137" i="1"/>
  <c r="AH137" i="1"/>
  <c r="AG137" i="1"/>
  <c r="AJ136" i="1"/>
  <c r="AI136" i="1"/>
  <c r="AH136" i="1"/>
  <c r="AG136" i="1"/>
  <c r="AJ135" i="1"/>
  <c r="AI135" i="1"/>
  <c r="AH135" i="1"/>
  <c r="AG135" i="1"/>
  <c r="AJ134" i="1"/>
  <c r="AI134" i="1"/>
  <c r="AH134" i="1"/>
  <c r="AG134" i="1"/>
  <c r="AJ133" i="1"/>
  <c r="AI133" i="1"/>
  <c r="AH133" i="1"/>
  <c r="AG133" i="1"/>
  <c r="AJ132" i="1"/>
  <c r="AI132" i="1"/>
  <c r="AH132" i="1"/>
  <c r="AG132" i="1"/>
  <c r="AJ131" i="1"/>
  <c r="AI131" i="1"/>
  <c r="AH131" i="1"/>
  <c r="AG131" i="1"/>
  <c r="AJ130" i="1"/>
  <c r="AI130" i="1"/>
  <c r="AH130" i="1"/>
  <c r="AG130" i="1"/>
  <c r="AJ129" i="1"/>
  <c r="AI129" i="1"/>
  <c r="AH129" i="1"/>
  <c r="AG129" i="1"/>
  <c r="AJ128" i="1"/>
  <c r="AI128" i="1"/>
  <c r="AH128" i="1"/>
  <c r="AG128" i="1"/>
  <c r="AJ127" i="1"/>
  <c r="AI127" i="1"/>
  <c r="AH127" i="1"/>
  <c r="AG127" i="1"/>
  <c r="AJ126" i="1"/>
  <c r="AI126" i="1"/>
  <c r="AH126" i="1"/>
  <c r="AG126" i="1"/>
  <c r="AJ125" i="1"/>
  <c r="AI125" i="1"/>
  <c r="AH125" i="1"/>
  <c r="AG125" i="1"/>
  <c r="AJ124" i="1"/>
  <c r="AI124" i="1"/>
  <c r="AH124" i="1"/>
  <c r="AG124" i="1"/>
  <c r="AJ123" i="1"/>
  <c r="AI123" i="1"/>
  <c r="AH123" i="1"/>
  <c r="AG123" i="1"/>
  <c r="AJ122" i="1"/>
  <c r="AI122" i="1"/>
  <c r="AH122" i="1"/>
  <c r="AG122" i="1"/>
  <c r="AJ121" i="1"/>
  <c r="AI121" i="1"/>
  <c r="AH121" i="1"/>
  <c r="AG121" i="1"/>
  <c r="AJ120" i="1"/>
  <c r="AI120" i="1"/>
  <c r="AH120" i="1"/>
  <c r="AG120" i="1"/>
  <c r="AJ119" i="1"/>
  <c r="AI119" i="1"/>
  <c r="AH119" i="1"/>
  <c r="AG119" i="1"/>
  <c r="AJ118" i="1"/>
  <c r="AI118" i="1"/>
  <c r="AH118" i="1"/>
  <c r="AG118" i="1"/>
  <c r="AJ117" i="1"/>
  <c r="AI117" i="1"/>
  <c r="AH117" i="1"/>
  <c r="AG117" i="1"/>
  <c r="AJ116" i="1"/>
  <c r="AI116" i="1"/>
  <c r="AH116" i="1"/>
  <c r="AG116" i="1"/>
  <c r="AJ115" i="1"/>
  <c r="AI115" i="1"/>
  <c r="AH115" i="1"/>
  <c r="AG115" i="1"/>
  <c r="AJ114" i="1"/>
  <c r="AI114" i="1"/>
  <c r="AH114" i="1"/>
  <c r="AG114" i="1"/>
  <c r="AJ113" i="1"/>
  <c r="AI113" i="1"/>
  <c r="AH113" i="1"/>
  <c r="AG113" i="1"/>
  <c r="AJ112" i="1"/>
  <c r="AI112" i="1"/>
  <c r="AH112" i="1"/>
  <c r="AG112" i="1"/>
  <c r="AJ111" i="1"/>
  <c r="AI111" i="1"/>
  <c r="AH111" i="1"/>
  <c r="AG111" i="1"/>
  <c r="AJ110" i="1"/>
  <c r="AI110" i="1"/>
  <c r="AH110" i="1"/>
  <c r="AG110" i="1"/>
  <c r="AJ109" i="1"/>
  <c r="AI109" i="1"/>
  <c r="AH109" i="1"/>
  <c r="AG109" i="1"/>
  <c r="AJ108" i="1"/>
  <c r="AI108" i="1"/>
  <c r="AH108" i="1"/>
  <c r="AG108" i="1"/>
  <c r="AJ107" i="1"/>
  <c r="AI107" i="1"/>
  <c r="AH107" i="1"/>
  <c r="AG107" i="1"/>
  <c r="AJ106" i="1"/>
  <c r="AI106" i="1"/>
  <c r="AH106" i="1"/>
  <c r="AG106" i="1"/>
  <c r="AJ105" i="1"/>
  <c r="AI105" i="1"/>
  <c r="AH105" i="1"/>
  <c r="AG105" i="1"/>
  <c r="AJ104" i="1"/>
  <c r="AI104" i="1"/>
  <c r="AH104" i="1"/>
  <c r="AG104" i="1"/>
  <c r="AJ103" i="1"/>
  <c r="AI103" i="1"/>
  <c r="AH103" i="1"/>
  <c r="AG103" i="1"/>
  <c r="AJ102" i="1"/>
  <c r="AI102" i="1"/>
  <c r="AH102" i="1"/>
  <c r="AG102" i="1"/>
  <c r="AJ101" i="1"/>
  <c r="AI101" i="1"/>
  <c r="AH101" i="1"/>
  <c r="AG101" i="1"/>
  <c r="AJ100" i="1"/>
  <c r="AI100" i="1"/>
  <c r="AH100" i="1"/>
  <c r="AG100" i="1"/>
  <c r="AJ99" i="1"/>
  <c r="AI99" i="1"/>
  <c r="AH99" i="1"/>
  <c r="AG99" i="1"/>
  <c r="AJ98" i="1"/>
  <c r="AI98" i="1"/>
  <c r="AH98" i="1"/>
  <c r="AG98" i="1"/>
  <c r="AJ97" i="1"/>
  <c r="AI97" i="1"/>
  <c r="AH97" i="1"/>
  <c r="AG97" i="1"/>
  <c r="AJ96" i="1"/>
  <c r="AI96" i="1"/>
  <c r="AH96" i="1"/>
  <c r="AG96" i="1"/>
  <c r="AJ95" i="1"/>
  <c r="AI95" i="1"/>
  <c r="AH95" i="1"/>
  <c r="AG95" i="1"/>
  <c r="AJ94" i="1"/>
  <c r="AI94" i="1"/>
  <c r="AH94" i="1"/>
  <c r="AG94" i="1"/>
  <c r="AJ93" i="1"/>
  <c r="AI93" i="1"/>
  <c r="AH93" i="1"/>
  <c r="AG93" i="1"/>
  <c r="AJ92" i="1"/>
  <c r="AI92" i="1"/>
  <c r="AH92" i="1"/>
  <c r="AG92" i="1"/>
  <c r="AJ91" i="1"/>
  <c r="AI91" i="1"/>
  <c r="AH91" i="1"/>
  <c r="AG91" i="1"/>
  <c r="AJ90" i="1"/>
  <c r="AI90" i="1"/>
  <c r="AH90" i="1"/>
  <c r="AG90" i="1"/>
  <c r="AJ89" i="1"/>
  <c r="AI89" i="1"/>
  <c r="AH89" i="1"/>
  <c r="AG89" i="1"/>
  <c r="AJ88" i="1"/>
  <c r="AI88" i="1"/>
  <c r="AH88" i="1"/>
  <c r="AG88" i="1"/>
  <c r="AJ87" i="1"/>
  <c r="AI87" i="1"/>
  <c r="AH87" i="1"/>
  <c r="AG87" i="1"/>
  <c r="AJ86" i="1"/>
  <c r="AI86" i="1"/>
  <c r="AH86" i="1"/>
  <c r="AG86" i="1"/>
  <c r="AJ85" i="1"/>
  <c r="AI85" i="1"/>
  <c r="AH85" i="1"/>
  <c r="AG85" i="1"/>
  <c r="AJ84" i="1"/>
  <c r="AI84" i="1"/>
  <c r="AH84" i="1"/>
  <c r="AG84" i="1"/>
  <c r="AJ83" i="1"/>
  <c r="AI83" i="1"/>
  <c r="AH83" i="1"/>
  <c r="AG83" i="1"/>
  <c r="AJ82" i="1"/>
  <c r="AI82" i="1"/>
  <c r="AH82" i="1"/>
  <c r="AG82" i="1"/>
  <c r="AJ81" i="1"/>
  <c r="AI81" i="1"/>
  <c r="AH81" i="1"/>
  <c r="AG81" i="1"/>
  <c r="AJ80" i="1"/>
  <c r="AI80" i="1"/>
  <c r="AH80" i="1"/>
  <c r="AG80" i="1"/>
  <c r="AJ79" i="1"/>
  <c r="AI79" i="1"/>
  <c r="AH79" i="1"/>
  <c r="AG79" i="1"/>
  <c r="AJ78" i="1"/>
  <c r="AI78" i="1"/>
  <c r="AH78" i="1"/>
  <c r="AG78" i="1"/>
  <c r="AJ77" i="1"/>
  <c r="AI77" i="1"/>
  <c r="AH77" i="1"/>
  <c r="AG77" i="1"/>
  <c r="AJ76" i="1"/>
  <c r="AI76" i="1"/>
  <c r="AH76" i="1"/>
  <c r="AG76" i="1"/>
  <c r="AJ75" i="1"/>
  <c r="AI75" i="1"/>
  <c r="AH75" i="1"/>
  <c r="AG75" i="1"/>
  <c r="AJ74" i="1"/>
  <c r="AI74" i="1"/>
  <c r="AH74" i="1"/>
  <c r="AG74" i="1"/>
  <c r="AJ73" i="1"/>
  <c r="AI73" i="1"/>
  <c r="AH73" i="1"/>
  <c r="AG73" i="1"/>
  <c r="AJ72" i="1"/>
  <c r="AI72" i="1"/>
  <c r="AH72" i="1"/>
  <c r="AG72" i="1"/>
  <c r="AJ71" i="1"/>
  <c r="AI71" i="1"/>
  <c r="AH71" i="1"/>
  <c r="AG71" i="1"/>
  <c r="AJ70" i="1"/>
  <c r="AI70" i="1"/>
  <c r="AH70" i="1"/>
  <c r="AG70" i="1"/>
  <c r="AJ69" i="1"/>
  <c r="AI69" i="1"/>
  <c r="AH69" i="1"/>
  <c r="AG69" i="1"/>
  <c r="AJ68" i="1"/>
  <c r="AI68" i="1"/>
  <c r="AH68" i="1"/>
  <c r="AG68" i="1"/>
  <c r="AJ67" i="1"/>
  <c r="AI67" i="1"/>
  <c r="AH67" i="1"/>
  <c r="AG67" i="1"/>
  <c r="AJ66" i="1"/>
  <c r="AI66" i="1"/>
  <c r="AH66" i="1"/>
  <c r="AG66" i="1"/>
  <c r="AJ65" i="1"/>
  <c r="AI65" i="1"/>
  <c r="AH65" i="1"/>
  <c r="AG65" i="1"/>
  <c r="AJ64" i="1"/>
  <c r="AI64" i="1"/>
  <c r="AH64" i="1"/>
  <c r="AG64" i="1"/>
  <c r="AJ63" i="1"/>
  <c r="AI63" i="1"/>
  <c r="AH63" i="1"/>
  <c r="AG63" i="1"/>
  <c r="AJ62" i="1"/>
  <c r="AI62" i="1"/>
  <c r="AH62" i="1"/>
  <c r="AG62" i="1"/>
  <c r="AJ61" i="1"/>
  <c r="AI61" i="1"/>
  <c r="AH61" i="1"/>
  <c r="AG61" i="1"/>
  <c r="AJ60" i="1"/>
  <c r="AI60" i="1"/>
  <c r="AH60" i="1"/>
  <c r="AG60" i="1"/>
  <c r="AJ59" i="1"/>
  <c r="AI59" i="1"/>
  <c r="AH59" i="1"/>
  <c r="AG59" i="1"/>
  <c r="AJ58" i="1"/>
  <c r="AI58" i="1"/>
  <c r="AH58" i="1"/>
  <c r="AG58" i="1"/>
  <c r="AJ57" i="1"/>
  <c r="AI57" i="1"/>
  <c r="AH57" i="1"/>
  <c r="AG57" i="1"/>
  <c r="AJ56" i="1"/>
  <c r="AI56" i="1"/>
  <c r="AH56" i="1"/>
  <c r="AG56" i="1"/>
  <c r="AJ55" i="1"/>
  <c r="AI55" i="1"/>
  <c r="AH55" i="1"/>
  <c r="AG55" i="1"/>
  <c r="AJ54" i="1"/>
  <c r="AI54" i="1"/>
  <c r="AH54" i="1"/>
  <c r="AG54" i="1"/>
  <c r="AJ53" i="1"/>
  <c r="AI53" i="1"/>
  <c r="AH53" i="1"/>
  <c r="AG53" i="1"/>
  <c r="AJ52" i="1"/>
  <c r="AI52" i="1"/>
  <c r="AH52" i="1"/>
  <c r="AG52" i="1"/>
  <c r="AJ51" i="1"/>
  <c r="AI51" i="1"/>
  <c r="AH51" i="1"/>
  <c r="AG51" i="1"/>
  <c r="AJ50" i="1"/>
  <c r="AI50" i="1"/>
  <c r="AH50" i="1"/>
  <c r="AG50" i="1"/>
  <c r="AJ49" i="1"/>
  <c r="AI49" i="1"/>
  <c r="AH49" i="1"/>
  <c r="AG49" i="1"/>
  <c r="AJ48" i="1"/>
  <c r="AI48" i="1"/>
  <c r="AH48" i="1"/>
  <c r="AG48" i="1"/>
  <c r="AJ47" i="1"/>
  <c r="AI47" i="1"/>
  <c r="AH47" i="1"/>
  <c r="AG47" i="1"/>
  <c r="AJ46" i="1"/>
  <c r="AI46" i="1"/>
  <c r="AH46" i="1"/>
  <c r="AG46" i="1"/>
  <c r="AJ45" i="1"/>
  <c r="AI45" i="1"/>
  <c r="AH45" i="1"/>
  <c r="AG45" i="1"/>
  <c r="AJ44" i="1"/>
  <c r="AI44" i="1"/>
  <c r="AH44" i="1"/>
  <c r="AG44" i="1"/>
  <c r="AJ43" i="1"/>
  <c r="AI43" i="1"/>
  <c r="AH43" i="1"/>
  <c r="AG43" i="1"/>
  <c r="AJ42" i="1"/>
  <c r="AI42" i="1"/>
  <c r="AH42" i="1"/>
  <c r="AG42" i="1"/>
  <c r="AJ41" i="1"/>
  <c r="AI41" i="1"/>
  <c r="AH41" i="1"/>
  <c r="AG41" i="1"/>
  <c r="AJ40" i="1"/>
  <c r="AI40" i="1"/>
  <c r="AH40" i="1"/>
  <c r="AG40" i="1"/>
  <c r="AJ39" i="1"/>
  <c r="AI39" i="1"/>
  <c r="AH39" i="1"/>
  <c r="AG39" i="1"/>
  <c r="AJ38" i="1"/>
  <c r="AI38" i="1"/>
  <c r="AH38" i="1"/>
  <c r="AG38" i="1"/>
  <c r="AJ37" i="1"/>
  <c r="AI37" i="1"/>
  <c r="AH37" i="1"/>
  <c r="AG37" i="1"/>
  <c r="AJ36" i="1"/>
  <c r="AI36" i="1"/>
  <c r="AH36" i="1"/>
  <c r="AG36" i="1"/>
  <c r="AJ35" i="1"/>
  <c r="AI35" i="1"/>
  <c r="AH35" i="1"/>
  <c r="AG35" i="1"/>
  <c r="AJ34" i="1"/>
  <c r="AI34" i="1"/>
  <c r="AH34" i="1"/>
  <c r="AG34" i="1"/>
  <c r="AJ33" i="1"/>
  <c r="AI33" i="1"/>
  <c r="AH33" i="1"/>
  <c r="AG33" i="1"/>
  <c r="AJ32" i="1"/>
  <c r="AI32" i="1"/>
  <c r="AH32" i="1"/>
  <c r="AG32" i="1"/>
  <c r="AJ31" i="1"/>
  <c r="AI31" i="1"/>
  <c r="AH31" i="1"/>
  <c r="AG31" i="1"/>
  <c r="AJ30" i="1"/>
  <c r="AI30" i="1"/>
  <c r="AH30" i="1"/>
  <c r="AG30" i="1"/>
  <c r="AJ29" i="1"/>
  <c r="AI29" i="1"/>
  <c r="AH29" i="1"/>
  <c r="AG29" i="1"/>
  <c r="AJ28" i="1"/>
  <c r="AI28" i="1"/>
  <c r="AH28" i="1"/>
  <c r="AG28" i="1"/>
  <c r="AJ27" i="1"/>
  <c r="AI27" i="1"/>
  <c r="AH27" i="1"/>
  <c r="AG27" i="1"/>
  <c r="AJ26" i="1"/>
  <c r="AI26" i="1"/>
  <c r="AH26" i="1"/>
  <c r="AG26" i="1"/>
  <c r="AJ25" i="1"/>
  <c r="AI25" i="1"/>
  <c r="AH25" i="1"/>
  <c r="AG25" i="1"/>
  <c r="AJ24" i="1"/>
  <c r="AI24" i="1"/>
  <c r="AH24" i="1"/>
  <c r="AG24" i="1"/>
  <c r="AJ23" i="1"/>
  <c r="AI23" i="1"/>
  <c r="AH23" i="1"/>
  <c r="AG23" i="1"/>
  <c r="AJ22" i="1"/>
  <c r="AI22" i="1"/>
  <c r="AH22" i="1"/>
  <c r="AG22" i="1"/>
  <c r="AJ21" i="1"/>
  <c r="AI21" i="1"/>
  <c r="AH21" i="1"/>
  <c r="AG21" i="1"/>
  <c r="AJ20" i="1"/>
  <c r="AI20" i="1"/>
  <c r="AH20" i="1"/>
  <c r="AG20" i="1"/>
  <c r="AJ19" i="1"/>
  <c r="AI19" i="1"/>
  <c r="AH19" i="1"/>
  <c r="AG19" i="1"/>
  <c r="AJ18" i="1"/>
  <c r="AI18" i="1"/>
  <c r="AH18" i="1"/>
  <c r="AG18" i="1"/>
  <c r="AJ17" i="1"/>
  <c r="AI17" i="1"/>
  <c r="AH17" i="1"/>
  <c r="AG17" i="1"/>
  <c r="AJ16" i="1"/>
  <c r="AI16" i="1"/>
  <c r="AH16" i="1"/>
  <c r="AG16" i="1"/>
  <c r="AJ15" i="1"/>
  <c r="AI15" i="1"/>
  <c r="AH15" i="1"/>
  <c r="AG15" i="1"/>
  <c r="AJ14" i="1"/>
  <c r="AI14" i="1"/>
  <c r="AH14" i="1"/>
  <c r="AG14" i="1"/>
  <c r="AJ13" i="1"/>
  <c r="AI13" i="1"/>
  <c r="AH13" i="1"/>
  <c r="AG13" i="1"/>
  <c r="AJ12" i="1"/>
  <c r="AI12" i="1"/>
  <c r="AH12" i="1"/>
  <c r="AG12" i="1"/>
  <c r="AJ11" i="1"/>
  <c r="AI11" i="1"/>
  <c r="AH11" i="1"/>
  <c r="AG11" i="1"/>
  <c r="AJ10" i="1"/>
  <c r="AI10" i="1"/>
  <c r="AH10" i="1"/>
  <c r="AG10" i="1"/>
  <c r="AJ9" i="1"/>
  <c r="AI9" i="1"/>
  <c r="AH9" i="1"/>
  <c r="AG9" i="1"/>
  <c r="AJ8" i="1"/>
  <c r="AI8" i="1"/>
  <c r="AH8" i="1"/>
  <c r="AG8" i="1"/>
  <c r="AJ7" i="1"/>
  <c r="AI7" i="1"/>
  <c r="AH7" i="1"/>
  <c r="AG7" i="1"/>
  <c r="AJ6" i="1"/>
  <c r="AI6" i="1"/>
  <c r="AH6" i="1"/>
  <c r="AG6" i="1"/>
  <c r="AJ5" i="1"/>
  <c r="AI5" i="1"/>
  <c r="AH5" i="1"/>
  <c r="AG5" i="1"/>
  <c r="AJ4" i="1"/>
  <c r="AI4" i="1"/>
  <c r="AH4" i="1"/>
  <c r="AG4" i="1"/>
  <c r="AJ3" i="1"/>
  <c r="AI3" i="1"/>
  <c r="AH3" i="1"/>
  <c r="AG3" i="1"/>
  <c r="AJ2" i="1"/>
  <c r="AI2" i="1"/>
  <c r="AH2" i="1"/>
  <c r="AG2" i="1"/>
</calcChain>
</file>

<file path=xl/sharedStrings.xml><?xml version="1.0" encoding="utf-8"?>
<sst xmlns="http://schemas.openxmlformats.org/spreadsheetml/2006/main" count="15593" uniqueCount="3024">
  <si>
    <t>Player</t>
  </si>
  <si>
    <t>Nation</t>
  </si>
  <si>
    <t>Pos</t>
  </si>
  <si>
    <t>Squad</t>
  </si>
  <si>
    <t>Comp</t>
  </si>
  <si>
    <t>Age</t>
  </si>
  <si>
    <t>Born</t>
  </si>
  <si>
    <t>90s</t>
  </si>
  <si>
    <t>Cmp</t>
  </si>
  <si>
    <t>Att</t>
  </si>
  <si>
    <t>Cmp%</t>
  </si>
  <si>
    <t>TotDist</t>
  </si>
  <si>
    <t>PrgDist</t>
  </si>
  <si>
    <t>Cmp2</t>
  </si>
  <si>
    <t>Att3</t>
  </si>
  <si>
    <t>Cmp%4</t>
  </si>
  <si>
    <t>Cmp5</t>
  </si>
  <si>
    <t>Att6</t>
  </si>
  <si>
    <t>Cmp%7</t>
  </si>
  <si>
    <t>Cmp8</t>
  </si>
  <si>
    <t>Att9</t>
  </si>
  <si>
    <t>Cmp%10</t>
  </si>
  <si>
    <t>Ast</t>
  </si>
  <si>
    <t>xAG</t>
  </si>
  <si>
    <t>xA</t>
  </si>
  <si>
    <t>A-xAG</t>
  </si>
  <si>
    <t>KP</t>
  </si>
  <si>
    <t>Final 3rd passes</t>
  </si>
  <si>
    <t>PPA</t>
  </si>
  <si>
    <t>CrsPA</t>
  </si>
  <si>
    <t>PrgP</t>
  </si>
  <si>
    <t>Progressive Passes p90</t>
  </si>
  <si>
    <t>Progressive Distance Passed p90</t>
  </si>
  <si>
    <t>Key Passes p90</t>
  </si>
  <si>
    <t>Expected Assisted Goals p90</t>
  </si>
  <si>
    <t>Long Pass Completion %</t>
  </si>
  <si>
    <t>Pass Completion %</t>
  </si>
  <si>
    <t>Brenden Aaronson</t>
  </si>
  <si>
    <t>us USA</t>
  </si>
  <si>
    <t>MF,FW</t>
  </si>
  <si>
    <t>Leeds United</t>
  </si>
  <si>
    <t>eng Premier League</t>
  </si>
  <si>
    <t>Paxten Aaronson</t>
  </si>
  <si>
    <t>MF,DF</t>
  </si>
  <si>
    <t>Eint Frankfurt</t>
  </si>
  <si>
    <t>de Bundesliga</t>
  </si>
  <si>
    <t>James Abankwah</t>
  </si>
  <si>
    <t>ie IRL</t>
  </si>
  <si>
    <t>DF</t>
  </si>
  <si>
    <t>Udinese</t>
  </si>
  <si>
    <t>it Serie A</t>
  </si>
  <si>
    <t>George Abbott</t>
  </si>
  <si>
    <t>eng ENG</t>
  </si>
  <si>
    <t>MF</t>
  </si>
  <si>
    <t>Tottenham</t>
  </si>
  <si>
    <t>Yunis Abdelhamid</t>
  </si>
  <si>
    <t>ma MAR</t>
  </si>
  <si>
    <t>Reims</t>
  </si>
  <si>
    <t>fr Ligue 1</t>
  </si>
  <si>
    <t>Himad Abdelli</t>
  </si>
  <si>
    <t>dz ALG</t>
  </si>
  <si>
    <t>Angers</t>
  </si>
  <si>
    <t>Salis Abdul Samed</t>
  </si>
  <si>
    <t>gh GHA</t>
  </si>
  <si>
    <t>Lens</t>
  </si>
  <si>
    <t>Laurent Abergel</t>
  </si>
  <si>
    <t>fr FRA</t>
  </si>
  <si>
    <t>Lorient</t>
  </si>
  <si>
    <t>Oliver Abildgaard</t>
  </si>
  <si>
    <t>dk DEN</t>
  </si>
  <si>
    <t>Hellas Verona</t>
  </si>
  <si>
    <t>Matthis Abline</t>
  </si>
  <si>
    <t>FW,MF</t>
  </si>
  <si>
    <t>Auxerre</t>
  </si>
  <si>
    <t>Rennes</t>
  </si>
  <si>
    <t>Abner</t>
  </si>
  <si>
    <t>br BRA</t>
  </si>
  <si>
    <t>Betis</t>
  </si>
  <si>
    <t>es La Liga</t>
  </si>
  <si>
    <t>Zakaria Aboukhlal</t>
  </si>
  <si>
    <t>Toulouse</t>
  </si>
  <si>
    <t>Tammy Abraham</t>
  </si>
  <si>
    <t>FW</t>
  </si>
  <si>
    <t>Roma</t>
  </si>
  <si>
    <t>Christian Acella</t>
  </si>
  <si>
    <t>it ITA</t>
  </si>
  <si>
    <t>Cremonese</t>
  </si>
  <si>
    <t>Francesco Acerbi</t>
  </si>
  <si>
    <t>Inter</t>
  </si>
  <si>
    <t>Álvaro Aceves</t>
  </si>
  <si>
    <t>es ESP</t>
  </si>
  <si>
    <t>GK</t>
  </si>
  <si>
    <t>Valladolid</t>
  </si>
  <si>
    <t>Mohamed Achi</t>
  </si>
  <si>
    <t>Nantes</t>
  </si>
  <si>
    <t>Marcos Acuña</t>
  </si>
  <si>
    <t>ar ARG</t>
  </si>
  <si>
    <t>Sevilla</t>
  </si>
  <si>
    <t>Che Adams</t>
  </si>
  <si>
    <t>sct SCO</t>
  </si>
  <si>
    <t>Southampton</t>
  </si>
  <si>
    <t>Tyler Adams</t>
  </si>
  <si>
    <t>Sargis Adamyan</t>
  </si>
  <si>
    <t>am ARM</t>
  </si>
  <si>
    <t>Köln</t>
  </si>
  <si>
    <t>Tosin Adarabioyo</t>
  </si>
  <si>
    <t>Fulham</t>
  </si>
  <si>
    <t>Martin Adeline</t>
  </si>
  <si>
    <t>Karim Adeyemi</t>
  </si>
  <si>
    <t>de GER</t>
  </si>
  <si>
    <t>Dortmund</t>
  </si>
  <si>
    <t>Amine Adli</t>
  </si>
  <si>
    <t>Leverkusen</t>
  </si>
  <si>
    <t>Yacine Adli</t>
  </si>
  <si>
    <t>Milan</t>
  </si>
  <si>
    <t>Michel Aebischer</t>
  </si>
  <si>
    <t>ch SUI</t>
  </si>
  <si>
    <t>Bologna</t>
  </si>
  <si>
    <t>Felix Afena-Gyan</t>
  </si>
  <si>
    <t>Emmanuel Agbadou</t>
  </si>
  <si>
    <t>ci CIV</t>
  </si>
  <si>
    <t>Julen Agirrezabala</t>
  </si>
  <si>
    <t>Athletic Club</t>
  </si>
  <si>
    <t>Lucien Agoume</t>
  </si>
  <si>
    <t>Troyes</t>
  </si>
  <si>
    <t>Felix Agu</t>
  </si>
  <si>
    <t>DF,FW</t>
  </si>
  <si>
    <t>Werder Bremen</t>
  </si>
  <si>
    <t>Álvaro Aguado</t>
  </si>
  <si>
    <t>Kevin Agudelo</t>
  </si>
  <si>
    <t>co COL</t>
  </si>
  <si>
    <t>Spezia</t>
  </si>
  <si>
    <t>Nayef Aguerd</t>
  </si>
  <si>
    <t>West Ham</t>
  </si>
  <si>
    <t>Ruben Aguilar</t>
  </si>
  <si>
    <t>Monaco</t>
  </si>
  <si>
    <t>Naouirou Ahamada</t>
  </si>
  <si>
    <t>Crystal Palace</t>
  </si>
  <si>
    <t>Stuttgart</t>
  </si>
  <si>
    <t>Amar Ahmed</t>
  </si>
  <si>
    <t>se SWE</t>
  </si>
  <si>
    <t>Jean-Eudes Aholou</t>
  </si>
  <si>
    <t>Strasbourg</t>
  </si>
  <si>
    <t>Joseph Aidoo</t>
  </si>
  <si>
    <t>Celta Vigo</t>
  </si>
  <si>
    <t>Ola Aina</t>
  </si>
  <si>
    <t>ng NGA</t>
  </si>
  <si>
    <t>Torino</t>
  </si>
  <si>
    <t>Rayan Aït Nouri</t>
  </si>
  <si>
    <t>Wolves</t>
  </si>
  <si>
    <t>Emanuel Aiwum</t>
  </si>
  <si>
    <t>at AUT</t>
  </si>
  <si>
    <t>Kristoffer Ajer</t>
  </si>
  <si>
    <t>no NOR</t>
  </si>
  <si>
    <t>Brentford</t>
  </si>
  <si>
    <t>Ludovic Ajorque</t>
  </si>
  <si>
    <t>Mainz 05</t>
  </si>
  <si>
    <t>Manuel Akanji</t>
  </si>
  <si>
    <t>Manchester City</t>
  </si>
  <si>
    <t>Nathan Aké</t>
  </si>
  <si>
    <t>nl NED</t>
  </si>
  <si>
    <t>Sergio Akieme</t>
  </si>
  <si>
    <t>Almería</t>
  </si>
  <si>
    <t>Babatunde Akinsola</t>
  </si>
  <si>
    <t>Maghnes Akliouche</t>
  </si>
  <si>
    <t>Paul Akouokou</t>
  </si>
  <si>
    <t>Jean-Daniel Akpa-Akpro</t>
  </si>
  <si>
    <t>Empoli</t>
  </si>
  <si>
    <t>Kevin Akpoguma</t>
  </si>
  <si>
    <t>Hoffenheim</t>
  </si>
  <si>
    <t>David Alaba</t>
  </si>
  <si>
    <t>Real Madrid</t>
  </si>
  <si>
    <t>Ángel Alarcón</t>
  </si>
  <si>
    <t>Barcelona</t>
  </si>
  <si>
    <t>Tomás Alarcón</t>
  </si>
  <si>
    <t>cl CHI</t>
  </si>
  <si>
    <t>Cádiz</t>
  </si>
  <si>
    <t>Lucas Alario</t>
  </si>
  <si>
    <t>Jordi Alba</t>
  </si>
  <si>
    <t>Luis Alberto</t>
  </si>
  <si>
    <t>Lazio</t>
  </si>
  <si>
    <t>Raúl Albiol</t>
  </si>
  <si>
    <t>Villarreal</t>
  </si>
  <si>
    <t>Marc Albrighton</t>
  </si>
  <si>
    <t>Leicester City</t>
  </si>
  <si>
    <t>Thiago Alcántara</t>
  </si>
  <si>
    <t>Liverpool</t>
  </si>
  <si>
    <t>Carlos Alcaraz</t>
  </si>
  <si>
    <t>Rubén Alcaraz</t>
  </si>
  <si>
    <t>Omar Alderete</t>
  </si>
  <si>
    <t>py PAR</t>
  </si>
  <si>
    <t>Getafe</t>
  </si>
  <si>
    <t>Iván Alejo</t>
  </si>
  <si>
    <t>Doğan Alemdar</t>
  </si>
  <si>
    <t>tr TUR</t>
  </si>
  <si>
    <t>Carles Aleñá</t>
  </si>
  <si>
    <t>Trent Alexander-Arnold</t>
  </si>
  <si>
    <t>Alejandro Alfaro</t>
  </si>
  <si>
    <t>Elche</t>
  </si>
  <si>
    <t>Ángel Algobia</t>
  </si>
  <si>
    <t>Mohamed Ali Cho</t>
  </si>
  <si>
    <t>Real Sociedad</t>
  </si>
  <si>
    <t>Faride Alidou</t>
  </si>
  <si>
    <t>DF,MF</t>
  </si>
  <si>
    <t>Alisson</t>
  </si>
  <si>
    <t>Jim Allevinah</t>
  </si>
  <si>
    <t>ga GAB</t>
  </si>
  <si>
    <t>Clermont Foot</t>
  </si>
  <si>
    <t>Dele Alli</t>
  </si>
  <si>
    <t>Everton</t>
  </si>
  <si>
    <t>Domingos André Ribeiro Almeida</t>
  </si>
  <si>
    <t>pt POR</t>
  </si>
  <si>
    <t>Valencia</t>
  </si>
  <si>
    <t>Miguel Almirón</t>
  </si>
  <si>
    <t>Newcastle Utd</t>
  </si>
  <si>
    <t>Marcos Alonso</t>
  </si>
  <si>
    <t>Mickaël Alphonse</t>
  </si>
  <si>
    <t>gp GLP</t>
  </si>
  <si>
    <t>Ajaccio</t>
  </si>
  <si>
    <t>Éder Álvarez Balanta</t>
  </si>
  <si>
    <t>Schalke 04</t>
  </si>
  <si>
    <t>Carlos Álvarez</t>
  </si>
  <si>
    <t>Gastón Álvarez</t>
  </si>
  <si>
    <t>uy URU</t>
  </si>
  <si>
    <t>Julián Álvarez</t>
  </si>
  <si>
    <t>Agustín Álvarez Martínez</t>
  </si>
  <si>
    <t>Sassuolo</t>
  </si>
  <si>
    <t>Yeray Álvarez</t>
  </si>
  <si>
    <t>Ibrahim Amadou</t>
  </si>
  <si>
    <t>Selim Amallah</t>
  </si>
  <si>
    <t>Daniel Amartey</t>
  </si>
  <si>
    <t>Amath</t>
  </si>
  <si>
    <t>sn SEN</t>
  </si>
  <si>
    <t>Mallorca</t>
  </si>
  <si>
    <t>Jordan Amavi</t>
  </si>
  <si>
    <t>Lukáš Ambros</t>
  </si>
  <si>
    <t>cz CZE</t>
  </si>
  <si>
    <t>Wolfsburg</t>
  </si>
  <si>
    <t>Kelvin Amian</t>
  </si>
  <si>
    <t>Bruno Amione</t>
  </si>
  <si>
    <t>Sampdoria</t>
  </si>
  <si>
    <t>Nadiem Amiri</t>
  </si>
  <si>
    <t>Samuel Amo-Ameyaw</t>
  </si>
  <si>
    <t>Ethan Ampadu</t>
  </si>
  <si>
    <t>wls WAL</t>
  </si>
  <si>
    <t>Sofyan Amrabat</t>
  </si>
  <si>
    <t>Fiorentina</t>
  </si>
  <si>
    <t>Ayoub Amraoui</t>
  </si>
  <si>
    <t>Nice</t>
  </si>
  <si>
    <t>Joachim Andersen</t>
  </si>
  <si>
    <t>Elliot Anderson</t>
  </si>
  <si>
    <t>Felipe Anderson</t>
  </si>
  <si>
    <t>Benjamin André</t>
  </si>
  <si>
    <t>Lille</t>
  </si>
  <si>
    <t>Marcos André</t>
  </si>
  <si>
    <t>Komnen Andrić</t>
  </si>
  <si>
    <t>rs SRB</t>
  </si>
  <si>
    <t>Robert Andrich</t>
  </si>
  <si>
    <t>Angeliño</t>
  </si>
  <si>
    <t>Fabrizio Angileri</t>
  </si>
  <si>
    <t>Jaidon Anthony</t>
  </si>
  <si>
    <t>Bournemouth</t>
  </si>
  <si>
    <t>Janis Antiste</t>
  </si>
  <si>
    <t>Waldemar Anton</t>
  </si>
  <si>
    <t>Josep Antoni Gayá</t>
  </si>
  <si>
    <t>José Antonio</t>
  </si>
  <si>
    <t>Marcos Antônio</t>
  </si>
  <si>
    <t>Michail Antonio</t>
  </si>
  <si>
    <t>jm JAM</t>
  </si>
  <si>
    <t>Antony</t>
  </si>
  <si>
    <t>Manchester Utd</t>
  </si>
  <si>
    <t>Valentin Antov</t>
  </si>
  <si>
    <t>bg BUL</t>
  </si>
  <si>
    <t>Monza</t>
  </si>
  <si>
    <t>Christopher Antwi-Adjei</t>
  </si>
  <si>
    <t>Bochum</t>
  </si>
  <si>
    <t>Anuar</t>
  </si>
  <si>
    <t>Houssem Aouar</t>
  </si>
  <si>
    <t>Lyon</t>
  </si>
  <si>
    <t>Adil Aouchiche</t>
  </si>
  <si>
    <t>Dennis Appiah</t>
  </si>
  <si>
    <t>Stredair Appuah</t>
  </si>
  <si>
    <t>Mauro Arambarri</t>
  </si>
  <si>
    <t>Charles Aránguiz</t>
  </si>
  <si>
    <t>Ronald Araújo</t>
  </si>
  <si>
    <t>Cameron Archer</t>
  </si>
  <si>
    <t>Aston Villa</t>
  </si>
  <si>
    <t>Taïryk Arconte</t>
  </si>
  <si>
    <t>Brest</t>
  </si>
  <si>
    <t>Alphonse Areola</t>
  </si>
  <si>
    <t>Adu Ares</t>
  </si>
  <si>
    <t>Joe Aribo</t>
  </si>
  <si>
    <t>Adam Armstrong</t>
  </si>
  <si>
    <t>Stuart Armstrong</t>
  </si>
  <si>
    <t>Marko Arnautović</t>
  </si>
  <si>
    <t>Maximilian Arnold</t>
  </si>
  <si>
    <t>Mohamed El Arouch</t>
  </si>
  <si>
    <t>Sergio Arribas</t>
  </si>
  <si>
    <t>Kepa Arrizabalaga</t>
  </si>
  <si>
    <t>Chelsea</t>
  </si>
  <si>
    <t>Roberto Arroyo</t>
  </si>
  <si>
    <t>Tolgay Arslan</t>
  </si>
  <si>
    <t>Ricard Artero</t>
  </si>
  <si>
    <t>Girona</t>
  </si>
  <si>
    <t>Arthur</t>
  </si>
  <si>
    <t>Santiago Arzamendia</t>
  </si>
  <si>
    <t>Takuma Asano</t>
  </si>
  <si>
    <t>jp JPN</t>
  </si>
  <si>
    <t>Santiago Ascacíbar</t>
  </si>
  <si>
    <t>Sergio Asenjo</t>
  </si>
  <si>
    <t>Marco Asensio</t>
  </si>
  <si>
    <t>Kristoffer Askildsen</t>
  </si>
  <si>
    <t>Lecce</t>
  </si>
  <si>
    <t>Fisnik Asllani</t>
  </si>
  <si>
    <t>xk KVX</t>
  </si>
  <si>
    <t>Kristjan Asllani</t>
  </si>
  <si>
    <t>al ALB</t>
  </si>
  <si>
    <t>Iago Aspas</t>
  </si>
  <si>
    <t>Lorenz Assignon</t>
  </si>
  <si>
    <t>tg TOG</t>
  </si>
  <si>
    <t>Youcef Atal</t>
  </si>
  <si>
    <t>Valentin Atangana Edoa</t>
  </si>
  <si>
    <t>Pierre-Emerick Aubameyang</t>
  </si>
  <si>
    <t>Emil Audero</t>
  </si>
  <si>
    <t>Tommaso Augello</t>
  </si>
  <si>
    <t>Ludwig Augustinsson</t>
  </si>
  <si>
    <t>Serge Aurier</t>
  </si>
  <si>
    <t>Nott'ham Forest</t>
  </si>
  <si>
    <t>Mathias Autret</t>
  </si>
  <si>
    <t>Ezequiel Ávila</t>
  </si>
  <si>
    <t>Osasuna</t>
  </si>
  <si>
    <t>Cédric Avinel</t>
  </si>
  <si>
    <t>Taiwo Awoniyi</t>
  </si>
  <si>
    <t>Yasin Ayari</t>
  </si>
  <si>
    <t>Brighton</t>
  </si>
  <si>
    <t>Mehmet Aydin</t>
  </si>
  <si>
    <t>André Ayew</t>
  </si>
  <si>
    <t>Jordan Ayew</t>
  </si>
  <si>
    <t>Kaan Ayhan</t>
  </si>
  <si>
    <t>Luke Ayling</t>
  </si>
  <si>
    <t>Ayman Azhil</t>
  </si>
  <si>
    <t>Sardar Azmoun</t>
  </si>
  <si>
    <t>ir IRN</t>
  </si>
  <si>
    <t>César Azpilicueta</t>
  </si>
  <si>
    <t>Sanoussy Ba</t>
  </si>
  <si>
    <t>RB Leipzig</t>
  </si>
  <si>
    <t>Iddrisu Baba</t>
  </si>
  <si>
    <t>Srđan Babić</t>
  </si>
  <si>
    <t>Loïc Bade</t>
  </si>
  <si>
    <t>Édgar Badía</t>
  </si>
  <si>
    <t>Benoît Badiashile</t>
  </si>
  <si>
    <t>Alex Baena</t>
  </si>
  <si>
    <t>Jaime Báez</t>
  </si>
  <si>
    <t>Leon Bailey</t>
  </si>
  <si>
    <t>Eric Bailly</t>
  </si>
  <si>
    <t>Marseille</t>
  </si>
  <si>
    <t>Dénys Bain</t>
  </si>
  <si>
    <t>Brandon Baiye</t>
  </si>
  <si>
    <t>be BEL</t>
  </si>
  <si>
    <t>Stefan Bajcetic</t>
  </si>
  <si>
    <t>Nedim Bajrami</t>
  </si>
  <si>
    <t>Cédric Bakambu</t>
  </si>
  <si>
    <t>cd COD</t>
  </si>
  <si>
    <t>Tiemoué Bakayoko</t>
  </si>
  <si>
    <t>Mitchel Bakker</t>
  </si>
  <si>
    <t>Ridle Baku</t>
  </si>
  <si>
    <t>Tommaso Baldanzi</t>
  </si>
  <si>
    <t>Alejandro Balde</t>
  </si>
  <si>
    <t>Thierno Balde</t>
  </si>
  <si>
    <t>Carlos Baleba</t>
  </si>
  <si>
    <t>cm CMR</t>
  </si>
  <si>
    <t>Mikel Balenziaga</t>
  </si>
  <si>
    <t>Leonardo Balerdi</t>
  </si>
  <si>
    <t>Dominic Ballard</t>
  </si>
  <si>
    <t>Iván Balliu</t>
  </si>
  <si>
    <t>Rayo Vallecano</t>
  </si>
  <si>
    <t>Fodé Ballo-Touré</t>
  </si>
  <si>
    <t>Folarin Balogun</t>
  </si>
  <si>
    <t>Abdoulaye Bamba</t>
  </si>
  <si>
    <t>Jonathan Bamba</t>
  </si>
  <si>
    <t>Patrick Bamford</t>
  </si>
  <si>
    <t>Lameck Banda</t>
  </si>
  <si>
    <t>zm ZAM</t>
  </si>
  <si>
    <t>Filippo Bandinelli</t>
  </si>
  <si>
    <t>Léo Baptistão</t>
  </si>
  <si>
    <t>Shandon Baptiste</t>
  </si>
  <si>
    <t>gd GRN</t>
  </si>
  <si>
    <t>Antonín Barák</t>
  </si>
  <si>
    <t>Andrea Barberis</t>
  </si>
  <si>
    <t>Tommaso Barbieri</t>
  </si>
  <si>
    <t>Juventus</t>
  </si>
  <si>
    <t>Bradley Barcola</t>
  </si>
  <si>
    <t>Melvin Bard</t>
  </si>
  <si>
    <t>Francesco Bardi</t>
  </si>
  <si>
    <t>Keidi Bare</t>
  </si>
  <si>
    <t>Espanyol</t>
  </si>
  <si>
    <t>Nicolò Barella</t>
  </si>
  <si>
    <t>Kike Barja</t>
  </si>
  <si>
    <t>Ross Barkley</t>
  </si>
  <si>
    <t>Aymen Barkok</t>
  </si>
  <si>
    <t>Harvey Barnes</t>
  </si>
  <si>
    <t>Leandro Barreiro Martins</t>
  </si>
  <si>
    <t>lu LUX</t>
  </si>
  <si>
    <t>Enzo Barrenechea</t>
  </si>
  <si>
    <t>Ander Barrenetxea</t>
  </si>
  <si>
    <t>FW,DF</t>
  </si>
  <si>
    <t>Mickaël Barreto</t>
  </si>
  <si>
    <t>Pablo Barrios</t>
  </si>
  <si>
    <t>Atlético Madrid</t>
  </si>
  <si>
    <t>Musa Barrow</t>
  </si>
  <si>
    <t>gm GAM</t>
  </si>
  <si>
    <t>Federico Baschirotto</t>
  </si>
  <si>
    <t>Toma Bašić</t>
  </si>
  <si>
    <t>hr CRO</t>
  </si>
  <si>
    <t>Alberto Basso</t>
  </si>
  <si>
    <t>Gil Bastião Dias</t>
  </si>
  <si>
    <t>Alessandro Bastoni</t>
  </si>
  <si>
    <t>Simone Bastoni</t>
  </si>
  <si>
    <t>Rodrigo Battaglia</t>
  </si>
  <si>
    <t>Maximilian Bauer</t>
  </si>
  <si>
    <t>Augsburg</t>
  </si>
  <si>
    <t>Oliver Baumann</t>
  </si>
  <si>
    <t>Timo Baumgartl</t>
  </si>
  <si>
    <t>Union Berlin</t>
  </si>
  <si>
    <t>Julian Baumgartlinger</t>
  </si>
  <si>
    <t>Christoph Baumgartner</t>
  </si>
  <si>
    <t>Cyrille Bayala</t>
  </si>
  <si>
    <t>bf BFA</t>
  </si>
  <si>
    <t>Brian Bayeye</t>
  </si>
  <si>
    <t>Noah Joel Sarenren Bazee</t>
  </si>
  <si>
    <t>Gavin Bazunu</t>
  </si>
  <si>
    <t>Bebé</t>
  </si>
  <si>
    <t>cv CPV</t>
  </si>
  <si>
    <t>Ihlas Bebou</t>
  </si>
  <si>
    <t>Rodrigo Becão</t>
  </si>
  <si>
    <t>Mads Bech Sørensen</t>
  </si>
  <si>
    <t>Julius Beck</t>
  </si>
  <si>
    <t>Sheraldo Becker</t>
  </si>
  <si>
    <t>sr SUR</t>
  </si>
  <si>
    <t>Jan Bednarek</t>
  </si>
  <si>
    <t>pl POL</t>
  </si>
  <si>
    <t>Donny van de Beek</t>
  </si>
  <si>
    <t>Asmir Begović</t>
  </si>
  <si>
    <t>ba BIH</t>
  </si>
  <si>
    <t>Yanis Begraoui</t>
  </si>
  <si>
    <t>Kevin Behrens</t>
  </si>
  <si>
    <t>Alexis Beka Beka</t>
  </si>
  <si>
    <t>Jérémie Bela</t>
  </si>
  <si>
    <t>ao ANG</t>
  </si>
  <si>
    <t>Reda Belahyane</t>
  </si>
  <si>
    <t>Youcef Belaïli</t>
  </si>
  <si>
    <t>Haris Belkebla</t>
  </si>
  <si>
    <t>Stefan Bell</t>
  </si>
  <si>
    <t>Armel Bella Kotchap</t>
  </si>
  <si>
    <t>Raoul Bellanova</t>
  </si>
  <si>
    <t>Karim Bellarabi</t>
  </si>
  <si>
    <t>Jean-Ricner Bellegarde</t>
  </si>
  <si>
    <t>Héctor Bellerín</t>
  </si>
  <si>
    <t>Jude Bellingham</t>
  </si>
  <si>
    <t>Jeanöel Belocian</t>
  </si>
  <si>
    <t>Andrea Belotti</t>
  </si>
  <si>
    <t>Fran Beltrán</t>
  </si>
  <si>
    <t>Eliesse Ben Seghir</t>
  </si>
  <si>
    <t>Salim Ben Seghir</t>
  </si>
  <si>
    <t>Wissam Ben Yedder</t>
  </si>
  <si>
    <t>Marco Benassi</t>
  </si>
  <si>
    <t>Iker Benito</t>
  </si>
  <si>
    <t>Ismaël Bennacer</t>
  </si>
  <si>
    <t>Saïd Benrahma</t>
  </si>
  <si>
    <t>Ramy Bensebaini</t>
  </si>
  <si>
    <t>M'Gladbach</t>
  </si>
  <si>
    <t>Nabil Bentaleb</t>
  </si>
  <si>
    <t>Rodrigo Bentancur</t>
  </si>
  <si>
    <t>Daniel Bentley</t>
  </si>
  <si>
    <t>Karim Benzema</t>
  </si>
  <si>
    <t>Domenico Berardi</t>
  </si>
  <si>
    <t>Yuri Berchiche</t>
  </si>
  <si>
    <t>Álex Berenguer</t>
  </si>
  <si>
    <t>Bartosz Bereszyński</t>
  </si>
  <si>
    <t>Napoli</t>
  </si>
  <si>
    <t>Patrick Berg</t>
  </si>
  <si>
    <t>Mitchell van Bergen</t>
  </si>
  <si>
    <t>Mergim Berisha</t>
  </si>
  <si>
    <t>Quentin Bernard</t>
  </si>
  <si>
    <t>Paul Bernardoni</t>
  </si>
  <si>
    <t>Juan Bernat</t>
  </si>
  <si>
    <t>Paris S-G</t>
  </si>
  <si>
    <t>Victor Bernth Kristiansen</t>
  </si>
  <si>
    <t>Jason Berthomier</t>
  </si>
  <si>
    <t>Marco Bertini</t>
  </si>
  <si>
    <t>Beto</t>
  </si>
  <si>
    <t>gw GNB</t>
  </si>
  <si>
    <t>Owen Bevan</t>
  </si>
  <si>
    <t>Matteo Bianchetti</t>
  </si>
  <si>
    <t>Alessandro Bianco</t>
  </si>
  <si>
    <t>Giulian Biancone</t>
  </si>
  <si>
    <t>Ermin Bičakčić</t>
  </si>
  <si>
    <t>Pedro Bigas</t>
  </si>
  <si>
    <t>Jaka Bijol</t>
  </si>
  <si>
    <t>si SVN</t>
  </si>
  <si>
    <t>El Bilal Touré</t>
  </si>
  <si>
    <t>ml MLI</t>
  </si>
  <si>
    <t>Philip Billing</t>
  </si>
  <si>
    <t>Jean-Claude Billong</t>
  </si>
  <si>
    <t>Cristiano Biraghi</t>
  </si>
  <si>
    <t>Samuele Birindelli</t>
  </si>
  <si>
    <t>Veljko Birmančević</t>
  </si>
  <si>
    <t>Tom Bischof</t>
  </si>
  <si>
    <t>Yves Bissouma</t>
  </si>
  <si>
    <t>Kristijan Bistrović</t>
  </si>
  <si>
    <t>Leonardo Bittencourt</t>
  </si>
  <si>
    <t>Marco Bizot</t>
  </si>
  <si>
    <t>Lautaro Blanco</t>
  </si>
  <si>
    <t>Rubén Blanco</t>
  </si>
  <si>
    <t>Ludovic Blas</t>
  </si>
  <si>
    <t>Janis Blaswich</t>
  </si>
  <si>
    <t>Miha Blažič</t>
  </si>
  <si>
    <t>Joaquín Blázquez</t>
  </si>
  <si>
    <t>Alexis Blin</t>
  </si>
  <si>
    <t>Daley Blind</t>
  </si>
  <si>
    <t>Bayern Munich</t>
  </si>
  <si>
    <t>Myron Boadu</t>
  </si>
  <si>
    <t>Jérôme Boateng</t>
  </si>
  <si>
    <t>Kevin-Prince Boateng</t>
  </si>
  <si>
    <t>Hertha BSC</t>
  </si>
  <si>
    <t>Antonin Bobichon</t>
  </si>
  <si>
    <t>Jean-Paul Boëtius</t>
  </si>
  <si>
    <t>Jeremie Boga</t>
  </si>
  <si>
    <t>Atalanta</t>
  </si>
  <si>
    <t>Emil Bohinen</t>
  </si>
  <si>
    <t>Salernitana</t>
  </si>
  <si>
    <t>Quentin Boisgard</t>
  </si>
  <si>
    <t>Willy Boly</t>
  </si>
  <si>
    <t>Giacomo Bonaventura</t>
  </si>
  <si>
    <t>Federico Bonazzoli</t>
  </si>
  <si>
    <t>Warren Bondo</t>
  </si>
  <si>
    <t>Theo Bongonda</t>
  </si>
  <si>
    <t>Kevin Bonifazi</t>
  </si>
  <si>
    <t>Leonardo Bonucci</t>
  </si>
  <si>
    <t>Neto Borges</t>
  </si>
  <si>
    <t>Yvandro Borges Sanches</t>
  </si>
  <si>
    <t>Sebastiaan Bornauw</t>
  </si>
  <si>
    <t>Rafael Borré</t>
  </si>
  <si>
    <t>Erik Botheim</t>
  </si>
  <si>
    <t>Sven Botman</t>
  </si>
  <si>
    <t>Kenji-Van Boto</t>
  </si>
  <si>
    <t>mg MAD</t>
  </si>
  <si>
    <t>Kouamé Botué</t>
  </si>
  <si>
    <t>Badredine Bouanani</t>
  </si>
  <si>
    <t>Hicham Boudaoui</t>
  </si>
  <si>
    <t>Franci Bouebari</t>
  </si>
  <si>
    <t>Sofiane Boufal</t>
  </si>
  <si>
    <t>Yassine Bounou</t>
  </si>
  <si>
    <t>Ismaëlben Boura</t>
  </si>
  <si>
    <t>Mehdi Bourabia</t>
  </si>
  <si>
    <t>Benjamin Bourigeaud</t>
  </si>
  <si>
    <t>Edoardo Bove</t>
  </si>
  <si>
    <t>Jarrod Bowen</t>
  </si>
  <si>
    <t>Lucas Boyé</t>
  </si>
  <si>
    <t>Jayden Braaf</t>
  </si>
  <si>
    <t>Domagoj Bradarić</t>
  </si>
  <si>
    <t>Bilal Brahimi</t>
  </si>
  <si>
    <t>Martin Braithwaite</t>
  </si>
  <si>
    <t>Juan Brandáriz</t>
  </si>
  <si>
    <t>Julian Brandt</t>
  </si>
  <si>
    <t>Darko Brašanac</t>
  </si>
  <si>
    <t>Lilian Brassier</t>
  </si>
  <si>
    <t>Claudio Bravo</t>
  </si>
  <si>
    <t>Fabian Bredlow</t>
  </si>
  <si>
    <t>James Bree</t>
  </si>
  <si>
    <t>Josip Brekalo</t>
  </si>
  <si>
    <t>Gleison Bremer</t>
  </si>
  <si>
    <t>Armando Broja</t>
  </si>
  <si>
    <t>Dylan Bronn</t>
  </si>
  <si>
    <t>tn TUN</t>
  </si>
  <si>
    <t>David Brooks</t>
  </si>
  <si>
    <t>John Brooks</t>
  </si>
  <si>
    <t>Moritz Broschinski</t>
  </si>
  <si>
    <t>Marcelo Brozović</t>
  </si>
  <si>
    <t>Cédric Brunner</t>
  </si>
  <si>
    <t>Lewis Brunt</t>
  </si>
  <si>
    <t>Jacob Bruun Larsen</t>
  </si>
  <si>
    <t>Andreas Bruus</t>
  </si>
  <si>
    <t>Joe Bryan</t>
  </si>
  <si>
    <t>Lee Buchanan</t>
  </si>
  <si>
    <t>Ante Budimir</t>
  </si>
  <si>
    <t>Emi Buendía</t>
  </si>
  <si>
    <t>Hugo Bueno</t>
  </si>
  <si>
    <t>Santiago Bueno</t>
  </si>
  <si>
    <t>Adam Buksa</t>
  </si>
  <si>
    <t>Marius Bülter</t>
  </si>
  <si>
    <t>Cristian Buonaiuto</t>
  </si>
  <si>
    <t>Facundo Buonanotte</t>
  </si>
  <si>
    <t>Alessandro Buongiorno</t>
  </si>
  <si>
    <t>Delano Burgzorg</t>
  </si>
  <si>
    <t>Jonathan Burkardt</t>
  </si>
  <si>
    <t>Oliver Burke</t>
  </si>
  <si>
    <t>Dan Burn</t>
  </si>
  <si>
    <t>Maxime Busi</t>
  </si>
  <si>
    <t>Sergio Busquets</t>
  </si>
  <si>
    <t>Aurélio Buta</t>
  </si>
  <si>
    <t>Leonardo Buta</t>
  </si>
  <si>
    <t>Marcin Bułka</t>
  </si>
  <si>
    <t>Jamie Bynoe-Gittens</t>
  </si>
  <si>
    <t>Juan Cabal</t>
  </si>
  <si>
    <t>Rémy Cabella</t>
  </si>
  <si>
    <t>Jimmy Cabot</t>
  </si>
  <si>
    <t>Leandro Cabrera</t>
  </si>
  <si>
    <t>Liberato Cacace</t>
  </si>
  <si>
    <t>nz NZL</t>
  </si>
  <si>
    <t>Anthony Caci</t>
  </si>
  <si>
    <t>Cafú</t>
  </si>
  <si>
    <t>Moisés Caicedo</t>
  </si>
  <si>
    <t>ec ECU</t>
  </si>
  <si>
    <t>Tom Cairney</t>
  </si>
  <si>
    <t>Jens Cajuste</t>
  </si>
  <si>
    <t>Cala</t>
  </si>
  <si>
    <t>Davide Calabria</t>
  </si>
  <si>
    <t>Mattia Caldara</t>
  </si>
  <si>
    <t>Luca Caldirola</t>
  </si>
  <si>
    <t>Fernando Calero</t>
  </si>
  <si>
    <t>Duje Ćaleta-Car</t>
  </si>
  <si>
    <t>Hakan Çalhanoğlu</t>
  </si>
  <si>
    <t>Kerim Calhanoglu</t>
  </si>
  <si>
    <t>Daniel Caligiuri</t>
  </si>
  <si>
    <t>Alexander Callens</t>
  </si>
  <si>
    <t>pe PER</t>
  </si>
  <si>
    <t>Dominic Calvert-Lewin</t>
  </si>
  <si>
    <t>Mahdi Camara</t>
  </si>
  <si>
    <t>Mohamed Camara</t>
  </si>
  <si>
    <t>gn GUI</t>
  </si>
  <si>
    <t>Ousmane Camara</t>
  </si>
  <si>
    <t>Eduardo Camavinga</t>
  </si>
  <si>
    <t>Nicolò Cambiaghi</t>
  </si>
  <si>
    <t>Andrea Cambiaso</t>
  </si>
  <si>
    <t>Axel Camblan</t>
  </si>
  <si>
    <t>Sergio Camello</t>
  </si>
  <si>
    <t>Chem Campbell</t>
  </si>
  <si>
    <t>Emre Can</t>
  </si>
  <si>
    <t>Sergio Canales</t>
  </si>
  <si>
    <t>Matteo Cancellieri</t>
  </si>
  <si>
    <t>João Cancelo</t>
  </si>
  <si>
    <t>Antonio Candreva</t>
  </si>
  <si>
    <t>Thomas Cannon</t>
  </si>
  <si>
    <t>Sergi Canós</t>
  </si>
  <si>
    <t>Ander Capa</t>
  </si>
  <si>
    <t>Pierrick Capelle</t>
  </si>
  <si>
    <t>Étienne Capoue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</si>
  <si>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</si>
  <si>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</si>
  <si>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</si>
  <si>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</si>
  <si>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</si>
  <si>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</si>
  <si>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</si>
  <si>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</si>
  <si>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</si>
  <si>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</si>
  <si>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>Diego Carlos</t>
  </si>
  <si>
    <t>Juan Carlos</t>
  </si>
  <si>
    <t>José Carlos Lazo</t>
  </si>
  <si>
    <t>Carmona</t>
  </si>
  <si>
    <t>Marco Carnesecchi</t>
  </si>
  <si>
    <t>Yannick Carrasco</t>
  </si>
  <si>
    <t>Dani Carvajal</t>
  </si>
  <si>
    <t>Fabio Carvalho</t>
  </si>
  <si>
    <t>Matis Carvalho</t>
  </si>
  <si>
    <t>Montpellier</t>
  </si>
  <si>
    <t>William Carvalho</t>
  </si>
  <si>
    <t>Nicolò Casale</t>
  </si>
  <si>
    <t>Casemiro</t>
  </si>
  <si>
    <t>Matty Cash</t>
  </si>
  <si>
    <t>Tommaso Cassandro</t>
  </si>
  <si>
    <t>Timothy Castagne</t>
  </si>
  <si>
    <t>Michele Castagnetti</t>
  </si>
  <si>
    <t>Koen Casteels</t>
  </si>
  <si>
    <t>Valentín Castellanos</t>
  </si>
  <si>
    <t>Jean-Charles Castelletto</t>
  </si>
  <si>
    <t>Samu Castillejo</t>
  </si>
  <si>
    <t>Jonny Castro</t>
  </si>
  <si>
    <t>Gaetano Castrovilli</t>
  </si>
  <si>
    <t>Danilo Cataldi</t>
  </si>
  <si>
    <t>Catena</t>
  </si>
  <si>
    <t>Yoann Cathline</t>
  </si>
  <si>
    <t>Maximiliano Caufriez</t>
  </si>
  <si>
    <t>Edinson Cavani</t>
  </si>
  <si>
    <t>Dani Ceballos</t>
  </si>
  <si>
    <t>Pietro Ceccaroni</t>
  </si>
  <si>
    <t>Federico Ceccherini</t>
  </si>
  <si>
    <t>Assan Ceesay</t>
  </si>
  <si>
    <t>Emil Ceide</t>
  </si>
  <si>
    <t>Zeki Çelik</t>
  </si>
  <si>
    <t>Álex Centelles</t>
  </si>
  <si>
    <t>Fabien Centonze</t>
  </si>
  <si>
    <t>Michele Cerofolini</t>
  </si>
  <si>
    <t>Franco Cervi</t>
  </si>
  <si>
    <t>Julio César Enciso</t>
  </si>
  <si>
    <t>Julian Chabot</t>
  </si>
  <si>
    <t>Florian Chabrolle</t>
  </si>
  <si>
    <t>El Chadaille Bitshiabu</t>
  </si>
  <si>
    <t>Fares Chaïbi</t>
  </si>
  <si>
    <t>Nathaniel Chalobah</t>
  </si>
  <si>
    <t>Trevoh Chalobah</t>
  </si>
  <si>
    <t>Muhammed Cham</t>
  </si>
  <si>
    <t>Calum Chambers</t>
  </si>
  <si>
    <t>Timothy Chandler</t>
  </si>
  <si>
    <t>Gaëtan Charbonnier</t>
  </si>
  <si>
    <t>Brendan Chardonnet</t>
  </si>
  <si>
    <t>Shea Charles</t>
  </si>
  <si>
    <t>nir NIR</t>
  </si>
  <si>
    <t>Xavier Chavalerin</t>
  </si>
  <si>
    <t>Pep Chavarría</t>
  </si>
  <si>
    <t>Ivane Chegra</t>
  </si>
  <si>
    <t>Pape Cheikh Diop</t>
  </si>
  <si>
    <t>Rayan Cherki</t>
  </si>
  <si>
    <t>Ilyes Cheti</t>
  </si>
  <si>
    <t>Lucas Chevalier</t>
  </si>
  <si>
    <t>Fabio Chiarodia</t>
  </si>
  <si>
    <t>Federico Chiesa</t>
  </si>
  <si>
    <t>Ben Chilwell</t>
  </si>
  <si>
    <t>Vlad Chiricheș</t>
  </si>
  <si>
    <t>ro ROU</t>
  </si>
  <si>
    <t>Pedro Chirivella</t>
  </si>
  <si>
    <t>Joris Chotard</t>
  </si>
  <si>
    <t>Andreas Christensen</t>
  </si>
  <si>
    <t>Oliver Christensen</t>
  </si>
  <si>
    <t>Ryan Christie</t>
  </si>
  <si>
    <t>Carney Chukwuemeka</t>
  </si>
  <si>
    <t>Samuel Chukwueze</t>
  </si>
  <si>
    <t>Darko Churlinov</t>
  </si>
  <si>
    <t>mk MKD</t>
  </si>
  <si>
    <t>Víctor Chust</t>
  </si>
  <si>
    <t>Tolga Ciğerci</t>
  </si>
  <si>
    <t>Yanis Cimignani</t>
  </si>
  <si>
    <t>Daniel Ciofani</t>
  </si>
  <si>
    <t>Tio Cipot</t>
  </si>
  <si>
    <t>Pathé Ciss</t>
  </si>
  <si>
    <t>Souleymane Cissé</t>
  </si>
  <si>
    <t>Patrick Ciurria</t>
  </si>
  <si>
    <t>Bobby Clark</t>
  </si>
  <si>
    <t>Alexis Claude-Maurice</t>
  </si>
  <si>
    <t>Jonathan Clauss</t>
  </si>
  <si>
    <t>Carlos Clerc</t>
  </si>
  <si>
    <t>Nathaniel Clyne</t>
  </si>
  <si>
    <t>Conor Coady</t>
  </si>
  <si>
    <t>Nicolò Cocetta</t>
  </si>
  <si>
    <t>Marcus Coco</t>
  </si>
  <si>
    <t>Alexandre Coeff</t>
  </si>
  <si>
    <t>Jack Colback</t>
  </si>
  <si>
    <t>Séamus Coleman</t>
  </si>
  <si>
    <t>David Čolina</t>
  </si>
  <si>
    <t>Álex Collado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</si>
  <si>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</si>
  <si>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</si>
  <si>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</si>
  <si>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</si>
  <si>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</si>
  <si>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</si>
  <si>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</si>
  <si>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Eray Cömert</t>
  </si>
  <si>
    <t>Santi Comesaña</t>
  </si>
  <si>
    <t>Andrea Consigli</t>
  </si>
  <si>
    <t>Abdu Conté</t>
  </si>
  <si>
    <t>Andrea Conti</t>
  </si>
  <si>
    <t>Lewis Cook</t>
  </si>
  <si>
    <t>Steve Cook</t>
  </si>
  <si>
    <t>Liam Cooper</t>
  </si>
  <si>
    <t>Copete</t>
  </si>
  <si>
    <t>Diego Coppola</t>
  </si>
  <si>
    <t>Francis Coquelin</t>
  </si>
  <si>
    <t>Sébastien Corchia</t>
  </si>
  <si>
    <t>Alex Cordaz</t>
  </si>
  <si>
    <t>Maxwel Cornet</t>
  </si>
  <si>
    <t>Jesús Corona</t>
  </si>
  <si>
    <t>mx MEX</t>
  </si>
  <si>
    <t>Ángel Correa</t>
  </si>
  <si>
    <t>Joaquín Correa</t>
  </si>
  <si>
    <t>Thierry Correia</t>
  </si>
  <si>
    <t>Alessandro Cortinovis</t>
  </si>
  <si>
    <t>Danny da Costa</t>
  </si>
  <si>
    <t>David Pereira da Costa</t>
  </si>
  <si>
    <t>Diego Costa</t>
  </si>
  <si>
    <t>Jaume Costa</t>
  </si>
  <si>
    <t>Logan Costa</t>
  </si>
  <si>
    <t>Nuno da Costa</t>
  </si>
  <si>
    <t>Samu Costa</t>
  </si>
  <si>
    <t>Benoît Costil</t>
  </si>
  <si>
    <t>Vladimír Coufal</t>
  </si>
  <si>
    <t>Lassana Coulibaly</t>
  </si>
  <si>
    <t>Soumaïla Coulibaly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</si>
  <si>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</si>
  <si>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</si>
  <si>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</si>
  <si>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</si>
  <si>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</si>
  <si>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</si>
  <si>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</si>
  <si>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Alessio Cragno</t>
  </si>
  <si>
    <t>Matthew Craig</t>
  </si>
  <si>
    <t>Aaron Cresswell</t>
  </si>
  <si>
    <t>Bryan Cristante</t>
  </si>
  <si>
    <t>Domen Črnigoj</t>
  </si>
  <si>
    <t>Juan Cruz Armada</t>
  </si>
  <si>
    <t>Juan Cruz</t>
  </si>
  <si>
    <t>Juan Cuadrado</t>
  </si>
  <si>
    <t>Marc Cucurella</t>
  </si>
  <si>
    <t>Jorge Cuenca</t>
  </si>
  <si>
    <t>Braian Cufré</t>
  </si>
  <si>
    <t>Mickaël Cuisance</t>
  </si>
  <si>
    <t>Matheus Cunha</t>
  </si>
  <si>
    <t>Curro</t>
  </si>
  <si>
    <t>Marco D'Alessandro</t>
  </si>
  <si>
    <t>Danilo D'Ambrosio</t>
  </si>
  <si>
    <t>Luca D'Andrea</t>
  </si>
  <si>
    <t>Damien Da Silva</t>
  </si>
  <si>
    <t>Moanes Dabbur</t>
  </si>
  <si>
    <t>il ISR</t>
  </si>
  <si>
    <t>Andréa Dacourt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</si>
  <si>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</si>
  <si>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</si>
  <si>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</si>
  <si>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</si>
  <si>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</si>
  <si>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</si>
  <si>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</si>
  <si>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</si>
  <si>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</si>
  <si>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Danilo</t>
  </si>
  <si>
    <t>Arnaut Danjuma</t>
  </si>
  <si>
    <t>Kévin Danois</t>
  </si>
  <si>
    <t>Kevin Danso</t>
  </si>
  <si>
    <t>Dante</t>
  </si>
  <si>
    <t>Márton Dárdai</t>
  </si>
  <si>
    <t>Sergi Darder</t>
  </si>
  <si>
    <t>Achraf Dari</t>
  </si>
  <si>
    <t>Vladimír Darida</t>
  </si>
  <si>
    <t>Matteo Darmian</t>
  </si>
  <si>
    <t>Josh Dasilva</t>
  </si>
  <si>
    <t>David Datro Fofana</t>
  </si>
  <si>
    <t>Jonathan David</t>
  </si>
  <si>
    <t>ca CAN</t>
  </si>
  <si>
    <t>Alphonso Davies</t>
  </si>
  <si>
    <t>Ben Davies</t>
  </si>
  <si>
    <t>Tom Davies</t>
  </si>
  <si>
    <t>Paweł Dawidowicz</t>
  </si>
  <si>
    <t>Craig Dawson</t>
  </si>
  <si>
    <t>Kevin De Bruyne</t>
  </si>
  <si>
    <t>Charles De Ketelaere</t>
  </si>
  <si>
    <t>Manuel De Luca</t>
  </si>
  <si>
    <t>Tommaso De Nipoti</t>
  </si>
  <si>
    <t>Rodrigo De Paul</t>
  </si>
  <si>
    <t>Mattia De Sciglio</t>
  </si>
  <si>
    <t>Lorenzo De Silvestri</t>
  </si>
  <si>
    <t>Thibault De Smet</t>
  </si>
  <si>
    <t>Koni De Winter</t>
  </si>
  <si>
    <t>Grégoire Defrel</t>
  </si>
  <si>
    <t>mq MTQ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</si>
  <si>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</si>
  <si>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</si>
  <si>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</si>
  <si>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</si>
  <si>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</si>
  <si>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</si>
  <si>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</si>
  <si>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</si>
  <si>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</si>
  <si>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</si>
  <si>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Moussa Dembélé</t>
  </si>
  <si>
    <t>Ousmane Dembélé</t>
  </si>
  <si>
    <t>Siriki Dembélé</t>
  </si>
  <si>
    <t>Merih Demiral</t>
  </si>
  <si>
    <t>Kerem Demirbay</t>
  </si>
  <si>
    <t>Ermedin Demirović</t>
  </si>
  <si>
    <t>Diego Demme</t>
  </si>
  <si>
    <t>Sepp van den Berg</t>
  </si>
  <si>
    <t>Branco van den Boomen</t>
  </si>
  <si>
    <t>Leander Dendoncker</t>
  </si>
  <si>
    <t>Emmanuel Dennis</t>
  </si>
  <si>
    <t>Fabio Depaoli</t>
  </si>
  <si>
    <t>Kastriot Dermaku</t>
  </si>
  <si>
    <t>Halil Dervişoğlu</t>
  </si>
  <si>
    <t>Rémy Descamps</t>
  </si>
  <si>
    <t>Mikkel Desler</t>
  </si>
  <si>
    <t>Cyriel Dessers</t>
  </si>
  <si>
    <t>Sergiño Dest</t>
  </si>
  <si>
    <t>Mattia Destro</t>
  </si>
  <si>
    <t>Gerard Deulofeu</t>
  </si>
  <si>
    <t>Kiernan Dewsbury-Hall</t>
  </si>
  <si>
    <t>Samuel Di Carmine</t>
  </si>
  <si>
    <t>Federico Di Francesco</t>
  </si>
  <si>
    <t>Michele Di Gregorio</t>
  </si>
  <si>
    <t>Giovanni Di Lorenzo</t>
  </si>
  <si>
    <t>Ángel Di María</t>
  </si>
  <si>
    <t>Boulaye Dia</t>
  </si>
  <si>
    <t>Moussa Diaby</t>
  </si>
  <si>
    <t>Mouctar Diakhaby</t>
  </si>
  <si>
    <t>Mamadou Diakhon</t>
  </si>
  <si>
    <t>Bafodé Diakité</t>
  </si>
  <si>
    <t>Ibrahim Diakité</t>
  </si>
  <si>
    <t>Abdou Diallo</t>
  </si>
  <si>
    <t>Baila Diallo</t>
  </si>
  <si>
    <t>Habib Diallo</t>
  </si>
  <si>
    <t>Ibrahima Diallo</t>
  </si>
  <si>
    <t>Ismael Diallo</t>
  </si>
  <si>
    <t>Mamady Diarra</t>
  </si>
  <si>
    <t>Mouhamadou Diarra</t>
  </si>
  <si>
    <t>Moussa Diarra</t>
  </si>
  <si>
    <t>Stéphane Diarra</t>
  </si>
  <si>
    <t>Youba Diarra</t>
  </si>
  <si>
    <t>Rúben Dias</t>
  </si>
  <si>
    <t>Krépin Diatta</t>
  </si>
  <si>
    <t>Mory Diaw</t>
  </si>
  <si>
    <t>Brahim Díaz</t>
  </si>
  <si>
    <t>Luis Díaz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</si>
  <si>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</si>
  <si>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</si>
  <si>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</si>
  <si>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</si>
  <si>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</si>
  <si>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</si>
  <si>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</si>
  <si>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</si>
  <si>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Tristan Dingomé</t>
  </si>
  <si>
    <t>Eren Dinkçi</t>
  </si>
  <si>
    <t>Sinaly Diomande</t>
  </si>
  <si>
    <t>Lois Diony</t>
  </si>
  <si>
    <t>Edan Diop</t>
  </si>
  <si>
    <t>Issa Diop</t>
  </si>
  <si>
    <t>Sofiane Diop</t>
  </si>
  <si>
    <t>Yehvann Diouf</t>
  </si>
  <si>
    <t>Axel Disasi</t>
  </si>
  <si>
    <t>Tiago Djaló</t>
  </si>
  <si>
    <t>Djené</t>
  </si>
  <si>
    <t>Moussa Djenepo</t>
  </si>
  <si>
    <t>Koffi Djidji</t>
  </si>
  <si>
    <t>Alexander Djiku</t>
  </si>
  <si>
    <t>Berat Djimsiti</t>
  </si>
  <si>
    <t>Moussa Djitte</t>
  </si>
  <si>
    <t>Ouparine Djoco</t>
  </si>
  <si>
    <t>Marko Dmitrović</t>
  </si>
  <si>
    <t>Alan Do Marcolino</t>
  </si>
  <si>
    <t>Ben Doak</t>
  </si>
  <si>
    <t>Ritsu Doan</t>
  </si>
  <si>
    <t>Freiburg</t>
  </si>
  <si>
    <t>Dodô</t>
  </si>
  <si>
    <t>Danilho Doekhi</t>
  </si>
  <si>
    <t>Matt Doherty</t>
  </si>
  <si>
    <t>Josh Doig</t>
  </si>
  <si>
    <t>Jeremy Doku</t>
  </si>
  <si>
    <t>Kasper Dolberg</t>
  </si>
  <si>
    <t>Carlos Dominguez</t>
  </si>
  <si>
    <t>Nicolás Domínguez</t>
  </si>
  <si>
    <t>John Donald</t>
  </si>
  <si>
    <t>Giulio Donati</t>
  </si>
  <si>
    <t>Kyliane Dong</t>
  </si>
  <si>
    <t>Jordan Dongmo</t>
  </si>
  <si>
    <t>Gianluigi Donnarumma</t>
  </si>
  <si>
    <t>Niklas Dorsch</t>
  </si>
  <si>
    <t>Gabriel Dos Santos</t>
  </si>
  <si>
    <t>Arsenal</t>
  </si>
  <si>
    <t>Jodel Dossou</t>
  </si>
  <si>
    <t>bj BEN</t>
  </si>
  <si>
    <t>Lohann Doucet</t>
  </si>
  <si>
    <t>Abdoulaye Doucouré</t>
  </si>
  <si>
    <t>Cheick Doucouré</t>
  </si>
  <si>
    <t>Ckene Doucouré</t>
  </si>
  <si>
    <t>Désiré Doué</t>
  </si>
  <si>
    <t>Guela Doué</t>
  </si>
  <si>
    <t>Ismaël Doukouré</t>
  </si>
  <si>
    <t>Kamory Doumbia</t>
  </si>
  <si>
    <t>Souleyman Doumbia</t>
  </si>
  <si>
    <t>Flynn Downes</t>
  </si>
  <si>
    <t>Kami Doyle</t>
  </si>
  <si>
    <t>Bartłomiej Drągowski</t>
  </si>
  <si>
    <t>Cody Drameh</t>
  </si>
  <si>
    <t>Dion Drena Beljo</t>
  </si>
  <si>
    <t>Dominick Drexler</t>
  </si>
  <si>
    <t>Domingos Duarte</t>
  </si>
  <si>
    <t>Martin Dúbravka</t>
  </si>
  <si>
    <t>sk SVK</t>
  </si>
  <si>
    <t>Marvin Ducksch</t>
  </si>
  <si>
    <t>Ondrej Duda</t>
  </si>
  <si>
    <t>Shane Duffy</t>
  </si>
  <si>
    <t>Rémy Dugimont</t>
  </si>
  <si>
    <t>Denzel Dumfries</t>
  </si>
  <si>
    <t>Alfred Duncan</t>
  </si>
  <si>
    <t>Lewis Dunk</t>
  </si>
  <si>
    <t>Maxime Dupé</t>
  </si>
  <si>
    <t>Jhon Durán</t>
  </si>
  <si>
    <t>Pablo Durán</t>
  </si>
  <si>
    <t>Julien Duranville</t>
  </si>
  <si>
    <t>Hugo Duro</t>
  </si>
  <si>
    <t>Jean-Kevin Duverne</t>
  </si>
  <si>
    <t>ht HAI</t>
  </si>
  <si>
    <t>Paulo Dybala</t>
  </si>
  <si>
    <t>Edin Džeko</t>
  </si>
  <si>
    <t>Malcolm Ebiowei</t>
  </si>
  <si>
    <t>Festy Ebosele</t>
  </si>
  <si>
    <t>Enzo Ebosse</t>
  </si>
  <si>
    <t>Tyronne Ebuehi</t>
  </si>
  <si>
    <t>Ederson</t>
  </si>
  <si>
    <t>Éderson</t>
  </si>
  <si>
    <t>Odsonne Édouard</t>
  </si>
  <si>
    <t>Samuel Edozie</t>
  </si>
  <si>
    <t>Maximilian Eggestein</t>
  </si>
  <si>
    <t>Lilian Egloff</t>
  </si>
  <si>
    <t>Íñigo Eguaras</t>
  </si>
  <si>
    <t>Kingsley Ehizibue</t>
  </si>
  <si>
    <t>Julian Eitschberger</t>
  </si>
  <si>
    <t>Chidera Ejuke</t>
  </si>
  <si>
    <t>Albin Ekdal</t>
  </si>
  <si>
    <t>Hugo Ekitike</t>
  </si>
  <si>
    <t>Emmanuel Ekong</t>
  </si>
  <si>
    <t>Anthony Elanga</t>
  </si>
  <si>
    <t>Alberth Elis</t>
  </si>
  <si>
    <t>hn HON</t>
  </si>
  <si>
    <t>Mikael Ellertsson</t>
  </si>
  <si>
    <t>is ISL</t>
  </si>
  <si>
    <t>Harvey Elliott</t>
  </si>
  <si>
    <t>Elif Elmas</t>
  </si>
  <si>
    <t>Mohamed Elneny</t>
  </si>
  <si>
    <t>eg EGY</t>
  </si>
  <si>
    <t>Aritz Elustondo</t>
  </si>
  <si>
    <t>Nico Elvedi</t>
  </si>
  <si>
    <t>Rodrigo Ely</t>
  </si>
  <si>
    <t>Mohamed Elyounoussi</t>
  </si>
  <si>
    <t>Adri Embarba</t>
  </si>
  <si>
    <t>Breel Embolo</t>
  </si>
  <si>
    <t>Emerson</t>
  </si>
  <si>
    <t>Youssef En-Nesyri</t>
  </si>
  <si>
    <t>Wataru Endo</t>
  </si>
  <si>
    <t>Arne Engels</t>
  </si>
  <si>
    <t>Christian Eriksen</t>
  </si>
  <si>
    <t>Martin Erlic</t>
  </si>
  <si>
    <t>Tjark Ernst</t>
  </si>
  <si>
    <t>Gonzalo Escalante</t>
  </si>
  <si>
    <t>Sergio Escudero</t>
  </si>
  <si>
    <t>Alfonso Espino</t>
  </si>
  <si>
    <t>Bernardo Espinosa</t>
  </si>
  <si>
    <t>Salvatore Esposito</t>
  </si>
  <si>
    <t>Maxime Estève</t>
  </si>
  <si>
    <t>Pervis Estupiñán</t>
  </si>
  <si>
    <t>Jonny Evans</t>
  </si>
  <si>
    <t>Edu Expósito</t>
  </si>
  <si>
    <t>Eberechi Eze</t>
  </si>
  <si>
    <t>Kimberly Ezekwem</t>
  </si>
  <si>
    <t>Nicolás Ezequiel Fernández</t>
  </si>
  <si>
    <t>Abdessamad Ezzalzouli</t>
  </si>
  <si>
    <t>Łukasz Fabiański</t>
  </si>
  <si>
    <t>Fabinho</t>
  </si>
  <si>
    <t>Fábio</t>
  </si>
  <si>
    <t>Noah Fadiga</t>
  </si>
  <si>
    <t>Wout Faes</t>
  </si>
  <si>
    <t>Nicolò Fagioli</t>
  </si>
  <si>
    <t>Ralf Fährmann</t>
  </si>
  <si>
    <t>Romain Faivre</t>
  </si>
  <si>
    <t>Radamel Falcao</t>
  </si>
  <si>
    <t>Wladimiro Falcone</t>
  </si>
  <si>
    <t>Fali</t>
  </si>
  <si>
    <t>Fallou Fall</t>
  </si>
  <si>
    <t>Mamadou Fall</t>
  </si>
  <si>
    <t>Davide Faraoni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</si>
  <si>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</si>
  <si>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</si>
  <si>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</si>
  <si>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</si>
  <si>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</si>
  <si>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</si>
  <si>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</si>
  <si>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</si>
  <si>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</si>
  <si>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João Félix</t>
  </si>
  <si>
    <t>Ohis Felix Uduokhai</t>
  </si>
  <si>
    <t>Kiko Femenía</t>
  </si>
  <si>
    <t>Evan Ferguson</t>
  </si>
  <si>
    <t>Lewis Ferguson</t>
  </si>
  <si>
    <t>Bruno Fernandes</t>
  </si>
  <si>
    <t>Edimilson Fernandes</t>
  </si>
  <si>
    <t>Aitor Fernández</t>
  </si>
  <si>
    <t>Álex Fernández</t>
  </si>
  <si>
    <t>Álvaro Fernández</t>
  </si>
  <si>
    <t>Carlos Fernández</t>
  </si>
  <si>
    <t>Enzo Fernández</t>
  </si>
  <si>
    <t>Federico Fernández</t>
  </si>
  <si>
    <t>Joaquín Fernández</t>
  </si>
  <si>
    <t>Valery Fernández</t>
  </si>
  <si>
    <t>Fernando</t>
  </si>
  <si>
    <t>Alex Ferrari</t>
  </si>
  <si>
    <t>Salvador Ferrer</t>
  </si>
  <si>
    <t>Jordan Ferri</t>
  </si>
  <si>
    <t>Fidel</t>
  </si>
  <si>
    <t>Karol Fila</t>
  </si>
  <si>
    <t>Vincenzo Fiorillo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</si>
  <si>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</si>
  <si>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</si>
  <si>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</si>
  <si>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</si>
  <si>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</si>
  <si>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</si>
  <si>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</si>
  <si>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</si>
  <si>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Seko Fofana</t>
  </si>
  <si>
    <t>Wesley Fofana</t>
  </si>
  <si>
    <t>Yahia Fofana</t>
  </si>
  <si>
    <t>Youssouf Fofana</t>
  </si>
  <si>
    <t>Thomas Foket</t>
  </si>
  <si>
    <t>José Fonte</t>
  </si>
  <si>
    <t>Pablo Fornals</t>
  </si>
  <si>
    <t>Emil Forsberg</t>
  </si>
  <si>
    <t>Adam Forshaw</t>
  </si>
  <si>
    <t>Fraser Forster</t>
  </si>
  <si>
    <t>Philipp Förster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</si>
  <si>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</si>
  <si>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</si>
  <si>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</si>
  <si>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</si>
  <si>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</si>
  <si>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</si>
  <si>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au AUS</t>
  </si>
  <si>
    <t>Bartol Franjić</t>
  </si>
  <si>
    <t>Przemysław Frankowski</t>
  </si>
  <si>
    <t>Ryan Fraser</t>
  </si>
  <si>
    <t>Davide Frattesi</t>
  </si>
  <si>
    <t>Oscar Fraulo</t>
  </si>
  <si>
    <t>Fred</t>
  </si>
  <si>
    <t>Ryan Fredericks</t>
  </si>
  <si>
    <t>Iván Fresneda</t>
  </si>
  <si>
    <t>Remo Freuler</t>
  </si>
  <si>
    <t>Michael Frey</t>
  </si>
  <si>
    <t>Marco Friedl</t>
  </si>
  <si>
    <t>Marvin Friedrich</t>
  </si>
  <si>
    <t>Jeremie Frimpong</t>
  </si>
  <si>
    <t>Chris Führich</t>
  </si>
  <si>
    <t>Angelo Fulgini</t>
  </si>
  <si>
    <t>Niclas Füllkrug</t>
  </si>
  <si>
    <t>Matteo Gabbia</t>
  </si>
  <si>
    <t>Manolo Gabbiadini</t>
  </si>
  <si>
    <t>Gianluca Gaetano</t>
  </si>
  <si>
    <t>Roberto Gagliardini</t>
  </si>
  <si>
    <t>Adolfo Gaich</t>
  </si>
  <si>
    <t>Cody Gakpo</t>
  </si>
  <si>
    <t>Javi Galán</t>
  </si>
  <si>
    <t>Iñigo Ruiz de Galarreta</t>
  </si>
  <si>
    <t>Pablo Galdames Millán</t>
  </si>
  <si>
    <t>Conor Gallagher</t>
  </si>
  <si>
    <t>Antonino Gallo</t>
  </si>
  <si>
    <t>Gauthier Gallon</t>
  </si>
  <si>
    <t>Cristian Gamboa</t>
  </si>
  <si>
    <t>cr CRC</t>
  </si>
  <si>
    <t>Kévin Gameiro</t>
  </si>
  <si>
    <t>Idrissa Gana Gueye</t>
  </si>
  <si>
    <t>Ignatius Ganago</t>
  </si>
  <si>
    <t>Silvère Ganvoula M'Boussy</t>
  </si>
  <si>
    <t>cg CGO</t>
  </si>
  <si>
    <t>Aleix García</t>
  </si>
  <si>
    <t>Álvaro García</t>
  </si>
  <si>
    <t>Borja García</t>
  </si>
  <si>
    <t>Carlos García</t>
  </si>
  <si>
    <t>Dani García</t>
  </si>
  <si>
    <t>David García</t>
  </si>
  <si>
    <t>Eric García</t>
  </si>
  <si>
    <t>Fran Garcia</t>
  </si>
  <si>
    <t>Joan García</t>
  </si>
  <si>
    <t>Raúl García</t>
  </si>
  <si>
    <t>Rubén García</t>
  </si>
  <si>
    <t>Unai García</t>
  </si>
  <si>
    <t>Alejandro Garnacho</t>
  </si>
  <si>
    <t>James Garner</t>
  </si>
  <si>
    <t>Felix Garreta</t>
  </si>
  <si>
    <t>Aleix Garrido</t>
  </si>
  <si>
    <t>Sékou Gassama</t>
  </si>
  <si>
    <t>Johan Gastien</t>
  </si>
  <si>
    <t>Federico Gatti</t>
  </si>
  <si>
    <t>Gavi</t>
  </si>
  <si>
    <t>Paulo Gazzaniga</t>
  </si>
  <si>
    <t>David de Gea</t>
  </si>
  <si>
    <t>Dario Gebuhr</t>
  </si>
  <si>
    <t>Dennis Geiger</t>
  </si>
  <si>
    <t>Joe Gelhardt</t>
  </si>
  <si>
    <t>Valentin Gendrey</t>
  </si>
  <si>
    <t>Denis Genreau</t>
  </si>
  <si>
    <t>Yannick Gerhardt</t>
  </si>
  <si>
    <t>Valère Germain</t>
  </si>
  <si>
    <t>Gerson</t>
  </si>
  <si>
    <t>Ismaël Gharbi</t>
  </si>
  <si>
    <t>Paolo Ghiglione</t>
  </si>
  <si>
    <t>Saman Ghoddos</t>
  </si>
  <si>
    <t>Faouzi Ghoulam</t>
  </si>
  <si>
    <t>Morgan Gibbs-White</t>
  </si>
  <si>
    <t>Niko Gießelmann</t>
  </si>
  <si>
    <t>Samuel Gigot</t>
  </si>
  <si>
    <t>Rafał Gikiewicz</t>
  </si>
  <si>
    <t>Bryan Gil</t>
  </si>
  <si>
    <t>David Gil</t>
  </si>
  <si>
    <t>Óscar Gil</t>
  </si>
  <si>
    <t>Mario Gila</t>
  </si>
  <si>
    <t>Billy Gilmour</t>
  </si>
  <si>
    <t>Álvaro Giménez</t>
  </si>
  <si>
    <t>Gvidas Gineitis</t>
  </si>
  <si>
    <t>lt LTU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</si>
  <si>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</si>
  <si>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</si>
  <si>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</si>
  <si>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</si>
  <si>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</si>
  <si>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</si>
  <si>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</si>
  <si>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</si>
  <si>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ru RUS</t>
  </si>
  <si>
    <t>André Gomes</t>
  </si>
  <si>
    <t>Angel Gomes</t>
  </si>
  <si>
    <t>João Gomes</t>
  </si>
  <si>
    <t>Toti Gomes</t>
  </si>
  <si>
    <t>Dani Gómez</t>
  </si>
  <si>
    <t>Joe Gomez</t>
  </si>
  <si>
    <t>Maxi Gómez</t>
  </si>
  <si>
    <t>Moi Gómez</t>
  </si>
  <si>
    <t>Papu Gómez</t>
  </si>
  <si>
    <t>Sergi Gómez</t>
  </si>
  <si>
    <t>Sergio Gómez</t>
  </si>
  <si>
    <t>Antonio Gomis</t>
  </si>
  <si>
    <t>Maxime Gonalons</t>
  </si>
  <si>
    <t>Diego González</t>
  </si>
  <si>
    <t>Édgar González</t>
  </si>
  <si>
    <t>Giovanni González</t>
  </si>
  <si>
    <t>Joan Gonzàlez</t>
  </si>
  <si>
    <t>Nicolás González</t>
  </si>
  <si>
    <t>Oumar Gonzalez</t>
  </si>
  <si>
    <t>Roberto González</t>
  </si>
  <si>
    <t>Jacek Góralski</t>
  </si>
  <si>
    <t>Anthony Gordon</t>
  </si>
  <si>
    <t>Leon Goretzka</t>
  </si>
  <si>
    <t>Andoni Gorosabel</t>
  </si>
  <si>
    <t>Robin Gosens</t>
  </si>
  <si>
    <t>Mario Götze</t>
  </si>
  <si>
    <t>Amine Gouiri</t>
  </si>
  <si>
    <t>Jeffrey Gouweleeuw</t>
  </si>
  <si>
    <t>Jonathan Gradit</t>
  </si>
  <si>
    <t>José Gragera</t>
  </si>
  <si>
    <t>Alberto Grassi</t>
  </si>
  <si>
    <t>Ryan Gravenberch</t>
  </si>
  <si>
    <t>Andrew Gravillon</t>
  </si>
  <si>
    <t>Demarai Gray</t>
  </si>
  <si>
    <t>Adrian Grbić</t>
  </si>
  <si>
    <t>Ivo Grbić</t>
  </si>
  <si>
    <t>Jack Grealish</t>
  </si>
  <si>
    <t>Sam Greenwood</t>
  </si>
  <si>
    <t>Michael Gregoritsch</t>
  </si>
  <si>
    <t>Dominik Greif</t>
  </si>
  <si>
    <t>Leo Greiml</t>
  </si>
  <si>
    <t>Clément Grenier</t>
  </si>
  <si>
    <t>Antoine Griezmann</t>
  </si>
  <si>
    <t>Vincenzo Grifo</t>
  </si>
  <si>
    <t>Lennart Grill</t>
  </si>
  <si>
    <t>Christian Groß</t>
  </si>
  <si>
    <t>Pascal Groß</t>
  </si>
  <si>
    <t>Brajan Gruda</t>
  </si>
  <si>
    <t>Ilia Gruev</t>
  </si>
  <si>
    <t>Carlos Gruezo</t>
  </si>
  <si>
    <t>Vicente Guaita</t>
  </si>
  <si>
    <t>Andrés Guardado</t>
  </si>
  <si>
    <t>Sergi Guardiola</t>
  </si>
  <si>
    <t>Nemanja Gudelj</t>
  </si>
  <si>
    <t>Gabriel Gudmundsson</t>
  </si>
  <si>
    <t>Gonçalo Guedes</t>
  </si>
  <si>
    <t>Axel Gueguin</t>
  </si>
  <si>
    <t>Marc Guéhi</t>
  </si>
  <si>
    <t>Mattéo Guendouzi</t>
  </si>
  <si>
    <t>Javier Guerra</t>
  </si>
  <si>
    <t>Raphaël Guerreiro</t>
  </si>
  <si>
    <t>Axel Guessand</t>
  </si>
  <si>
    <t>Evann Guessand</t>
  </si>
  <si>
    <t>Ander Guevara</t>
  </si>
  <si>
    <t>Pape Gueye</t>
  </si>
  <si>
    <t>Josuha Guilavogui</t>
  </si>
  <si>
    <t>Frederic Guilbert</t>
  </si>
  <si>
    <t>Bruno Guimarães</t>
  </si>
  <si>
    <t>Serhou Guirassy</t>
  </si>
  <si>
    <t>Rafik Guitane</t>
  </si>
  <si>
    <t>Péter Gulácsi</t>
  </si>
  <si>
    <t>hu HUN</t>
  </si>
  <si>
    <t>Manuel Gulde</t>
  </si>
  <si>
    <t>Gerard Gumbau</t>
  </si>
  <si>
    <t>Robert Gumny</t>
  </si>
  <si>
    <t>İlkay Gündoğan</t>
  </si>
  <si>
    <t>Christian Günter</t>
  </si>
  <si>
    <t>Koray Günter</t>
  </si>
  <si>
    <t>Gorka Guruzeta</t>
  </si>
  <si>
    <t>Malo Gusto</t>
  </si>
  <si>
    <t>Raúl Guti</t>
  </si>
  <si>
    <t>Miguel Gutiérrez</t>
  </si>
  <si>
    <t>Joško Gvardiol</t>
  </si>
  <si>
    <t>Darko Gyabi</t>
  </si>
  <si>
    <t>Emmanuel Gyasi</t>
  </si>
  <si>
    <t>Norbert Gyömbér</t>
  </si>
  <si>
    <t>Christian Gytkjær</t>
  </si>
  <si>
    <t>Erling Haaland</t>
  </si>
  <si>
    <t>Nicolas Haas</t>
  </si>
  <si>
    <t>Janik Haberer</t>
  </si>
  <si>
    <t>Alexander Hack</t>
  </si>
  <si>
    <t>Munir El Haddadi</t>
  </si>
  <si>
    <t>Jaouen Hadjam</t>
  </si>
  <si>
    <t>Dennis Hadzikadunic</t>
  </si>
  <si>
    <t>André Hahn</t>
  </si>
  <si>
    <t>Amadou Haidara</t>
  </si>
  <si>
    <t>Massadio Haïdara</t>
  </si>
  <si>
    <t>Achraf Hakimi</t>
  </si>
  <si>
    <t>Lewis Hall</t>
  </si>
  <si>
    <t>Sébastien Haller</t>
  </si>
  <si>
    <t>Marcel Halstenberg</t>
  </si>
  <si>
    <t>Mathis Hamdi</t>
  </si>
  <si>
    <t>Ben Hamed Touré</t>
  </si>
  <si>
    <t>Romain Hamouma</t>
  </si>
  <si>
    <t>Saïd Hamulic</t>
  </si>
  <si>
    <t>Andreas Hanche-Olsen</t>
  </si>
  <si>
    <t>Samir Handanović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</si>
  <si>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</si>
  <si>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</si>
  <si>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</si>
  <si>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</si>
  <si>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</si>
  <si>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</si>
  <si>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</si>
  <si>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</si>
  <si>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</si>
  <si>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</si>
  <si>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</si>
  <si>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</si>
  <si>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</si>
  <si>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</si>
  <si>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Hwang Hee-chan</t>
  </si>
  <si>
    <t>kr KOR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</si>
  <si>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</si>
  <si>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</si>
  <si>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</si>
  <si>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</si>
  <si>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</si>
  <si>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</si>
  <si>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</si>
  <si>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</si>
  <si>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Henrique</t>
  </si>
  <si>
    <t>Luiz Henrique</t>
  </si>
  <si>
    <t>Matheus Henrique</t>
  </si>
  <si>
    <t>Rico Henry</t>
  </si>
  <si>
    <t>Thomas Henry</t>
  </si>
  <si>
    <t>Christophe Hérelle</t>
  </si>
  <si>
    <t>Mario Hermoso</t>
  </si>
  <si>
    <t>Javi Hernández</t>
  </si>
  <si>
    <t>Aridane Hernández</t>
  </si>
  <si>
    <t>Lucas Hernández</t>
  </si>
  <si>
    <t>Luis Hernández</t>
  </si>
  <si>
    <t>Mario Hernández</t>
  </si>
  <si>
    <t>Theo Hernández</t>
  </si>
  <si>
    <t>Jorge Herrando</t>
  </si>
  <si>
    <t>Ander Herrera</t>
  </si>
  <si>
    <t>Sergio Herrera</t>
  </si>
  <si>
    <t>Yangel Herrera</t>
  </si>
  <si>
    <t>ve VEN</t>
  </si>
  <si>
    <t>Patrick Herrmann</t>
  </si>
  <si>
    <t>Son Heung-min</t>
  </si>
  <si>
    <t>Aaron Hickey</t>
  </si>
  <si>
    <t>Isak Hien</t>
  </si>
  <si>
    <t>Omar El Hilali</t>
  </si>
  <si>
    <t>Piero Hincapié</t>
  </si>
  <si>
    <t>Jack Hinshelwood</t>
  </si>
  <si>
    <t>Morten Hjulmand</t>
  </si>
  <si>
    <t>Adam Hložek</t>
  </si>
  <si>
    <t>Joseph Hodge</t>
  </si>
  <si>
    <t>Nicolas Höfler</t>
  </si>
  <si>
    <t>Jonas Hofmann</t>
  </si>
  <si>
    <t>Philipp Hofmann</t>
  </si>
  <si>
    <t>Rob Holding</t>
  </si>
  <si>
    <t>Lucas Höler</t>
  </si>
  <si>
    <t>Mason Holgate</t>
  </si>
  <si>
    <t>Emil Holm</t>
  </si>
  <si>
    <t>Noah Holm</t>
  </si>
  <si>
    <t>Gerrit Holtmann</t>
  </si>
  <si>
    <t>ph PHI</t>
  </si>
  <si>
    <t>Martin Hongla</t>
  </si>
  <si>
    <t>Franck Honorat</t>
  </si>
  <si>
    <t>Jannes Horn</t>
  </si>
  <si>
    <t>Cédric Hountondji</t>
  </si>
  <si>
    <t>Ilyes Housni</t>
  </si>
  <si>
    <t>Lukáš Hrádecký</t>
  </si>
  <si>
    <t>fi FIN</t>
  </si>
  <si>
    <t>Petko Hristov</t>
  </si>
  <si>
    <t>Ajdin Hrustic</t>
  </si>
  <si>
    <t>Timo Hübers</t>
  </si>
  <si>
    <t>Callum Hudson-Odoi</t>
  </si>
  <si>
    <t>Will Hughes</t>
  </si>
  <si>
    <t>Mats Hummels</t>
  </si>
  <si>
    <t>Adrien Hunou</t>
  </si>
  <si>
    <t>Denis Huseinbasic</t>
  </si>
  <si>
    <t>Omari Hutchinson</t>
  </si>
  <si>
    <t>Elseid Hysaj</t>
  </si>
  <si>
    <t>Pierre Højbjerg</t>
  </si>
  <si>
    <t>Rasmus Højlund</t>
  </si>
  <si>
    <t>Iago</t>
  </si>
  <si>
    <t>Pablo Ibáñez</t>
  </si>
  <si>
    <t>Roger Ibanez</t>
  </si>
  <si>
    <t>Arijon Ibrahimović</t>
  </si>
  <si>
    <t>Zlatan Ibrahimović</t>
  </si>
  <si>
    <t>Mounaim El Idrissy</t>
  </si>
  <si>
    <t>Antonio Iervolino</t>
  </si>
  <si>
    <t>Iglesias</t>
  </si>
  <si>
    <t>Borja Iglesias</t>
  </si>
  <si>
    <t>Igor</t>
  </si>
  <si>
    <t>Kelechi Iheanacho</t>
  </si>
  <si>
    <t>Jonathan Ikone</t>
  </si>
  <si>
    <t>Ivan Ilić</t>
  </si>
  <si>
    <t>Rareş Ilie</t>
  </si>
  <si>
    <t>Samuel Iling-Junior</t>
  </si>
  <si>
    <t>Emirhan İlkhan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</si>
  <si>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</si>
  <si>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</si>
  <si>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</si>
  <si>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</si>
  <si>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</si>
  <si>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</si>
  <si>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</si>
  <si>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</si>
  <si>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</si>
  <si>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</si>
  <si>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</si>
  <si>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</si>
  <si>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Diego Iturralde</t>
  </si>
  <si>
    <t>Andreas Ivan</t>
  </si>
  <si>
    <t>Mihailo Ivanović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</si>
  <si>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</si>
  <si>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</si>
  <si>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</si>
  <si>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</si>
  <si>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</si>
  <si>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</si>
  <si>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</si>
  <si>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Kristijan Jakić</t>
  </si>
  <si>
    <t>Ismail Jakobs</t>
  </si>
  <si>
    <t>Marin Jakoliš</t>
  </si>
  <si>
    <t>Daniel James</t>
  </si>
  <si>
    <t>Reece James</t>
  </si>
  <si>
    <t>Vitaly Janelt</t>
  </si>
  <si>
    <t>Saidy Janko</t>
  </si>
  <si>
    <t>Pontus Jansson</t>
  </si>
  <si>
    <t>Tony Jantschke</t>
  </si>
  <si>
    <t>Adnan Januzaj</t>
  </si>
  <si>
    <t>Léo Jardim</t>
  </si>
  <si>
    <t>Luis Javier Suárez</t>
  </si>
  <si>
    <t>Dany Jean</t>
  </si>
  <si>
    <t>Julian Jeanvier</t>
  </si>
  <si>
    <t>Jeffinho</t>
  </si>
  <si>
    <t>Fredrik Jensen</t>
  </si>
  <si>
    <t>Mathias Jensen</t>
  </si>
  <si>
    <t>Moritz Jenz</t>
  </si>
  <si>
    <t>Jesé</t>
  </si>
  <si>
    <t>Gabriel Jesus</t>
  </si>
  <si>
    <t>Juan Jesus</t>
  </si>
  <si>
    <t>Raúl Jiménez</t>
  </si>
  <si>
    <t>Joaquín</t>
  </si>
  <si>
    <t>Joelinton</t>
  </si>
  <si>
    <t>Þórir Jóhann Helgason</t>
  </si>
  <si>
    <t>Ben Johnson</t>
  </si>
  <si>
    <t>Brennan Johnson</t>
  </si>
  <si>
    <t>Sam Johnstone</t>
  </si>
  <si>
    <t>Paul Joly</t>
  </si>
  <si>
    <t>Curtis Jones</t>
  </si>
  <si>
    <t>Frenkie de Jong</t>
  </si>
  <si>
    <t>Joan Jordán</t>
  </si>
  <si>
    <t>Jorginho</t>
  </si>
  <si>
    <t>Josan</t>
  </si>
  <si>
    <t>Willian José</t>
  </si>
  <si>
    <t>Joselu</t>
  </si>
  <si>
    <t>Mateo Joseph</t>
  </si>
  <si>
    <t>Diogo Jota</t>
  </si>
  <si>
    <t>Stevan Jovetić</t>
  </si>
  <si>
    <t>me MNE</t>
  </si>
  <si>
    <t>Luka Jović</t>
  </si>
  <si>
    <t>Juanmi</t>
  </si>
  <si>
    <t>Juanpe</t>
  </si>
  <si>
    <t>Jubal</t>
  </si>
  <si>
    <t>Christopher Jullien</t>
  </si>
  <si>
    <t>Anthony Jung</t>
  </si>
  <si>
    <t>Eli Junior Kroupi</t>
  </si>
  <si>
    <t>Lago Junior</t>
  </si>
  <si>
    <t>Hamed Junior Traorè</t>
  </si>
  <si>
    <t>Vinicius Júnior</t>
  </si>
  <si>
    <t>Josip Juranović</t>
  </si>
  <si>
    <t>James Justin</t>
  </si>
  <si>
    <t>Filip Jørgensen</t>
  </si>
  <si>
    <t>Mathias Jørgensen</t>
  </si>
  <si>
    <t>Ozan Kabak</t>
  </si>
  <si>
    <t>Issa Kaboré</t>
  </si>
  <si>
    <t>Abdoul Kader Bamba</t>
  </si>
  <si>
    <t>Pavel Kadeřábek</t>
  </si>
  <si>
    <t>Tino Kadewere</t>
  </si>
  <si>
    <t>zw ZIM</t>
  </si>
  <si>
    <t>Kaiky</t>
  </si>
  <si>
    <t>Florian Kainz</t>
  </si>
  <si>
    <t>Gaël Kakuta</t>
  </si>
  <si>
    <t>Sasa Kalajdzic</t>
  </si>
  <si>
    <t>Arnaud Kalimuendo</t>
  </si>
  <si>
    <t>Yayah Kallon</t>
  </si>
  <si>
    <t>sl SLE</t>
  </si>
  <si>
    <t>Gedeon Kalulu</t>
  </si>
  <si>
    <t>Pierre Kalulu</t>
  </si>
  <si>
    <t>Justin-Noël Kalumba</t>
  </si>
  <si>
    <t>Daichi Kamada</t>
  </si>
  <si>
    <t>Waren Kamanzi</t>
  </si>
  <si>
    <t>Bingourou Kamara</t>
  </si>
  <si>
    <t>Boubacar Kamara</t>
  </si>
  <si>
    <t>Jakub Kamiński</t>
  </si>
  <si>
    <t>Marcin Kamiński</t>
  </si>
  <si>
    <t>Kevin Kampl</t>
  </si>
  <si>
    <t>Nordine Kandil</t>
  </si>
  <si>
    <t>Harry Kane</t>
  </si>
  <si>
    <t>Lee Kang-in</t>
  </si>
  <si>
    <t>Wilfried Kanga</t>
  </si>
  <si>
    <t>N'Golo Kanté</t>
  </si>
  <si>
    <t>Kenan Karaman</t>
  </si>
  <si>
    <t>Yann Karamoh</t>
  </si>
  <si>
    <t>Atakan Karazor</t>
  </si>
  <si>
    <t>Ayman Kari</t>
  </si>
  <si>
    <t>Jon Karrikaburu</t>
  </si>
  <si>
    <t>Rick Karsdorp</t>
  </si>
  <si>
    <t>Denso Kasius</t>
  </si>
  <si>
    <t>Thomas Kastanaras</t>
  </si>
  <si>
    <t>gr GRE</t>
  </si>
  <si>
    <t>Grigoris Kastanos</t>
  </si>
  <si>
    <t>cy CYP</t>
  </si>
  <si>
    <t>Silas Katompa</t>
  </si>
  <si>
    <t>Moise Kean</t>
  </si>
  <si>
    <t>Michael Keane</t>
  </si>
  <si>
    <t>Neeskens Kebano</t>
  </si>
  <si>
    <t>Kévin Keben Biakolo</t>
  </si>
  <si>
    <t>Thilo Kehrer</t>
  </si>
  <si>
    <t>Check Keita</t>
  </si>
  <si>
    <t>Naby Keïta</t>
  </si>
  <si>
    <t>Yannik Keitel</t>
  </si>
  <si>
    <t>Caoimhín Kelleher</t>
  </si>
  <si>
    <t>Lloyd Kelly</t>
  </si>
  <si>
    <t>Marc-Oliver Kempf</t>
  </si>
  <si>
    <t>Kenedy</t>
  </si>
  <si>
    <t>Jonjoe Kenny</t>
  </si>
  <si>
    <t>Franck Kessié</t>
  </si>
  <si>
    <t>Saîf-Eddine Khaoui</t>
  </si>
  <si>
    <t>Wahbi Khazri</t>
  </si>
  <si>
    <t>Rani Khedira</t>
  </si>
  <si>
    <t>Anthony Khelifa</t>
  </si>
  <si>
    <t>Kiké</t>
  </si>
  <si>
    <t>Luca Kilian</t>
  </si>
  <si>
    <t>Max Kilman</t>
  </si>
  <si>
    <t>Joshua Kimmich</t>
  </si>
  <si>
    <t>Presnel Kimpembe</t>
  </si>
  <si>
    <t>Jakub Kiwior</t>
  </si>
  <si>
    <t>Simon Kjær</t>
  </si>
  <si>
    <t>Pascal Klemens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</si>
  <si>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</si>
  <si>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</si>
  <si>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</si>
  <si>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</si>
  <si>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</si>
  <si>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</si>
  <si>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</si>
  <si>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Samuel Koeberlé</t>
  </si>
  <si>
    <t>Rudy Kohon</t>
  </si>
  <si>
    <t>Dominik Kohr</t>
  </si>
  <si>
    <t>Koke</t>
  </si>
  <si>
    <t>Sead Kolašinac</t>
  </si>
  <si>
    <t>Luca Koleosho</t>
  </si>
  <si>
    <t>Randal Kolo Muani</t>
  </si>
  <si>
    <t>Timothée Kolodziejczak</t>
  </si>
  <si>
    <t>Cheick Konaté</t>
  </si>
  <si>
    <t>Ibrahima Konaté</t>
  </si>
  <si>
    <t>Geoffrey Kondogbia</t>
  </si>
  <si>
    <t>cf CTA</t>
  </si>
  <si>
    <t>Ibrahima Koné</t>
  </si>
  <si>
    <t>Kouadio Koné</t>
  </si>
  <si>
    <t>Youssouf Koné</t>
  </si>
  <si>
    <t>Ezri Konsa</t>
  </si>
  <si>
    <t>Teun Koopmeiners</t>
  </si>
  <si>
    <t>Odilon Kossonou</t>
  </si>
  <si>
    <t>Filip Kostić</t>
  </si>
  <si>
    <t>Christian Kouamé</t>
  </si>
  <si>
    <t>Rominigue Kouamé</t>
  </si>
  <si>
    <t>Tomáš Koubek</t>
  </si>
  <si>
    <t>Kalidou Koulibaly</t>
  </si>
  <si>
    <t>Jules Koundé</t>
  </si>
  <si>
    <t>Boubakar Kouyaté</t>
  </si>
  <si>
    <t>Cheikhou Kouyaté</t>
  </si>
  <si>
    <t>Mateo Kovačić</t>
  </si>
  <si>
    <t>Viktor Kovalenko</t>
  </si>
  <si>
    <t>ua UKR</t>
  </si>
  <si>
    <t>Soichiro Kozuki</t>
  </si>
  <si>
    <t>Emil Krafth</t>
  </si>
  <si>
    <t>Alex Král</t>
  </si>
  <si>
    <t>Andrej Kramarić</t>
  </si>
  <si>
    <t>Christoph Kramer</t>
  </si>
  <si>
    <t>Tom Krauß</t>
  </si>
  <si>
    <t>Julian Kristoffersen</t>
  </si>
  <si>
    <t>Raimonds Krollis</t>
  </si>
  <si>
    <t>lv LVA</t>
  </si>
  <si>
    <t>Toni Kroos</t>
  </si>
  <si>
    <t>Rade Krunić</t>
  </si>
  <si>
    <t>Max Kruse</t>
  </si>
  <si>
    <t>Lukas Kübler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</si>
  <si>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</si>
  <si>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</si>
  <si>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</si>
  <si>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</si>
  <si>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</si>
  <si>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</si>
  <si>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</si>
  <si>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</si>
  <si>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ge GEO</t>
  </si>
  <si>
    <t>Grejohn Kyei</t>
  </si>
  <si>
    <t>Daniel Kyereh</t>
  </si>
  <si>
    <t>Giorgos Kyriakopoulos</t>
  </si>
  <si>
    <t>César de la Hoz</t>
  </si>
  <si>
    <t>Luca de la Torre</t>
  </si>
  <si>
    <t>Rémy Labeau Lascary</t>
  </si>
  <si>
    <t>Gaëtan Laborde</t>
  </si>
  <si>
    <t>Alexandre Lacazette</t>
  </si>
  <si>
    <t>Qazim Laçi</t>
  </si>
  <si>
    <t>Maxence Lacroix</t>
  </si>
  <si>
    <t>Alban Lafont</t>
  </si>
  <si>
    <t>Aïssa Laïdouni</t>
  </si>
  <si>
    <t>Konrad Laimer</t>
  </si>
  <si>
    <t>Stefan Lainer</t>
  </si>
  <si>
    <t>Kenny Lala</t>
  </si>
  <si>
    <t>Adam Lallana</t>
  </si>
  <si>
    <t>Vassilis Lambropoulos</t>
  </si>
  <si>
    <t>Érik Lamela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</si>
  <si>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</si>
  <si>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</si>
  <si>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</si>
  <si>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</si>
  <si>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</si>
  <si>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</si>
  <si>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</si>
  <si>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</si>
  <si>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</si>
  <si>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</si>
  <si>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</si>
  <si>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</si>
  <si>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Juanmi Latasa</t>
  </si>
  <si>
    <t>Toni Lato</t>
  </si>
  <si>
    <t>Danny Latza</t>
  </si>
  <si>
    <t>Armand Lauriente</t>
  </si>
  <si>
    <t>Roméo Lavia</t>
  </si>
  <si>
    <t>Lázaro</t>
  </si>
  <si>
    <t>Valentino Lazaro</t>
  </si>
  <si>
    <t>Marko Lazetić</t>
  </si>
  <si>
    <t>Darko Lazović</t>
  </si>
  <si>
    <t>Manuel Lazzari</t>
  </si>
  <si>
    <t>Théo Le Bris</t>
  </si>
  <si>
    <t>Julien Le Cardinal</t>
  </si>
  <si>
    <t>Jérémy Le Douaron</t>
  </si>
  <si>
    <t>Enzo Le Fée</t>
  </si>
  <si>
    <t>Vincent Le Goff</t>
  </si>
  <si>
    <t>Maxime Le Marchand</t>
  </si>
  <si>
    <t>Robin Le Normand</t>
  </si>
  <si>
    <t>Rafael Leão</t>
  </si>
  <si>
    <t>Paolo Lebas</t>
  </si>
  <si>
    <t>Jean-Louis Leca</t>
  </si>
  <si>
    <t>Benjamin Lecomte</t>
  </si>
  <si>
    <t>Jeremías Ledesma</t>
  </si>
  <si>
    <t>Pierre Lees-Melou</t>
  </si>
  <si>
    <t>Diogo Leite</t>
  </si>
  <si>
    <t>Maxim Leitsch</t>
  </si>
  <si>
    <t>Florian Lejeune</t>
  </si>
  <si>
    <t>Iñigo Lekue</t>
  </si>
  <si>
    <t>Thomas Lemar</t>
  </si>
  <si>
    <t>Félix Lemaréchal</t>
  </si>
  <si>
    <t>Dexter Lembikisa</t>
  </si>
  <si>
    <t>Mario Lemina</t>
  </si>
  <si>
    <t>Tim Lemperle</t>
  </si>
  <si>
    <t>Clément Lenglet</t>
  </si>
  <si>
    <t>Bernd Leno</t>
  </si>
  <si>
    <t>Christopher Lenz</t>
  </si>
  <si>
    <t>Donovan Léon</t>
  </si>
  <si>
    <t>gf GUF</t>
  </si>
  <si>
    <t>Sergio León</t>
  </si>
  <si>
    <t>Johann Lepenant</t>
  </si>
  <si>
    <t>Mehdi Léris</t>
  </si>
  <si>
    <t>Jefferson Lerma</t>
  </si>
  <si>
    <t>Benjamin Leroy</t>
  </si>
  <si>
    <t>Léo Leroy</t>
  </si>
  <si>
    <t>Alexandre Letellier</t>
  </si>
  <si>
    <t>Ruan Levine</t>
  </si>
  <si>
    <t>Robert Lewandowski</t>
  </si>
  <si>
    <t>Jamie Leweling</t>
  </si>
  <si>
    <t>Jamal Lewis</t>
  </si>
  <si>
    <t>Rico Lewis</t>
  </si>
  <si>
    <t>Keane Lewis-Potter</t>
  </si>
  <si>
    <t>Dimitri Liénard</t>
  </si>
  <si>
    <t>Philipp Lienhart</t>
  </si>
  <si>
    <t>Matthijs de Ligt</t>
  </si>
  <si>
    <t>Dimitris Limnios</t>
  </si>
  <si>
    <t>Victor Lindelöf</t>
  </si>
  <si>
    <t>Jesper Lindstrøm</t>
  </si>
  <si>
    <t>Karol Linetty</t>
  </si>
  <si>
    <t>Jesse Lingard</t>
  </si>
  <si>
    <t>Samuel Lino</t>
  </si>
  <si>
    <t>Pol Lirola</t>
  </si>
  <si>
    <t>Mateusz Lis</t>
  </si>
  <si>
    <t>Marcin Listkowski</t>
  </si>
  <si>
    <t>Valentino Livramento</t>
  </si>
  <si>
    <t>Dejan Ljubicic</t>
  </si>
  <si>
    <t>Javier Llabrés</t>
  </si>
  <si>
    <t>Diego Llorente</t>
  </si>
  <si>
    <t>Marcos Llorente</t>
  </si>
  <si>
    <t>Hugo Lloris</t>
  </si>
  <si>
    <t>Giovani Lo Celso</t>
  </si>
  <si>
    <t>Stanislav Lobotka</t>
  </si>
  <si>
    <t>Manuel Locatelli</t>
  </si>
  <si>
    <t>Luka Lochoshvili</t>
  </si>
  <si>
    <t>Bradley Locko</t>
  </si>
  <si>
    <t>Renan Lodi</t>
  </si>
  <si>
    <t>Ruben Loftus-Cheek</t>
  </si>
  <si>
    <t>Sean Longstaff</t>
  </si>
  <si>
    <t>Ademola Lookman</t>
  </si>
  <si>
    <t>Anthony Lopes</t>
  </si>
  <si>
    <t>Rony Lopes</t>
  </si>
  <si>
    <t>David López</t>
  </si>
  <si>
    <t>Diego López</t>
  </si>
  <si>
    <t>Maxime Lopez</t>
  </si>
  <si>
    <t>Pau López</t>
  </si>
  <si>
    <t>Unai López</t>
  </si>
  <si>
    <t>Dion Lopy</t>
  </si>
  <si>
    <t>Anthony Losilla</t>
  </si>
  <si>
    <t>Jordan Lotomba</t>
  </si>
  <si>
    <t>Matteo Lovato</t>
  </si>
  <si>
    <t>Dejan Lovren</t>
  </si>
  <si>
    <t>Sandi Lovrić</t>
  </si>
  <si>
    <t>Jamal Lowe</t>
  </si>
  <si>
    <t>Anthony Lozano</t>
  </si>
  <si>
    <t>Hirving Lozano</t>
  </si>
  <si>
    <t>Pol Lozano</t>
  </si>
  <si>
    <t>Jean Lucas</t>
  </si>
  <si>
    <t>Jhon Lucumí</t>
  </si>
  <si>
    <t>José Luis Gayà</t>
  </si>
  <si>
    <t>José Luis Morales</t>
  </si>
  <si>
    <t>José Luis Palomino</t>
  </si>
  <si>
    <t>Douglas Luiz</t>
  </si>
  <si>
    <t>Romelu Lukaku</t>
  </si>
  <si>
    <t>Castello Lukeba</t>
  </si>
  <si>
    <t>Dodi Lukebakio</t>
  </si>
  <si>
    <t>Saša Lukić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</si>
  <si>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</si>
  <si>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</si>
  <si>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</si>
  <si>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</si>
  <si>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</si>
  <si>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</si>
  <si>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km COM</t>
  </si>
  <si>
    <t>Awer Mabil</t>
  </si>
  <si>
    <t>Alexis Mac Allister</t>
  </si>
  <si>
    <t>Deiver Machado</t>
  </si>
  <si>
    <t>Darwin Machís</t>
  </si>
  <si>
    <t>James Maddison</t>
  </si>
  <si>
    <t>Noni Madueke</t>
  </si>
  <si>
    <t>Pablo Maffeo</t>
  </si>
  <si>
    <t>Lisandro Magallán</t>
  </si>
  <si>
    <t>Soungoutou Magassa</t>
  </si>
  <si>
    <t>Giulio Maggiore</t>
  </si>
  <si>
    <t>Giangiacomo Magnani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</si>
  <si>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</si>
  <si>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</si>
  <si>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</si>
  <si>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</si>
  <si>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</si>
  <si>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</si>
  <si>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</si>
  <si>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</si>
  <si>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</si>
  <si>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</si>
  <si>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</si>
  <si>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</si>
  <si>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</si>
  <si>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Béni Makouana</t>
  </si>
  <si>
    <t>Nemanja Maksimović</t>
  </si>
  <si>
    <t>Tyrell Malacia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</si>
  <si>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</si>
  <si>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</si>
  <si>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</si>
  <si>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</si>
  <si>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</si>
  <si>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</si>
  <si>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</si>
  <si>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</si>
  <si>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</si>
  <si>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</si>
  <si>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</si>
  <si>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</si>
  <si>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mz MOZ</t>
  </si>
  <si>
    <t>Aïssa Mandi</t>
  </si>
  <si>
    <t>Rolando Mandragora</t>
  </si>
  <si>
    <t>Sadio Mané</t>
  </si>
  <si>
    <t>Orel Mangala</t>
  </si>
  <si>
    <t>Thomas Mangani</t>
  </si>
  <si>
    <t>Vito Mannone</t>
  </si>
  <si>
    <t>Javier Manquillo</t>
  </si>
  <si>
    <t>Myziane Maolida</t>
  </si>
  <si>
    <t>Faitout Maouassa</t>
  </si>
  <si>
    <t>Sekou Mara</t>
  </si>
  <si>
    <t>Marcão</t>
  </si>
  <si>
    <t>Solly March</t>
  </si>
  <si>
    <t>Agustín Marchesín</t>
  </si>
  <si>
    <t>Federico Marchetti</t>
  </si>
  <si>
    <t>Vincent Marchetti</t>
  </si>
  <si>
    <t>Riccardo Marchizza</t>
  </si>
  <si>
    <t>Gian Marco Ferrari</t>
  </si>
  <si>
    <t>Emiliano Marcondes</t>
  </si>
  <si>
    <t>Óscar de Marcos</t>
  </si>
  <si>
    <t>Alberto Marí</t>
  </si>
  <si>
    <t>José Mari</t>
  </si>
  <si>
    <t>Pablo Marí</t>
  </si>
  <si>
    <t>José María Giménez</t>
  </si>
  <si>
    <t>Mariano</t>
  </si>
  <si>
    <t>do DOM</t>
  </si>
  <si>
    <t>Pablo Marín</t>
  </si>
  <si>
    <t>Răzvan Marin</t>
  </si>
  <si>
    <t>Diego Mariño</t>
  </si>
  <si>
    <t>Guillermo Maripán</t>
  </si>
  <si>
    <t>Marlon</t>
  </si>
  <si>
    <t>Omar Marmoush</t>
  </si>
  <si>
    <t>Marquinhos</t>
  </si>
  <si>
    <t>Luca Marrone</t>
  </si>
  <si>
    <t>Eric Martel</t>
  </si>
  <si>
    <t>Roger Martí</t>
  </si>
  <si>
    <t>Anthony Martial</t>
  </si>
  <si>
    <t>Aarón Martín</t>
  </si>
  <si>
    <t>Ander Martin</t>
  </si>
  <si>
    <t>Andrés Martín</t>
  </si>
  <si>
    <t>Carlos Martín</t>
  </si>
  <si>
    <t>Iván Martín</t>
  </si>
  <si>
    <t>Jonas Martin</t>
  </si>
  <si>
    <t>Gabriel Martinelli</t>
  </si>
  <si>
    <t>Arnau Martinez</t>
  </si>
  <si>
    <t>Emiliano Martínez</t>
  </si>
  <si>
    <t>Iñigo Martínez</t>
  </si>
  <si>
    <t>Lautaro Martínez</t>
  </si>
  <si>
    <t>Lisandro Martínez</t>
  </si>
  <si>
    <t>Lucas Martínez Quarta</t>
  </si>
  <si>
    <t>Roger Martínez</t>
  </si>
  <si>
    <t>Gelson Martins</t>
  </si>
  <si>
    <t>Adam Marušić</t>
  </si>
  <si>
    <t>Omar Mascarell</t>
  </si>
  <si>
    <t>Adam Masina</t>
  </si>
  <si>
    <t>Jordi Masip</t>
  </si>
  <si>
    <t>Erhan Mašović</t>
  </si>
  <si>
    <t>Han-Noah Massengo</t>
  </si>
  <si>
    <t>Yanis Massolin</t>
  </si>
  <si>
    <t>Jaime Mata</t>
  </si>
  <si>
    <t>Pape Matar Sarr</t>
  </si>
  <si>
    <t>Eliot Matazo</t>
  </si>
  <si>
    <t>Jean-Philippe Mateta</t>
  </si>
  <si>
    <t>Nemanja Matić</t>
  </si>
  <si>
    <t>Joël Matip</t>
  </si>
  <si>
    <t>Henning Matriciani</t>
  </si>
  <si>
    <t>Chrislain Matsima</t>
  </si>
  <si>
    <t>Jean Mattéo Bahoya</t>
  </si>
  <si>
    <t>Azor Matusiwa</t>
  </si>
  <si>
    <t>Neal Maupay</t>
  </si>
  <si>
    <t>Aïman Maurer</t>
  </si>
  <si>
    <t>Stephy Mavididi</t>
  </si>
  <si>
    <t>Konstantinos Mavropanos</t>
  </si>
  <si>
    <t>Christian Mawissa</t>
  </si>
  <si>
    <t>Philipp Max</t>
  </si>
  <si>
    <t>Eric Maxim Choupo-Moting</t>
  </si>
  <si>
    <t>Luís Maximiano</t>
  </si>
  <si>
    <t>Keke Maximilian Topp</t>
  </si>
  <si>
    <t>Fernand Mayembo</t>
  </si>
  <si>
    <t>Borja Mayoral</t>
  </si>
  <si>
    <t>Ibrahim Maza</t>
  </si>
  <si>
    <t>Derek Mazou-Sacko</t>
  </si>
  <si>
    <t>Noussair Mazraoui</t>
  </si>
  <si>
    <t>Pasquale Mazzocchi</t>
  </si>
  <si>
    <t>Kevin Mbabu</t>
  </si>
  <si>
    <t>Noah Mbamba</t>
  </si>
  <si>
    <t>Kylian Mbappé</t>
  </si>
  <si>
    <t>Mamadou Mbaye</t>
  </si>
  <si>
    <t>Chancel Mbemba</t>
  </si>
  <si>
    <t>Bryan Mbeumo</t>
  </si>
  <si>
    <t>Jason Mbock</t>
  </si>
  <si>
    <t>Jean-Manuel Mbom</t>
  </si>
  <si>
    <t>Nathanael Mbuku</t>
  </si>
  <si>
    <t>James McArthur</t>
  </si>
  <si>
    <t>Alex McCarthy</t>
  </si>
  <si>
    <t>John McGinn</t>
  </si>
  <si>
    <t>Scott McKenna</t>
  </si>
  <si>
    <t>Weston McKennie</t>
  </si>
  <si>
    <t>Dwight McNeil</t>
  </si>
  <si>
    <t>Scott McTominay</t>
  </si>
  <si>
    <t>Gary Medel</t>
  </si>
  <si>
    <t>Facundo Medina</t>
  </si>
  <si>
    <t>Fernando Medrano</t>
  </si>
  <si>
    <t>Ben Mee</t>
  </si>
  <si>
    <t>Bamo Meïté</t>
  </si>
  <si>
    <t>Soualiho Meïté</t>
  </si>
  <si>
    <t>Farid El Melali</t>
  </si>
  <si>
    <t>Gonzalo Melero</t>
  </si>
  <si>
    <t>Birger Meling</t>
  </si>
  <si>
    <t>Memphis</t>
  </si>
  <si>
    <t>Houboulang Mendes</t>
  </si>
  <si>
    <t>Nuno Mendes</t>
  </si>
  <si>
    <t>Pedro Mendes</t>
  </si>
  <si>
    <t>Thiago Mendes</t>
  </si>
  <si>
    <t>Brais Méndez</t>
  </si>
  <si>
    <t>Diego Méndez</t>
  </si>
  <si>
    <t>Antoine Mendy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</si>
  <si>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</si>
  <si>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</si>
  <si>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</si>
  <si>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</si>
  <si>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</si>
  <si>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</si>
  <si>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</si>
  <si>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Jorge Meré</t>
  </si>
  <si>
    <t>Alex Meret</t>
  </si>
  <si>
    <t>Mikel Merino</t>
  </si>
  <si>
    <t>Quentin Merlin</t>
  </si>
  <si>
    <t>Yıldırım Mert Çetin</t>
  </si>
  <si>
    <t>Roque Mesa</t>
  </si>
  <si>
    <t>Illan Meslier</t>
  </si>
  <si>
    <t>Lionel Messi</t>
  </si>
  <si>
    <t>Junior Messias</t>
  </si>
  <si>
    <t>Amine Messoussa</t>
  </si>
  <si>
    <t>Thomas Meunier</t>
  </si>
  <si>
    <t>Alexander Meyer</t>
  </si>
  <si>
    <t>Sven Michel</t>
  </si>
  <si>
    <t>Alex Mighten</t>
  </si>
  <si>
    <t>Tommaso Milanese</t>
  </si>
  <si>
    <t>Nikola Milenković</t>
  </si>
  <si>
    <t>Lewis Miley</t>
  </si>
  <si>
    <t>Arkadiusz Milik</t>
  </si>
  <si>
    <t>Sergej Milinković-Savić</t>
  </si>
  <si>
    <t>Vanja Milinković-Savić</t>
  </si>
  <si>
    <t>Éder Militão</t>
  </si>
  <si>
    <t>Luka Milivojević</t>
  </si>
  <si>
    <t>Luis Milla</t>
  </si>
  <si>
    <t>Pere Milla</t>
  </si>
  <si>
    <t>Enzo Millot</t>
  </si>
  <si>
    <t>James Milner</t>
  </si>
  <si>
    <t>Marko Milovanović</t>
  </si>
  <si>
    <t>Kim Min-jae</t>
  </si>
  <si>
    <t>Yerry Mina</t>
  </si>
  <si>
    <t>Takumi Minamino</t>
  </si>
  <si>
    <t>Tyrone Mings</t>
  </si>
  <si>
    <t>Óscar Mingueza</t>
  </si>
  <si>
    <t>Rafa Mir</t>
  </si>
  <si>
    <t>Aleksei Miranchuk</t>
  </si>
  <si>
    <t>Juan Miranda</t>
  </si>
  <si>
    <t>Antonio Mirante</t>
  </si>
  <si>
    <t>Fabio Miretti</t>
  </si>
  <si>
    <t>Filippo Missori</t>
  </si>
  <si>
    <t>Tyrick Mitchell</t>
  </si>
  <si>
    <t>Kaoru Mitoma</t>
  </si>
  <si>
    <t>Aleksandar Mitrović</t>
  </si>
  <si>
    <t>Stefan Mitrović</t>
  </si>
  <si>
    <t>Maximilian Mittelstädt</t>
  </si>
  <si>
    <t>Henrikh Mkhitaryan</t>
  </si>
  <si>
    <t>Anthony Modeste</t>
  </si>
  <si>
    <t>Luka Modrić</t>
  </si>
  <si>
    <t>Terem Moffi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</si>
  <si>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</si>
  <si>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</si>
  <si>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</si>
  <si>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</si>
  <si>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</si>
  <si>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</si>
  <si>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</si>
  <si>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</si>
  <si>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</si>
  <si>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César Montes</t>
  </si>
  <si>
    <t>Daniele Montevago</t>
  </si>
  <si>
    <t>Gonzalo Montiel</t>
  </si>
  <si>
    <t>Lorenzo Montipò</t>
  </si>
  <si>
    <t>Martín Montoya</t>
  </si>
  <si>
    <t>Kieffer Moore</t>
  </si>
  <si>
    <t>Andrew Moran</t>
  </si>
  <si>
    <t>Álvaro Morata</t>
  </si>
  <si>
    <t>Jon Morcillo</t>
  </si>
  <si>
    <t>Alberto Moreno</t>
  </si>
  <si>
    <t>Álex Moreno</t>
  </si>
  <si>
    <t>Diego Moreno</t>
  </si>
  <si>
    <t>Gerard Moreno</t>
  </si>
  <si>
    <t>Marlos Moreno</t>
  </si>
  <si>
    <t>Tete Morente</t>
  </si>
  <si>
    <t>Ilaix Moriba</t>
  </si>
  <si>
    <t>Manu Morlanes</t>
  </si>
  <si>
    <t>Nikola Moro</t>
  </si>
  <si>
    <t>Loren Morón</t>
  </si>
  <si>
    <t>Cristhian Mosquera</t>
  </si>
  <si>
    <t>Dany Mota</t>
  </si>
  <si>
    <t>Lebo Mothiba</t>
  </si>
  <si>
    <t>za RSA</t>
  </si>
  <si>
    <t>Youssoufa Moukoko</t>
  </si>
  <si>
    <t>Steve Mounié</t>
  </si>
  <si>
    <t>Mason Mount</t>
  </si>
  <si>
    <t>Lucas Moura</t>
  </si>
  <si>
    <t>Bevic Moussiti-Oko</t>
  </si>
  <si>
    <t>João Moutinho</t>
  </si>
  <si>
    <t>Samuel Moutoussamy</t>
  </si>
  <si>
    <t>Divin Mubama</t>
  </si>
  <si>
    <t>Mykhailo Mudryk</t>
  </si>
  <si>
    <t>François Mughe</t>
  </si>
  <si>
    <t>Nordi Mukiele</t>
  </si>
  <si>
    <t>Mert Müldür</t>
  </si>
  <si>
    <t>Florian Müller</t>
  </si>
  <si>
    <t>Thomas Müller</t>
  </si>
  <si>
    <t>Abdul Mumin</t>
  </si>
  <si>
    <t>Marshall Munetsi</t>
  </si>
  <si>
    <t>Iker Muniain</t>
  </si>
  <si>
    <t>Aihen Muñoz</t>
  </si>
  <si>
    <t>Álvaro Muñoz</t>
  </si>
  <si>
    <t>Iker Muñoz</t>
  </si>
  <si>
    <t>Pablo Muñoz</t>
  </si>
  <si>
    <t>Luis Muriel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</si>
  <si>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</si>
  <si>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</si>
  <si>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</si>
  <si>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</si>
  <si>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</si>
  <si>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</si>
  <si>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</si>
  <si>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Marlon Mustapha</t>
  </si>
  <si>
    <t>Yvon Mvogo</t>
  </si>
  <si>
    <t>Enock Mwepu</t>
  </si>
  <si>
    <t>Francisco Mwepu</t>
  </si>
  <si>
    <t>Vitaliy Mykolenko</t>
  </si>
  <si>
    <t>Joakim Mæhle</t>
  </si>
  <si>
    <t>Obite N'Dicka</t>
  </si>
  <si>
    <t>Nathan N'Goumou</t>
  </si>
  <si>
    <t>Stanley N'Soki</t>
  </si>
  <si>
    <t>Herculano Nabian</t>
  </si>
  <si>
    <t>Nacho</t>
  </si>
  <si>
    <t>Nikolas Nartey</t>
  </si>
  <si>
    <t>Juanjo Narváez</t>
  </si>
  <si>
    <t>Matija Nastasić</t>
  </si>
  <si>
    <t>Roberto Navarro</t>
  </si>
  <si>
    <t>Jesús Navas</t>
  </si>
  <si>
    <t>Keylor Navas</t>
  </si>
  <si>
    <t>Michel Ndary Adopo</t>
  </si>
  <si>
    <t>Youssouf Ndayishimiye</t>
  </si>
  <si>
    <t>bi BDI</t>
  </si>
  <si>
    <t>Papa Ndiaga Yade</t>
  </si>
  <si>
    <t>Wilfred Ndidi</t>
  </si>
  <si>
    <t>Tanguy Ndombele</t>
  </si>
  <si>
    <t>Álvaro Negredo</t>
  </si>
  <si>
    <t>Reiss Nelson</t>
  </si>
  <si>
    <t>Ilija Nestorovski</t>
  </si>
  <si>
    <t>Neto</t>
  </si>
  <si>
    <t>Pedro Neto</t>
  </si>
  <si>
    <t>Luca Netz</t>
  </si>
  <si>
    <t>Manuel Neuer</t>
  </si>
  <si>
    <t>Florian Neuhaus</t>
  </si>
  <si>
    <t>Rúben Neves</t>
  </si>
  <si>
    <t>Neymar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</si>
  <si>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</si>
  <si>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</si>
  <si>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</si>
  <si>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</si>
  <si>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</si>
  <si>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</si>
  <si>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</si>
  <si>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Hans Nicolussi Caviglia</t>
  </si>
  <si>
    <t>Florian Niederlechner</t>
  </si>
  <si>
    <t>Saúl Ñíguez</t>
  </si>
  <si>
    <t>Dimitris Nikolaou</t>
  </si>
  <si>
    <t>Fernando Niño</t>
  </si>
  <si>
    <t>Rasmus Nissen</t>
  </si>
  <si>
    <t>Justin Njinmah</t>
  </si>
  <si>
    <t>Eddie Nketiah</t>
  </si>
  <si>
    <t>Christopher Nkunku</t>
  </si>
  <si>
    <t>Felix Nmecha</t>
  </si>
  <si>
    <t>Lukas Nmecha</t>
  </si>
  <si>
    <t>Arnaud Nordin</t>
  </si>
  <si>
    <t>Riad Nouri</t>
  </si>
  <si>
    <t>Hugo Novoa</t>
  </si>
  <si>
    <t>Samuel Ntanda</t>
  </si>
  <si>
    <t>Randy Ntekja</t>
  </si>
  <si>
    <t>Alexander Nübel</t>
  </si>
  <si>
    <t>Matheus Nunes</t>
  </si>
  <si>
    <t>Darwin Núñez</t>
  </si>
  <si>
    <t>Unai Núñez</t>
  </si>
  <si>
    <t>Bram Nuytinck</t>
  </si>
  <si>
    <t>Ethan Nwaneri</t>
  </si>
  <si>
    <t>Gerzino Nyamsi</t>
  </si>
  <si>
    <t>Ørjan Nyland</t>
  </si>
  <si>
    <t>M'Bala Nzola</t>
  </si>
  <si>
    <t>Christian Nørgaard</t>
  </si>
  <si>
    <t>Lewis O'Brien</t>
  </si>
  <si>
    <t>Pedro Obiang</t>
  </si>
  <si>
    <t>gq EQG</t>
  </si>
  <si>
    <t>Jan Oblak</t>
  </si>
  <si>
    <t>Brian Ocampo</t>
  </si>
  <si>
    <t>Lucas Ocampos</t>
  </si>
  <si>
    <t>Guillermo Ochoa</t>
  </si>
  <si>
    <t>Wilson Odobert</t>
  </si>
  <si>
    <t>Álvaro Odriozola</t>
  </si>
  <si>
    <t>Tim Oermann</t>
  </si>
  <si>
    <t>Odeluga Offiah</t>
  </si>
  <si>
    <t>Angelo Ogbonna</t>
  </si>
  <si>
    <t>Florent Ogier</t>
  </si>
  <si>
    <t>Marios Oikonomou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</si>
  <si>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</si>
  <si>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</si>
  <si>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</si>
  <si>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</si>
  <si>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</si>
  <si>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</si>
  <si>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</si>
  <si>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Brian Oliván</t>
  </si>
  <si>
    <t>Lucas Oliveira Rosa</t>
  </si>
  <si>
    <t>Mathías Olivera</t>
  </si>
  <si>
    <t>Dani Olmo</t>
  </si>
  <si>
    <t>Jan Olschowsky</t>
  </si>
  <si>
    <t>Robin Olsen</t>
  </si>
  <si>
    <t>Warmed Omari</t>
  </si>
  <si>
    <t>Jonas Omlin</t>
  </si>
  <si>
    <t>Ado Onaiwu</t>
  </si>
  <si>
    <t>Amadou Onana</t>
  </si>
  <si>
    <t>André Onana</t>
  </si>
  <si>
    <t>Jean Onana</t>
  </si>
  <si>
    <t>Karim Onisiwo</t>
  </si>
  <si>
    <t>Josh Onomah</t>
  </si>
  <si>
    <t>Paul Onuachu</t>
  </si>
  <si>
    <t>Frank Onyeka</t>
  </si>
  <si>
    <t>Loïs Openda</t>
  </si>
  <si>
    <t>Willi Orban</t>
  </si>
  <si>
    <t>Ivan Ordets</t>
  </si>
  <si>
    <t>Divock Origi</t>
  </si>
  <si>
    <t>Aimar Oroz</t>
  </si>
  <si>
    <t>Mislav Oršić</t>
  </si>
  <si>
    <t>Riccardo Orsolini</t>
  </si>
  <si>
    <t>Stefan Ortega</t>
  </si>
  <si>
    <t>Pedro Ortiz</t>
  </si>
  <si>
    <t>Jordi Osei-Tutu</t>
  </si>
  <si>
    <t>Victor Osimhen</t>
  </si>
  <si>
    <t>Patrick Osterhage</t>
  </si>
  <si>
    <t>Paulo Otávio</t>
  </si>
  <si>
    <t>Dango Ouattara</t>
  </si>
  <si>
    <t>Remi Oudin</t>
  </si>
  <si>
    <t>Zinédine Ould Khaled</t>
  </si>
  <si>
    <t>Azzedine Ounahi</t>
  </si>
  <si>
    <t>Adam Ounas</t>
  </si>
  <si>
    <t>Thomas Ouwejan</t>
  </si>
  <si>
    <t>Reece Oxford</t>
  </si>
  <si>
    <t>Alex Oxlade-Chamberlain</t>
  </si>
  <si>
    <t>Mikel Oyarzabal</t>
  </si>
  <si>
    <t>Salih Özcan</t>
  </si>
  <si>
    <t>Cenk Özkacar</t>
  </si>
  <si>
    <t>David Ozoh</t>
  </si>
  <si>
    <t>Levin Öztunalı</t>
  </si>
  <si>
    <t>Fernando Pacheco</t>
  </si>
  <si>
    <t>Jon Pacheco</t>
  </si>
  <si>
    <t>Gonçalo Paciência</t>
  </si>
  <si>
    <t>Simone Pafundi</t>
  </si>
  <si>
    <t>Exequiel Palacios</t>
  </si>
  <si>
    <t>Helibelton Palacios</t>
  </si>
  <si>
    <t>Ante Palaversa</t>
  </si>
  <si>
    <t>Isaac Palazón Camacho</t>
  </si>
  <si>
    <t>João Palhinha</t>
  </si>
  <si>
    <t>Nicolas Pallois</t>
  </si>
  <si>
    <t>Cole Palmer</t>
  </si>
  <si>
    <t>Erik Palmer-Brown</t>
  </si>
  <si>
    <t>Emerson Palmieri</t>
  </si>
  <si>
    <t>Miloš Pantović</t>
  </si>
  <si>
    <t>Flavio Paoletti</t>
  </si>
  <si>
    <t>Antonios Papadopoulos</t>
  </si>
  <si>
    <t>Lucas Paquetá</t>
  </si>
  <si>
    <t>Aitor Paredes</t>
  </si>
  <si>
    <t>Kevin Paredes</t>
  </si>
  <si>
    <t>Leandro Paredes</t>
  </si>
  <si>
    <t>Daniel Parejo</t>
  </si>
  <si>
    <t>Fabiano Parisi</t>
  </si>
  <si>
    <t>Moises Parra Gutierrez</t>
  </si>
  <si>
    <t>Raúl Parra</t>
  </si>
  <si>
    <t>Thomas Partey</t>
  </si>
  <si>
    <t>Marco Pašalić</t>
  </si>
  <si>
    <t>Mario Pašalić</t>
  </si>
  <si>
    <t>Pascu</t>
  </si>
  <si>
    <t>Felix Passlack</t>
  </si>
  <si>
    <t>Javier Pastore</t>
  </si>
  <si>
    <t>Patric</t>
  </si>
  <si>
    <t>Rui Patrício</t>
  </si>
  <si>
    <t>Nathan Patterson</t>
  </si>
  <si>
    <t>Paulinho</t>
  </si>
  <si>
    <t>Gabriel Paulista</t>
  </si>
  <si>
    <t>Benjamin Pavard</t>
  </si>
  <si>
    <t>Jiří Pavlenka</t>
  </si>
  <si>
    <t>Dimitri Payet</t>
  </si>
  <si>
    <t>Ben Pearson</t>
  </si>
  <si>
    <t>Kristian Pedersen</t>
  </si>
  <si>
    <t>Mads Pedersen</t>
  </si>
  <si>
    <t>Alfonso Pedraza</t>
  </si>
  <si>
    <t>Pedri</t>
  </si>
  <si>
    <t>Pedro</t>
  </si>
  <si>
    <t>Adrià Pedrosa</t>
  </si>
  <si>
    <t>Jordan Pefok</t>
  </si>
  <si>
    <t>Gianluca Pegolo</t>
  </si>
  <si>
    <t>Dženan Pejčinović</t>
  </si>
  <si>
    <t>Peter Pekarík</t>
  </si>
  <si>
    <t>Pietro Pellegri</t>
  </si>
  <si>
    <t>Lorenzo Pellegrini</t>
  </si>
  <si>
    <t>Luca Pellegrini</t>
  </si>
  <si>
    <t>Théo Pellenard</t>
  </si>
  <si>
    <t>Facundo Pellistri</t>
  </si>
  <si>
    <t>Timothee Pembele</t>
  </si>
  <si>
    <t>Iñaki Peña</t>
  </si>
  <si>
    <t>Rubén Peña</t>
  </si>
  <si>
    <t>Patrick Pentz</t>
  </si>
  <si>
    <t>Nicolas Pépé</t>
  </si>
  <si>
    <t>Ricardo Pepi</t>
  </si>
  <si>
    <t>Pepín</t>
  </si>
  <si>
    <t>Alberto Perea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</si>
  <si>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</si>
  <si>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</si>
  <si>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</si>
  <si>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</si>
  <si>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</si>
  <si>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</si>
  <si>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</si>
  <si>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Ayoze Pérez</t>
  </si>
  <si>
    <t>Carles Pérez</t>
  </si>
  <si>
    <t>Francisco Perez</t>
  </si>
  <si>
    <t>Kike Pérez</t>
  </si>
  <si>
    <t>Lucas Pérez</t>
  </si>
  <si>
    <t>Luis Pérez</t>
  </si>
  <si>
    <t>Nehuén Pérez</t>
  </si>
  <si>
    <t>Simone Perilli</t>
  </si>
  <si>
    <t>Mattia Perin</t>
  </si>
  <si>
    <t>Samuele Perisan</t>
  </si>
  <si>
    <t>Ivan Perišić</t>
  </si>
  <si>
    <t>Romain Perraud</t>
  </si>
  <si>
    <t>Gaëtan Perrin</t>
  </si>
  <si>
    <t>Lucas Perrin</t>
  </si>
  <si>
    <t>Máximo Perrone</t>
  </si>
  <si>
    <t>Matteo Pessina</t>
  </si>
  <si>
    <t>Andrea Petagna</t>
  </si>
  <si>
    <t>Nils Petersen</t>
  </si>
  <si>
    <t>Lukas Petkov</t>
  </si>
  <si>
    <t>Cameron Peupion</t>
  </si>
  <si>
    <t>Germán Pezzella</t>
  </si>
  <si>
    <t>Giuseppe Pezzella</t>
  </si>
  <si>
    <t>Luca Pfeiffer</t>
  </si>
  <si>
    <t>Maximilian Philipp</t>
  </si>
  <si>
    <t>Kalvin Phillips</t>
  </si>
  <si>
    <t>Nathaniel Phillips</t>
  </si>
  <si>
    <t>Krzysztof Piątek</t>
  </si>
  <si>
    <t>Roberto Piccoli</t>
  </si>
  <si>
    <t>Charles Pickel</t>
  </si>
  <si>
    <t>Jordan Pickford</t>
  </si>
  <si>
    <t>Amos Pieper</t>
  </si>
  <si>
    <t>Ronaël Pierre-Gabriel</t>
  </si>
  <si>
    <t>Andrea Pinamonti</t>
  </si>
  <si>
    <t>Ethan Pinnock</t>
  </si>
  <si>
    <t>Yeremi Pino</t>
  </si>
  <si>
    <t>Gerard Piqué</t>
  </si>
  <si>
    <t>Lorenzo Pirola</t>
  </si>
  <si>
    <t>Niccolò Pisilli</t>
  </si>
  <si>
    <t>Marko Pjaca</t>
  </si>
  <si>
    <t>Óscar Plano</t>
  </si>
  <si>
    <t>Gonzalo Plata</t>
  </si>
  <si>
    <t>Marvin Plattenhardt</t>
  </si>
  <si>
    <t>Alassane Pléa</t>
  </si>
  <si>
    <t>Tommaso Pobega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</si>
  <si>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</si>
  <si>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</si>
  <si>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</si>
  <si>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</si>
  <si>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</si>
  <si>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</si>
  <si>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</si>
  <si>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Marin Pongračić</t>
  </si>
  <si>
    <t>Nick Pope</t>
  </si>
  <si>
    <t>Łukasz Poręba</t>
  </si>
  <si>
    <t>Jackson Porozo</t>
  </si>
  <si>
    <t>Pedro Porro</t>
  </si>
  <si>
    <t>Francisco Portillo</t>
  </si>
  <si>
    <t>Portu</t>
  </si>
  <si>
    <t>Stefan Posch</t>
  </si>
  <si>
    <t>Yussuf Poulsen</t>
  </si>
  <si>
    <t>José Pozo</t>
  </si>
  <si>
    <t>Manuel Pozo</t>
  </si>
  <si>
    <t>Alejandro Pozo Pozo</t>
  </si>
  <si>
    <t>Dennis Praet</t>
  </si>
  <si>
    <t>Abdón Prats</t>
  </si>
  <si>
    <t>Sanjin Prcić</t>
  </si>
  <si>
    <t>Isaac Price</t>
  </si>
  <si>
    <t>Grischa Prömel</t>
  </si>
  <si>
    <t>Ivan Provedel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</si>
  <si>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</si>
  <si>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</si>
  <si>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</si>
  <si>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</si>
  <si>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</si>
  <si>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</si>
  <si>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Niklas Pyyhtiä</t>
  </si>
  <si>
    <t>Fabio Quagliarella</t>
  </si>
  <si>
    <t>Giacomo Quagliata</t>
  </si>
  <si>
    <t>Eduardo Quaresma</t>
  </si>
  <si>
    <t>Joshua Quarshie</t>
  </si>
  <si>
    <t>Ghjuvanni Quilichini</t>
  </si>
  <si>
    <t>Domingos Quina</t>
  </si>
  <si>
    <t>Rubén Quintanilla</t>
  </si>
  <si>
    <t>Adrien Rabiot</t>
  </si>
  <si>
    <t>Nemanja Radonjić</t>
  </si>
  <si>
    <t>Ivan Radovanović</t>
  </si>
  <si>
    <t>Ionuț Radu</t>
  </si>
  <si>
    <t>Ștefan Radu</t>
  </si>
  <si>
    <t>Antonio Raillo</t>
  </si>
  <si>
    <t>Antonio Raimondo</t>
  </si>
  <si>
    <t>Predrag Rajković</t>
  </si>
  <si>
    <t>Ivan Rakitić</t>
  </si>
  <si>
    <t>Diant Ramaj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</si>
  <si>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</si>
  <si>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</si>
  <si>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</si>
  <si>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</si>
  <si>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</si>
  <si>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</si>
  <si>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</si>
  <si>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</si>
  <si>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</si>
  <si>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</si>
  <si>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</si>
  <si>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</si>
  <si>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</si>
  <si>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</si>
  <si>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</si>
  <si>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</si>
  <si>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</si>
  <si>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Rafael Ratão</t>
  </si>
  <si>
    <t>David Raum</t>
  </si>
  <si>
    <t>Nicola Ravaglia</t>
  </si>
  <si>
    <t>Rayan Raveloson</t>
  </si>
  <si>
    <t>David Raya</t>
  </si>
  <si>
    <t>Tim Ream</t>
  </si>
  <si>
    <t>Ante Rebić</t>
  </si>
  <si>
    <t>Arkadiusz Reca</t>
  </si>
  <si>
    <t>Nathan Redmond</t>
  </si>
  <si>
    <t>Harrison Reed</t>
  </si>
  <si>
    <t>Sergio Reguilón</t>
  </si>
  <si>
    <t>Bobby Reid</t>
  </si>
  <si>
    <t>Pepe Reina</t>
  </si>
  <si>
    <t>Jeff Reine-Adélaïde</t>
  </si>
  <si>
    <t>Reinier</t>
  </si>
  <si>
    <t>Rocco Reitz</t>
  </si>
  <si>
    <t>Karim Rekik</t>
  </si>
  <si>
    <t>Álex Remiro</t>
  </si>
  <si>
    <t>Panagiotis Retsos</t>
  </si>
  <si>
    <t>Marco Reus</t>
  </si>
  <si>
    <t>Alejandro Revuelta Montero</t>
  </si>
  <si>
    <t>Elvis Rexhbeçaj</t>
  </si>
  <si>
    <t>Gio Reyna</t>
  </si>
  <si>
    <t>Chadi Riad</t>
  </si>
  <si>
    <t>Nico Ribaudo</t>
  </si>
  <si>
    <t>Alexsandro Ribeiro</t>
  </si>
  <si>
    <t>Franck Ribéry</t>
  </si>
  <si>
    <t>Samuele Ricci</t>
  </si>
  <si>
    <t>Declan Rice</t>
  </si>
  <si>
    <t>Chris Richards</t>
  </si>
  <si>
    <t>Richarlison</t>
  </si>
  <si>
    <t>Marco Richter</t>
  </si>
  <si>
    <t>Diego Rico</t>
  </si>
  <si>
    <t>Jaïro Riedewald</t>
  </si>
  <si>
    <t>Manuel Riemann</t>
  </si>
  <si>
    <t>Tomás Rincón</t>
  </si>
  <si>
    <t>Rémy Riou</t>
  </si>
  <si>
    <t>Renaud Ripart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</si>
  <si>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</si>
  <si>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</si>
  <si>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</si>
  <si>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</si>
  <si>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</si>
  <si>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</si>
  <si>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Robles</t>
  </si>
  <si>
    <t>Joel Roca</t>
  </si>
  <si>
    <t>Marc Roca</t>
  </si>
  <si>
    <t>Enzo Roco</t>
  </si>
  <si>
    <t>Marek Rodák</t>
  </si>
  <si>
    <t>Sebastian Rode</t>
  </si>
  <si>
    <t>Joe Rodon</t>
  </si>
  <si>
    <t>Rodri</t>
  </si>
  <si>
    <t>Rodrigo</t>
  </si>
  <si>
    <t>Ángel Rodríguez</t>
  </si>
  <si>
    <t>Óscar Rodríguez Arnaiz</t>
  </si>
  <si>
    <t>Dani Rodríguez</t>
  </si>
  <si>
    <t>Guido Rodríguez</t>
  </si>
  <si>
    <t>Miguel Rodríguez</t>
  </si>
  <si>
    <t>Pablo Rodríguez</t>
  </si>
  <si>
    <t>Ricardo Rodríguez</t>
  </si>
  <si>
    <t>Rodrygo</t>
  </si>
  <si>
    <t>Mads Roerslev</t>
  </si>
  <si>
    <t>Agustín Rogel</t>
  </si>
  <si>
    <t>Rogério</t>
  </si>
  <si>
    <t>Merlin Röhl</t>
  </si>
  <si>
    <t>Tony Rölke</t>
  </si>
  <si>
    <t>Filippo Romagna</t>
  </si>
  <si>
    <t>Alessio Romagnoli</t>
  </si>
  <si>
    <t>Simone Romagnoli</t>
  </si>
  <si>
    <t>Leonardo Román</t>
  </si>
  <si>
    <t>Cristian Romero</t>
  </si>
  <si>
    <t>Iván Romero</t>
  </si>
  <si>
    <t>Luka Romero</t>
  </si>
  <si>
    <t>Oriol Romeu</t>
  </si>
  <si>
    <t>Cristiano Ronaldo</t>
  </si>
  <si>
    <t>Connor Ronan</t>
  </si>
  <si>
    <t>Salomón Rondón</t>
  </si>
  <si>
    <t>Valentin Rongier</t>
  </si>
  <si>
    <t>Marten de Roon</t>
  </si>
  <si>
    <t>Pablo Rosario</t>
  </si>
  <si>
    <t>Francesco Rossi</t>
  </si>
  <si>
    <t>Tom Rothe</t>
  </si>
  <si>
    <t>Joe Rothwell</t>
  </si>
  <si>
    <t>Anthony Rouault</t>
  </si>
  <si>
    <t>Jérôme Roussillon</t>
  </si>
  <si>
    <t>Nicolò Rovella</t>
  </si>
  <si>
    <t>Amir Rrahmani</t>
  </si>
  <si>
    <t>Ruan</t>
  </si>
  <si>
    <t>Rubén</t>
  </si>
  <si>
    <t>Antonio Rüdiger</t>
  </si>
  <si>
    <t>Sebastian Rudy</t>
  </si>
  <si>
    <t>Daniele Rugani</t>
  </si>
  <si>
    <t>Matteo Ruggeri</t>
  </si>
  <si>
    <t>Mário Rui</t>
  </si>
  <si>
    <t>Aitor Ruibal</t>
  </si>
  <si>
    <t>Kays Ruiz</t>
  </si>
  <si>
    <t>Fabián Ruiz Peña</t>
  </si>
  <si>
    <t>Víctor Ruiz</t>
  </si>
  <si>
    <t>Gerónimo Rulli</t>
  </si>
  <si>
    <t>Alessandro Russo</t>
  </si>
  <si>
    <t>Franco Russo</t>
  </si>
  <si>
    <t>Georginio Rutter</t>
  </si>
  <si>
    <t>Julian Ryerson</t>
  </si>
  <si>
    <t>Frederik Rønnow</t>
  </si>
  <si>
    <t>José Sá</t>
  </si>
  <si>
    <t>Youssouf Sabaly</t>
  </si>
  <si>
    <t>Halid Šabanović</t>
  </si>
  <si>
    <t>Abdelhamid Sabiri</t>
  </si>
  <si>
    <t>Marcel Sabitzer</t>
  </si>
  <si>
    <t>Falaye Sacko</t>
  </si>
  <si>
    <t>Umar Sadiq</t>
  </si>
  <si>
    <t>Alexis Saelemaekers</t>
  </si>
  <si>
    <t>Wesley Saïd</t>
  </si>
  <si>
    <t>Allan Saint-Maximin</t>
  </si>
  <si>
    <t>Théo Sainte-Luce</t>
  </si>
  <si>
    <t>Samuel Sáiz</t>
  </si>
  <si>
    <t>Bukayo Saka</t>
  </si>
  <si>
    <t>Hamza Sakhi</t>
  </si>
  <si>
    <t>Mamadou Sakho</t>
  </si>
  <si>
    <t>Jacopo Sala</t>
  </si>
  <si>
    <t>Ibrahim Salah</t>
  </si>
  <si>
    <t>Mohamed Salah</t>
  </si>
  <si>
    <t>Amine Salama</t>
  </si>
  <si>
    <t>Kike Salas</t>
  </si>
  <si>
    <t>William Saliba</t>
  </si>
  <si>
    <t>Dikeni Salifou</t>
  </si>
  <si>
    <t>Mohammed Salisu</t>
  </si>
  <si>
    <t>Roland Sallai</t>
  </si>
  <si>
    <t>Yoann Salmier</t>
  </si>
  <si>
    <t>Salvi</t>
  </si>
  <si>
    <t>Lazar Samardzic</t>
  </si>
  <si>
    <t>Diadie Samassékou</t>
  </si>
  <si>
    <t>Mama Samba Baldé</t>
  </si>
  <si>
    <t>Brice Samba</t>
  </si>
  <si>
    <t>Albert Sambi Lokonga</t>
  </si>
  <si>
    <t>Junior Sambia</t>
  </si>
  <si>
    <t>Fede San Emeterio</t>
  </si>
  <si>
    <t>Antonio Sanabria</t>
  </si>
  <si>
    <t>Leandro Sanca</t>
  </si>
  <si>
    <t>Oihan Sancet</t>
  </si>
  <si>
    <t>Renato Sanches</t>
  </si>
  <si>
    <t>Alexis Sánchez</t>
  </si>
  <si>
    <t>Antonio Sánchez</t>
  </si>
  <si>
    <t>Davinson Sánchez</t>
  </si>
  <si>
    <t>Iván Sánchez</t>
  </si>
  <si>
    <t>Javi Sánchez</t>
  </si>
  <si>
    <t>Manu Sánchez</t>
  </si>
  <si>
    <t>Robert Sánchez</t>
  </si>
  <si>
    <t>Jadon Sancho</t>
  </si>
  <si>
    <t>Alex Sandro</t>
  </si>
  <si>
    <t>Leroy Sané</t>
  </si>
  <si>
    <t>Sidi Sané</t>
  </si>
  <si>
    <t>Morgan Sanson</t>
  </si>
  <si>
    <t>Nicola Sansone</t>
  </si>
  <si>
    <t>Baptiste Santamaria</t>
  </si>
  <si>
    <t>Riccardo Saponara</t>
  </si>
  <si>
    <t>Pablo Sarabia</t>
  </si>
  <si>
    <t>Jeremy Sarmiento</t>
  </si>
  <si>
    <t>Amin Sarr</t>
  </si>
  <si>
    <t>Bouna Sarr</t>
  </si>
  <si>
    <t>Malang Sarr</t>
  </si>
  <si>
    <t>Mamadou Sarr</t>
  </si>
  <si>
    <t>Mouhamadou Sarr</t>
  </si>
  <si>
    <t>Martin Satriano</t>
  </si>
  <si>
    <t>Téji Savanier</t>
  </si>
  <si>
    <t>Esteban Saveljich</t>
  </si>
  <si>
    <t>Stefan Savić</t>
  </si>
  <si>
    <t>Joe Scally</t>
  </si>
  <si>
    <t>Giorgio Scalvini</t>
  </si>
  <si>
    <t>Gianluca Scamacca</t>
  </si>
  <si>
    <t>Gustavo Scarpa</t>
  </si>
  <si>
    <t>Kevin Schade</t>
  </si>
  <si>
    <t>András Schäfer</t>
  </si>
  <si>
    <t>Fabian Schär</t>
  </si>
  <si>
    <t>Derry Scherhant</t>
  </si>
  <si>
    <t>Patrik Schick</t>
  </si>
  <si>
    <t>Kingsley Schindler</t>
  </si>
  <si>
    <t>Xaver Schlager</t>
  </si>
  <si>
    <t>Keven Schlotterbeck</t>
  </si>
  <si>
    <t>Nico Schlotterbeck</t>
  </si>
  <si>
    <t>Jeffrey Schlupp</t>
  </si>
  <si>
    <t>Kasper Schmeichel</t>
  </si>
  <si>
    <t>Jonathan Schmid</t>
  </si>
  <si>
    <t>Romano Schmid</t>
  </si>
  <si>
    <t>Kenneth Schmidt</t>
  </si>
  <si>
    <t>Niklas Schmidt</t>
  </si>
  <si>
    <t>Benno Schmitz</t>
  </si>
  <si>
    <t>Jerdy Schouten</t>
  </si>
  <si>
    <t>Perr Schuurs</t>
  </si>
  <si>
    <t>Marvin Schwäbe</t>
  </si>
  <si>
    <t>Alexander Schwolow</t>
  </si>
  <si>
    <t>Manuel Sebastián</t>
  </si>
  <si>
    <t>Demba Seck</t>
  </si>
  <si>
    <t>Haris Seferović</t>
  </si>
  <si>
    <t>Telasco Segovia</t>
  </si>
  <si>
    <t>Jacopo Segre</t>
  </si>
  <si>
    <t>Paul Seguin</t>
  </si>
  <si>
    <t>Alidu Seidu</t>
  </si>
  <si>
    <t>Davie Selke</t>
  </si>
  <si>
    <t>Matz Sels</t>
  </si>
  <si>
    <t>Nélson Semedo</t>
  </si>
  <si>
    <t>Vivaldo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</si>
  <si>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</si>
  <si>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</si>
  <si>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</si>
  <si>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</si>
  <si>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</si>
  <si>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</si>
  <si>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</si>
  <si>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</si>
  <si>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Ryan Sessegnon</t>
  </si>
  <si>
    <t>Stephan El Shaarawy</t>
  </si>
  <si>
    <t>Eniss Shabani</t>
  </si>
  <si>
    <t>Luke Shaw</t>
  </si>
  <si>
    <t>Jonjo Shelvey</t>
  </si>
  <si>
    <t>Eldor Shomurodov</t>
  </si>
  <si>
    <t>uz UZB</t>
  </si>
  <si>
    <t>Kaj Sierhuis</t>
  </si>
  <si>
    <t>Vincent Sierro</t>
  </si>
  <si>
    <t>Kiliann Sildillia</t>
  </si>
  <si>
    <t>André Silva</t>
  </si>
  <si>
    <t>Bernardo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</si>
  <si>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</si>
  <si>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</si>
  <si>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</si>
  <si>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</si>
  <si>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</si>
  <si>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</si>
  <si>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</si>
  <si>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</si>
  <si>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</si>
  <si>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Simo</t>
  </si>
  <si>
    <t>Moses Simon</t>
  </si>
  <si>
    <t>Unai Simón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</si>
  <si>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</si>
  <si>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</si>
  <si>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</si>
  <si>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</si>
  <si>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</si>
  <si>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</si>
  <si>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</si>
  <si>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</si>
  <si>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</si>
  <si>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</si>
  <si>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</si>
  <si>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</si>
  <si>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Leo Skiri Østigård</t>
  </si>
  <si>
    <t>Łukasz Skorupski</t>
  </si>
  <si>
    <t>Robert Skov</t>
  </si>
  <si>
    <t>Milan Škriniar</t>
  </si>
  <si>
    <t>Naatan Skyttä</t>
  </si>
  <si>
    <t>Islam Slimani</t>
  </si>
  <si>
    <t>Chris Smalling</t>
  </si>
  <si>
    <t>Adam Smith</t>
  </si>
  <si>
    <t>Emile Smith Rowe</t>
  </si>
  <si>
    <t>Hrvoje Smolčić</t>
  </si>
  <si>
    <t>Cédric Soares</t>
  </si>
  <si>
    <t>Danilo Soares</t>
  </si>
  <si>
    <t>Eduard Sobol</t>
  </si>
  <si>
    <t>Rubén Sobrino</t>
  </si>
  <si>
    <t>Alex Sola</t>
  </si>
  <si>
    <t>Dominic Solanke</t>
  </si>
  <si>
    <t>Augusto Solari</t>
  </si>
  <si>
    <t>Ola Solbakken</t>
  </si>
  <si>
    <t>Nikola Soldo</t>
  </si>
  <si>
    <t>Carlos Soler</t>
  </si>
  <si>
    <t>François-Joseph Sollacaro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</si>
  <si>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</si>
  <si>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</si>
  <si>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</si>
  <si>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</si>
  <si>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</si>
  <si>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</si>
  <si>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</si>
  <si>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</si>
  <si>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</si>
  <si>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</si>
  <si>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Tomáš Souček</t>
  </si>
  <si>
    <t>Matìas Soulé</t>
  </si>
  <si>
    <t>Moussa Soumano</t>
  </si>
  <si>
    <t>Adama Soumaoro</t>
  </si>
  <si>
    <t>Boubakary Soumaré</t>
  </si>
  <si>
    <t>Arnaud Souquet</t>
  </si>
  <si>
    <t>Dyego Sousa</t>
  </si>
  <si>
    <t>Harry Souttar</t>
  </si>
  <si>
    <t>Vinicius Souza</t>
  </si>
  <si>
    <t>Djibril Sow</t>
  </si>
  <si>
    <t>Çağlar Söyüncü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</si>
  <si>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</si>
  <si>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</si>
  <si>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</si>
  <si>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</si>
  <si>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</si>
  <si>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</si>
  <si>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</si>
  <si>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</si>
  <si>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</si>
  <si>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Veit Stange</t>
  </si>
  <si>
    <t>Josip Stanišić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</si>
  <si>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</si>
  <si>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</si>
  <si>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</si>
  <si>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</si>
  <si>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</si>
  <si>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</si>
  <si>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</si>
  <si>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</si>
  <si>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</si>
  <si>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</si>
  <si>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Kevin Stöger</t>
  </si>
  <si>
    <t>Petar Stojanović</t>
  </si>
  <si>
    <t>John Stones</t>
  </si>
  <si>
    <t>Jørgen Strand Larsen</t>
  </si>
  <si>
    <t>Tony Strata</t>
  </si>
  <si>
    <t>Gabriel Strefezza</t>
  </si>
  <si>
    <t>Dávid Strelec</t>
  </si>
  <si>
    <t>Pascal Struijk</t>
  </si>
  <si>
    <t>Cristhian Stuani</t>
  </si>
  <si>
    <t>Damián Suárez</t>
  </si>
  <si>
    <t>Denis Suárez</t>
  </si>
  <si>
    <t>Mario Suárez</t>
  </si>
  <si>
    <t>Gabriel Suazo</t>
  </si>
  <si>
    <t>Isaac Success</t>
  </si>
  <si>
    <t>Niklas Süle</t>
  </si>
  <si>
    <t>Ibrahim Sulemana</t>
  </si>
  <si>
    <t>Kamaldeen Sulemana</t>
  </si>
  <si>
    <t>Crysencio Summerville</t>
  </si>
  <si>
    <t>Ivan Šunjić</t>
  </si>
  <si>
    <t>Sam Surridge</t>
  </si>
  <si>
    <t>Suso</t>
  </si>
  <si>
    <t>Yuito Suzuki</t>
  </si>
  <si>
    <t>Mattias Svanberg</t>
  </si>
  <si>
    <t>Mile Svilar</t>
  </si>
  <si>
    <t>Williot Swedberg</t>
  </si>
  <si>
    <t>Issiaga Sylla</t>
  </si>
  <si>
    <t>Wojciech Szczęsny</t>
  </si>
  <si>
    <t>Dominik Szoboszlai</t>
  </si>
  <si>
    <t>Alexander Sørloth</t>
  </si>
  <si>
    <t>Nicolás Tagliafico</t>
  </si>
  <si>
    <t>Jonathan Tah</t>
  </si>
  <si>
    <t>Benjamin Tahirovic</t>
  </si>
  <si>
    <t>Waniss Taibi</t>
  </si>
  <si>
    <t>Flavien Tait</t>
  </si>
  <si>
    <t>Montassar Talbi</t>
  </si>
  <si>
    <t>Thibault Tamas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</si>
  <si>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</si>
  <si>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</si>
  <si>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</si>
  <si>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</si>
  <si>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</si>
  <si>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</si>
  <si>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</si>
  <si>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Ciprian Tătărușanu</t>
  </si>
  <si>
    <t>Niklas Tauer</t>
  </si>
  <si>
    <t>Nuno Tavares</t>
  </si>
  <si>
    <t>Marcus Tavernier</t>
  </si>
  <si>
    <t>Enzo Tchato</t>
  </si>
  <si>
    <t>Aurélien Tchouaméni</t>
  </si>
  <si>
    <t>Mathys Tel</t>
  </si>
  <si>
    <t>Semir Telalovic</t>
  </si>
  <si>
    <t>Alex Telles</t>
  </si>
  <si>
    <t>Marc-André ter Stegen</t>
  </si>
  <si>
    <t>Simon Terodde</t>
  </si>
  <si>
    <t>Filippo Terracciano</t>
  </si>
  <si>
    <t>Pietro Terracciano</t>
  </si>
  <si>
    <t>Ramón Terrats</t>
  </si>
  <si>
    <t>Martin Terrier</t>
  </si>
  <si>
    <t>Aleksa Terzić</t>
  </si>
  <si>
    <t>Tetê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</si>
  <si>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</si>
  <si>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</si>
  <si>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</si>
  <si>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</si>
  <si>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</si>
  <si>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</si>
  <si>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</si>
  <si>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</si>
  <si>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</si>
  <si>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</si>
  <si>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Khéphren Thuram</t>
  </si>
  <si>
    <t>Marcus Thuram</t>
  </si>
  <si>
    <t>Alexis Tibidi</t>
  </si>
  <si>
    <t>Youri Tielemans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</si>
  <si>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</si>
  <si>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</si>
  <si>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</si>
  <si>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</si>
  <si>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</si>
  <si>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</si>
  <si>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</si>
  <si>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</si>
  <si>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Rafael Tolói</t>
  </si>
  <si>
    <t>Raúl de Tomás</t>
  </si>
  <si>
    <t>Tiago Tomás</t>
  </si>
  <si>
    <t>Takehiro Tomiyasu</t>
  </si>
  <si>
    <t>James Tomkins</t>
  </si>
  <si>
    <t>Fikayo Tomori</t>
  </si>
  <si>
    <t>Sandro Tonali</t>
  </si>
  <si>
    <t>Lorenzo Tonelli</t>
  </si>
  <si>
    <t>Ivan Toney</t>
  </si>
  <si>
    <t>Pablo Torre</t>
  </si>
  <si>
    <t>David Torres</t>
  </si>
  <si>
    <t>Ferrán Torres</t>
  </si>
  <si>
    <t>Óliver Torres</t>
  </si>
  <si>
    <t>Pau Torres</t>
  </si>
  <si>
    <t>Roberto Torres</t>
  </si>
  <si>
    <t>Lucas Torró</t>
  </si>
  <si>
    <t>Nabil Touaizi</t>
  </si>
  <si>
    <t>Almamy Touré</t>
  </si>
  <si>
    <t>Birama Touré</t>
  </si>
  <si>
    <t>Mohamed Toure</t>
  </si>
  <si>
    <t>Souleymane Touré</t>
  </si>
  <si>
    <t>Lucas Tousart</t>
  </si>
  <si>
    <t>Yoann Touzghar</t>
  </si>
  <si>
    <t>Adama Traoré</t>
  </si>
  <si>
    <t>Bertrand Traoré</t>
  </si>
  <si>
    <t>Boubacar Traoré</t>
  </si>
  <si>
    <t>Charles Traore</t>
  </si>
  <si>
    <t>Hamari Traoré</t>
  </si>
  <si>
    <t>Kevin Trapp</t>
  </si>
  <si>
    <t>Mark Travers</t>
  </si>
  <si>
    <t>Óscar Trejo</t>
  </si>
  <si>
    <t>Manu Trigueros</t>
  </si>
  <si>
    <t>Christopher Trimmel</t>
  </si>
  <si>
    <t>Théo Trinker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</si>
  <si>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</si>
  <si>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</si>
  <si>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</si>
  <si>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</si>
  <si>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</si>
  <si>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</si>
  <si>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</si>
  <si>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</si>
  <si>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</si>
  <si>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</si>
  <si>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Beñat Turrientes</t>
  </si>
  <si>
    <t>Tuta</t>
  </si>
  <si>
    <t>Destiny Udogie</t>
  </si>
  <si>
    <t>Ike Ugbo</t>
  </si>
  <si>
    <t>Lesley Ugochukwu</t>
  </si>
  <si>
    <t>Samir Ujkani</t>
  </si>
  <si>
    <t>Sven Ulreich</t>
  </si>
  <si>
    <t>Lauren Ulrich</t>
  </si>
  <si>
    <t>Samuel Umtiti</t>
  </si>
  <si>
    <t>Enes Ünal</t>
  </si>
  <si>
    <t>Deniz Undav</t>
  </si>
  <si>
    <t>Cengiz Ünder</t>
  </si>
  <si>
    <t>Dayot Upamecano</t>
  </si>
  <si>
    <t>Filip Uremović</t>
  </si>
  <si>
    <t>Oscar Ureña</t>
  </si>
  <si>
    <t>Jere Uronen</t>
  </si>
  <si>
    <t>Mark Uth</t>
  </si>
  <si>
    <t>Josha Vagnoman</t>
  </si>
  <si>
    <t>Diego Valencia</t>
  </si>
  <si>
    <t>Óscar Valentín</t>
  </si>
  <si>
    <t>Emanuele Valeri</t>
  </si>
  <si>
    <t>Yan Valery</t>
  </si>
  <si>
    <t>Martin Valjent</t>
  </si>
  <si>
    <t>Jesús Vallejo</t>
  </si>
  <si>
    <t>Manu Vallejo</t>
  </si>
  <si>
    <t>Mattia Valoti</t>
  </si>
  <si>
    <t>Federico Valverde</t>
  </si>
  <si>
    <t>Virgil van Dijk</t>
  </si>
  <si>
    <t>Vanderson</t>
  </si>
  <si>
    <t>Raphaël Varane</t>
  </si>
  <si>
    <t>Jamie Vardy</t>
  </si>
  <si>
    <t>Ruben Vargas</t>
  </si>
  <si>
    <t>Johan Vásquez</t>
  </si>
  <si>
    <t>Jesus Vazquez</t>
  </si>
  <si>
    <t>Kevin Vázquez</t>
  </si>
  <si>
    <t>Lucas Vázquez</t>
  </si>
  <si>
    <t>Matías Vecino</t>
  </si>
  <si>
    <t>Gabriel Veiga</t>
  </si>
  <si>
    <t>Renato Veiga</t>
  </si>
  <si>
    <t>Miloš Veljković</t>
  </si>
  <si>
    <t>Miguel Veloso</t>
  </si>
  <si>
    <t>Joël Veltman</t>
  </si>
  <si>
    <t>Micky van de Ven</t>
  </si>
  <si>
    <t>Unai Vencedor Paris</t>
  </si>
  <si>
    <t>Lorenzo Venuti</t>
  </si>
  <si>
    <t>Daniele Verde</t>
  </si>
  <si>
    <t>Simone Verdi</t>
  </si>
  <si>
    <t>Gonzalo Verdú</t>
  </si>
  <si>
    <t>Jordan Veretout</t>
  </si>
  <si>
    <t>Marco Verratti</t>
  </si>
  <si>
    <t>Valerio Verre</t>
  </si>
  <si>
    <t>Mikel Vesga</t>
  </si>
  <si>
    <t>Guglielmo Vicario</t>
  </si>
  <si>
    <t>João Victor</t>
  </si>
  <si>
    <t>Aleix Vidal</t>
  </si>
  <si>
    <t>Clément Vidal</t>
  </si>
  <si>
    <t>Nacho Vidal</t>
  </si>
  <si>
    <t>Gabriel Vidovic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</si>
  <si>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</si>
  <si>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</si>
  <si>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</si>
  <si>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</si>
  <si>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</si>
  <si>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</si>
  <si>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</si>
  <si>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</si>
  <si>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Iván Villar</t>
  </si>
  <si>
    <t>Matías Viña</t>
  </si>
  <si>
    <t>Rúben Vinagre</t>
  </si>
  <si>
    <t>Carlos Vinícius</t>
  </si>
  <si>
    <t>Alan Virginius</t>
  </si>
  <si>
    <t>Mattia Viti</t>
  </si>
  <si>
    <t>Vitinha</t>
  </si>
  <si>
    <t>Daniel Vivian</t>
  </si>
  <si>
    <t>Dušan Vlahović</t>
  </si>
  <si>
    <t>Nikola Vlašić</t>
  </si>
  <si>
    <t>Joel Voelkerling Persson</t>
  </si>
  <si>
    <t>Kevin Vogt</t>
  </si>
  <si>
    <t>Mërgim Vojvoda</t>
  </si>
  <si>
    <t>Kevin Volland</t>
  </si>
  <si>
    <t>Cristian Volpato</t>
  </si>
  <si>
    <t>Lukáš Vorlický</t>
  </si>
  <si>
    <t>Aster Vranckx</t>
  </si>
  <si>
    <t>Stefan de Vrij</t>
  </si>
  <si>
    <t>Robert Wagner</t>
  </si>
  <si>
    <t>Elye Wahi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</si>
  <si>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</si>
  <si>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</si>
  <si>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</si>
  <si>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</si>
  <si>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</si>
  <si>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</si>
  <si>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</si>
  <si>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</si>
  <si>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</si>
  <si>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</si>
  <si>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</si>
  <si>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</si>
  <si>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</si>
  <si>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</si>
  <si>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</si>
  <si>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</si>
  <si>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</si>
  <si>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</si>
  <si>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Noah Weißhaupt</t>
  </si>
  <si>
    <t>Shon Weissman</t>
  </si>
  <si>
    <t>Danny Welbeck</t>
  </si>
  <si>
    <t>Marcel Wenig</t>
  </si>
  <si>
    <t>Axel Werner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</si>
  <si>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</si>
  <si>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</si>
  <si>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</si>
  <si>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</si>
  <si>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</si>
  <si>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</si>
  <si>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</si>
  <si>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Iñaki Williams</t>
  </si>
  <si>
    <t>Neco Williams</t>
  </si>
  <si>
    <t>Nico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</si>
  <si>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</si>
  <si>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</si>
  <si>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</si>
  <si>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</si>
  <si>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</si>
  <si>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</si>
  <si>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</si>
  <si>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</si>
  <si>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</si>
  <si>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Przemysław Wiśniewski</t>
  </si>
  <si>
    <t>Yoane Wissa</t>
  </si>
  <si>
    <t>Axel Witsel</t>
  </si>
  <si>
    <t>Maximilian Wöber</t>
  </si>
  <si>
    <t>Hannes Wolf</t>
  </si>
  <si>
    <t>Marius Wolf</t>
  </si>
  <si>
    <t>Jeong Woo-yeong</t>
  </si>
  <si>
    <t>Chris Wood</t>
  </si>
  <si>
    <t>Christopher Wooh</t>
  </si>
  <si>
    <t>Joe Worrall</t>
  </si>
  <si>
    <t>Xeka</t>
  </si>
  <si>
    <t>Granit Xhaka</t>
  </si>
  <si>
    <t>Lamine Yamal</t>
  </si>
  <si>
    <t>Jawad El Yamiq</t>
  </si>
  <si>
    <t>Ryan Yates</t>
  </si>
  <si>
    <t>Yusuf Yazıcı</t>
  </si>
  <si>
    <t>Kelvin Yeboah</t>
  </si>
  <si>
    <t>Gerard Yepes</t>
  </si>
  <si>
    <t>Darlin Yongwa</t>
  </si>
  <si>
    <t>Leny Yoro</t>
  </si>
  <si>
    <t>Maya Yoshida</t>
  </si>
  <si>
    <t>Ashley Young</t>
  </si>
  <si>
    <t>Mohamed Youssouf</t>
  </si>
  <si>
    <t>Illia Zabarnyi</t>
  </si>
  <si>
    <t>Mattia Zaccagni</t>
  </si>
  <si>
    <t>Dan-Axel Zagadou</t>
  </si>
  <si>
    <t>Wilfried Zaha</t>
  </si>
  <si>
    <t>Warren Zaire-Emery</t>
  </si>
  <si>
    <t>Denis Zakaria</t>
  </si>
  <si>
    <t>Rodrigo Zalazar</t>
  </si>
  <si>
    <t>Joseba Zaldúa</t>
  </si>
  <si>
    <t>Nicola Zalewski</t>
  </si>
  <si>
    <t>Andre-Frank Zambo Anguissa</t>
  </si>
  <si>
    <t>Oliver Zandén</t>
  </si>
  <si>
    <t>Luca Zanimacchia</t>
  </si>
  <si>
    <t>Nicolò Zaniolo</t>
  </si>
  <si>
    <t>Alessandro Zanoli</t>
  </si>
  <si>
    <t>Mattia Zanotti</t>
  </si>
  <si>
    <t>Duván Zapata</t>
  </si>
  <si>
    <t>Davide Zappacosta</t>
  </si>
  <si>
    <t>Oier Zarraga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</si>
  <si>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</si>
  <si>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</si>
  <si>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</si>
  <si>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</si>
  <si>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</si>
  <si>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</si>
  <si>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</si>
  <si>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</si>
  <si>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</si>
  <si>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</si>
  <si>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</si>
  <si>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</si>
  <si>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</si>
  <si>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Piotr Zieliński</t>
  </si>
  <si>
    <t>David Zima</t>
  </si>
  <si>
    <t>Oleksandr Zinchenko</t>
  </si>
  <si>
    <t>Joshua Zirkzee</t>
  </si>
  <si>
    <t>Hakim Ziyech</t>
  </si>
  <si>
    <t>Jeroen Zoet</t>
  </si>
  <si>
    <t>Simon Zoller</t>
  </si>
  <si>
    <t>Nadir Zortea</t>
  </si>
  <si>
    <t>Tanguy Zoukrou</t>
  </si>
  <si>
    <t>Kurt Zouma</t>
  </si>
  <si>
    <t>Petar Zovko</t>
  </si>
  <si>
    <t>Igor Zubeldia</t>
  </si>
  <si>
    <t>Martín Zubimendi</t>
  </si>
  <si>
    <t>Szymon Żurkowski</t>
  </si>
  <si>
    <t>Martin Ødegaard</t>
  </si>
  <si>
    <t>Milan Đurić</t>
  </si>
  <si>
    <t>Filip Đuričić</t>
  </si>
  <si>
    <t>Blanco</t>
  </si>
  <si>
    <t>Hugo Guillamón</t>
  </si>
  <si>
    <t>ID</t>
  </si>
  <si>
    <t>GA</t>
  </si>
  <si>
    <t>PKA</t>
  </si>
  <si>
    <t>FK</t>
  </si>
  <si>
    <t>CK</t>
  </si>
  <si>
    <t>OG</t>
  </si>
  <si>
    <t>PSxG</t>
  </si>
  <si>
    <t>PSxG/SoT</t>
  </si>
  <si>
    <t>PSxG+/-</t>
  </si>
  <si>
    <t>/90</t>
  </si>
  <si>
    <t>Att (!GK)</t>
  </si>
  <si>
    <t>Throws</t>
  </si>
  <si>
    <t>Launch%</t>
  </si>
  <si>
    <t>AvgLen</t>
  </si>
  <si>
    <t>Goal Kick Att</t>
  </si>
  <si>
    <t>GK Launch%</t>
  </si>
  <si>
    <t>AvgLen GK</t>
  </si>
  <si>
    <t>Crosses Faced</t>
  </si>
  <si>
    <t>Crosses Stopped</t>
  </si>
  <si>
    <t>Stp%</t>
  </si>
  <si>
    <t>#OPA</t>
  </si>
  <si>
    <t>#OPA/90</t>
  </si>
  <si>
    <t>AvgDist OPA</t>
  </si>
  <si>
    <t>Matches Played</t>
  </si>
  <si>
    <t>Starts</t>
  </si>
  <si>
    <t>Min</t>
  </si>
  <si>
    <t>GA90</t>
  </si>
  <si>
    <t>SoTA</t>
  </si>
  <si>
    <t>Saves</t>
  </si>
  <si>
    <t>Save%</t>
  </si>
  <si>
    <t>W</t>
  </si>
  <si>
    <t>D</t>
  </si>
  <si>
    <t>L</t>
  </si>
  <si>
    <t>CS</t>
  </si>
  <si>
    <t>CS%</t>
  </si>
  <si>
    <t>PKatt</t>
  </si>
  <si>
    <t>PKA6</t>
  </si>
  <si>
    <t>PKsv</t>
  </si>
  <si>
    <t>PKm</t>
  </si>
  <si>
    <t>Pen Save%</t>
  </si>
  <si>
    <t>Total Cmp</t>
  </si>
  <si>
    <t>Total Att</t>
  </si>
  <si>
    <t>Total Cmp%</t>
  </si>
  <si>
    <t>Cmp short</t>
  </si>
  <si>
    <t>Att short</t>
  </si>
  <si>
    <t>Cmp% short</t>
  </si>
  <si>
    <t>Cmp md</t>
  </si>
  <si>
    <t>Att md</t>
  </si>
  <si>
    <t>Cmp% md</t>
  </si>
  <si>
    <t>Cmp long</t>
  </si>
  <si>
    <t>Att long</t>
  </si>
  <si>
    <t>Cmp% long</t>
  </si>
  <si>
    <t>Assists</t>
  </si>
  <si>
    <t>Killer Pass</t>
  </si>
  <si>
    <t>Pass into penalty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</si>
</sst>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888888"/>
      <name val="Verdana"/>
      <family val="2"/>
    </font>
    <font>
      <sz val="9.4"/>
      <color rgb="FF008800"/>
      <name val="Verdana"/>
      <family val="2"/>
    </font>
    <font>
      <sz val="9.4"/>
      <color rgb="FFCC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" fontId="1" fillId="2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2" borderId="1" xfId="0" applyFont="1" applyFill="1" applyBorder="1"/>
    <xf numFmtId="16" fontId="1" fillId="2" borderId="1" xfId="0" applyNumberFormat="1" applyFont="1" applyFill="1" applyBorder="1"/>
    <xf numFmtId="0" fontId="4" fillId="0" borderId="0" xfId="0" applyFont="1"/>
    <xf numFmtId="0" fontId="2" fillId="3" borderId="1" xfId="0" applyFont="1" applyFill="1" applyBorder="1"/>
    <xf numFmtId="0" fontId="3" fillId="3" borderId="1" xfId="0" applyFont="1" applyFill="1" applyBorder="1"/>
    <xf numFmtId="0" fontId="5" fillId="0" borderId="0" xfId="0" applyFont="1"/>
    <xf numFmtId="0" fontId="2" fillId="0" borderId="1" xfId="0" applyFont="1" applyBorder="1"/>
    <xf numFmtId="0" fontId="3" fillId="0" borderId="1" xfId="0" applyFont="1" applyBorder="1"/>
    <xf numFmtId="3" fontId="2" fillId="0" borderId="0" xfId="0" applyNumberFormat="1" applyFont="1"/>
  </cellXfs>
  <cellStyles count="1">
    <cellStyle name="Normal" xfId="0" builtinId="0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CC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CC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4"/>
        <color rgb="FF990000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88888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4"/>
        <color rgb="FF990000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4F940-F736-6E40-91ED-FA2EF5F803AC}" name="Table3" displayName="Table3" ref="A1:AL2890" totalsRowShown="0" headerRowDxfId="110" dataDxfId="109">
  <autoFilter ref="A1:AL2890" xr:uid="{41D4F940-F736-6E40-91ED-FA2EF5F803AC}"/>
  <sortState xmlns:xlrd2="http://schemas.microsoft.com/office/spreadsheetml/2017/richdata2" ref="A2:AL2890">
    <sortCondition ref="A1:A2890"/>
  </sortState>
  <tableColumns count="38">
    <tableColumn id="1" xr3:uid="{D105A9B3-73B1-C042-9938-1518E87F5571}" name="ID" dataDxfId="108"/>
    <tableColumn id="2" xr3:uid="{5FCD2005-8D1A-934D-B934-34C968DC3762}" name="Player"/>
    <tableColumn id="3" xr3:uid="{97384DB8-B9C6-E043-95D1-949EDC0CD57F}" name="Nation"/>
    <tableColumn id="4" xr3:uid="{A33A7349-A877-7F4B-AE55-142371BB9E99}" name="Pos" dataDxfId="107"/>
    <tableColumn id="5" xr3:uid="{C81F31CF-3ECF-6749-ACF6-1FAB47F6B601}" name="Squad"/>
    <tableColumn id="6" xr3:uid="{DA756617-8A2D-9546-AEFA-9F1777DE7D5C}" name="Comp"/>
    <tableColumn id="7" xr3:uid="{15CE8419-0148-0141-B197-8BD6B521BDFA}" name="Age" dataDxfId="106"/>
    <tableColumn id="8" xr3:uid="{DC092C97-0C6D-F848-B927-999DA68FB7CB}" name="Born" dataDxfId="105"/>
    <tableColumn id="9" xr3:uid="{9EEA6A8A-B1A1-D14E-9746-3B6A7BF26235}" name="90s" dataDxfId="104"/>
    <tableColumn id="10" xr3:uid="{CDD87C94-CF75-CB43-9EA5-CDFCC6D6410B}" name="Cmp" dataDxfId="103"/>
    <tableColumn id="11" xr3:uid="{EDA55390-8D43-5A46-81B2-1196F7CFA5EB}" name="Att" dataDxfId="102"/>
    <tableColumn id="12" xr3:uid="{647CA20C-6013-9149-9807-ADB81481FC71}" name="Cmp%" dataDxfId="101"/>
    <tableColumn id="13" xr3:uid="{E65D1CF2-D3E8-1249-A30B-1C9238B7EE7F}" name="TotDist" dataDxfId="100"/>
    <tableColumn id="14" xr3:uid="{4A141A3D-7B20-5A41-99F4-F8220307BA32}" name="PrgDist" dataDxfId="99"/>
    <tableColumn id="15" xr3:uid="{3B1C35C6-F79C-BA4A-8328-56C9201E9A81}" name="Cmp2" dataDxfId="98"/>
    <tableColumn id="16" xr3:uid="{354C639B-ABF0-CB4C-BC04-E07345AE9DF7}" name="Att3" dataDxfId="97"/>
    <tableColumn id="17" xr3:uid="{860AB2F3-7C49-104F-976E-CA3CD35D8CFE}" name="Cmp%4" dataDxfId="96"/>
    <tableColumn id="18" xr3:uid="{AEDADD06-6655-9E42-B539-3DD18EB2E03B}" name="Cmp5" dataDxfId="95"/>
    <tableColumn id="19" xr3:uid="{B16E4411-D90C-4249-B65C-F4E28EC11DC9}" name="Att6" dataDxfId="94"/>
    <tableColumn id="20" xr3:uid="{55E18D02-0655-414D-B07F-CB18AAFCA0CA}" name="Cmp%7" dataDxfId="93"/>
    <tableColumn id="21" xr3:uid="{6E9AA023-75F4-7741-9985-090BBB964102}" name="Cmp8" dataDxfId="92"/>
    <tableColumn id="22" xr3:uid="{45A81C0F-2396-1041-A1F5-48BB00A93B37}" name="Att9" dataDxfId="91"/>
    <tableColumn id="23" xr3:uid="{5EDF58A2-596C-A344-A8A4-A387AD720955}" name="Cmp%10" dataDxfId="90"/>
    <tableColumn id="24" xr3:uid="{BE8AE7F9-605B-B742-8D42-473E76473564}" name="Ast" dataDxfId="89"/>
    <tableColumn id="25" xr3:uid="{029EFF2E-AFD7-2A45-97CF-708B6EBE5412}" name="xAG" dataDxfId="88"/>
    <tableColumn id="26" xr3:uid="{871EFD0B-DBF9-894C-9482-AB810EED11A0}" name="xA" dataDxfId="87"/>
    <tableColumn id="27" xr3:uid="{32F56700-2135-D442-B95D-E9D6C78DB7B1}" name="A-xAG" dataDxfId="86"/>
    <tableColumn id="28" xr3:uid="{F7D7EA12-6AC1-BA4E-AB9A-EC2E538C1792}" name="KP" dataDxfId="85"/>
    <tableColumn id="29" xr3:uid="{910C91B3-E20F-2047-91A5-C20F9ADD827E}" name="Final 3rd passes" dataDxfId="84"/>
    <tableColumn id="30" xr3:uid="{AE933D6E-A073-0C4F-B8F6-4C0E4C17FCE3}" name="PPA" dataDxfId="83"/>
    <tableColumn id="31" xr3:uid="{A89308E4-F549-1A43-8175-05FC17ABF229}" name="CrsPA" dataDxfId="82"/>
    <tableColumn id="32" xr3:uid="{734F084F-4457-9441-A42D-63F396795582}" name="PrgP" dataDxfId="81"/>
    <tableColumn id="33" xr3:uid="{0837AE56-36E0-B44A-A264-6B5A1386C2BF}" name="Progressive Passes p90" dataDxfId="80">
      <calculatedColumnFormula>Table3[[#This Row],[PrgP]]/Table3[[#This Row],[90s]]</calculatedColumnFormula>
    </tableColumn>
    <tableColumn id="34" xr3:uid="{82C4F709-8C74-B144-B60B-A0CD04DEBFDA}" name="Progressive Distance Passed p90" dataDxfId="79">
      <calculatedColumnFormula>Table3[[#This Row],[PrgDist]]/Table3[[#This Row],[90s]]</calculatedColumnFormula>
    </tableColumn>
    <tableColumn id="35" xr3:uid="{2F41D1B6-3979-F340-A698-F1C389F06F21}" name="Key Passes p90" dataDxfId="78">
      <calculatedColumnFormula>Table3[[#This Row],[KP]]/Table3[[#This Row],[90s]]</calculatedColumnFormula>
    </tableColumn>
    <tableColumn id="36" xr3:uid="{A632BD5B-780B-4E4C-B11F-431BAE5DB6F6}" name="Expected Assisted Goals p90" dataDxfId="77">
      <calculatedColumnFormula>Table3[[#This Row],[xAG]]/Table3[[#This Row],[90s]]</calculatedColumnFormula>
    </tableColumn>
    <tableColumn id="37" xr3:uid="{01F30CE8-DE07-A84F-B85E-51894C8BEE88}" name="Long Pass Completion %" dataDxfId="76"/>
    <tableColumn id="38" xr3:uid="{40C1B807-494C-CA40-9545-09BB3141311C}" name="Pass Completion %" dataDxfId="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85520-79C9-7E46-9A47-691456407D02}" name="Table4" displayName="Table4" ref="A1:BU209" totalsRowShown="0" headerRowDxfId="74" dataDxfId="73" tableBorderDxfId="72">
  <autoFilter ref="A1:BU209" xr:uid="{81385520-79C9-7E46-9A47-691456407D02}"/>
  <tableColumns count="73">
    <tableColumn id="1" xr3:uid="{872E4CF2-F294-A542-B493-F582F0240BAC}" name="ID" dataDxfId="71"/>
    <tableColumn id="2" xr3:uid="{DA349E00-5B8E-A74A-8E3D-FB38DDC2A6C5}" name="Player" dataDxfId="70"/>
    <tableColumn id="3" xr3:uid="{96E93CB6-CBD7-3149-AD6B-EF353AA2168A}" name="Nation" dataDxfId="69"/>
    <tableColumn id="4" xr3:uid="{0D9754A2-0A63-3249-BFEC-F2613555CC44}" name="Pos" dataDxfId="68"/>
    <tableColumn id="5" xr3:uid="{6755F42D-E80C-0E40-B224-0284C675ADB2}" name="Squad" dataDxfId="67"/>
    <tableColumn id="6" xr3:uid="{D41BF068-F28D-7648-AD1A-B795E6D2D98D}" name="Comp" dataDxfId="66"/>
    <tableColumn id="7" xr3:uid="{D6FAF259-EA08-DD45-9A42-52090A809615}" name="Age" dataDxfId="65"/>
    <tableColumn id="8" xr3:uid="{EAD33570-CCC0-6448-876B-DCE4930A3E3C}" name="Born" dataDxfId="64"/>
    <tableColumn id="9" xr3:uid="{E3629DFA-CCB8-0C4F-BDC9-7DDC5ECC6ACD}" name="90s" dataDxfId="63"/>
    <tableColumn id="10" xr3:uid="{842AF1F7-DB3F-4748-BA36-C849C3EE9DE6}" name="GA" dataDxfId="62"/>
    <tableColumn id="11" xr3:uid="{1D7B17CB-4480-1D4C-8426-47A1B9534CEB}" name="PKA" dataDxfId="61"/>
    <tableColumn id="12" xr3:uid="{16BF3054-21EF-A441-9B57-D52F7FC110B0}" name="FK" dataDxfId="60"/>
    <tableColumn id="13" xr3:uid="{5D688E27-4CC3-5A43-A18F-7E0F8AE19D03}" name="CK" dataDxfId="59"/>
    <tableColumn id="14" xr3:uid="{D73F79D4-C50E-FF4F-B29E-05110F543A46}" name="OG" dataDxfId="58"/>
    <tableColumn id="15" xr3:uid="{30322BD8-2823-794F-9B4A-683023AEF2BA}" name="PSxG" dataDxfId="57"/>
    <tableColumn id="16" xr3:uid="{ADEAFC63-EC83-AE43-977C-57D6C3706910}" name="PSxG/SoT" dataDxfId="56"/>
    <tableColumn id="17" xr3:uid="{C87200B1-29D9-FE49-A892-9FB90D92418B}" name="PSxG+/-" dataDxfId="55"/>
    <tableColumn id="18" xr3:uid="{092F50B7-42DF-6644-8F1B-BB7403D829D2}" name="/90" dataDxfId="54"/>
    <tableColumn id="19" xr3:uid="{C1107F01-B4FF-9647-8AC1-19F4B91A2E8A}" name="Cmp" dataDxfId="53"/>
    <tableColumn id="20" xr3:uid="{432A6DD3-EB4F-DB47-87E7-952EFE67BB06}" name="Att" dataDxfId="52"/>
    <tableColumn id="21" xr3:uid="{F8754896-78A9-324C-9D0C-92C373D3780A}" name="Cmp%" dataDxfId="51"/>
    <tableColumn id="22" xr3:uid="{3030A760-FA62-D748-B1B7-68D279BD6B52}" name="Att (!GK)" dataDxfId="50"/>
    <tableColumn id="23" xr3:uid="{B9784B24-8F32-1548-9E92-E5C8E94C64EC}" name="Throws" dataDxfId="49"/>
    <tableColumn id="24" xr3:uid="{6E3C48A7-BF1F-4241-98B8-14A5A5BE18FE}" name="Launch%" dataDxfId="48"/>
    <tableColumn id="25" xr3:uid="{1E9AF180-1F46-8F4A-BF30-077E1922CFFF}" name="AvgLen" dataDxfId="47"/>
    <tableColumn id="26" xr3:uid="{CF7C2943-1EE9-DF4B-9FBB-01C2929BF2FA}" name="Goal Kick Att" dataDxfId="46"/>
    <tableColumn id="27" xr3:uid="{9A31D471-F4EB-D04D-AB6D-768BC759FD86}" name="GK Launch%" dataDxfId="45"/>
    <tableColumn id="28" xr3:uid="{737F74DF-671A-1546-9FB6-3D7952939369}" name="AvgLen GK" dataDxfId="44"/>
    <tableColumn id="29" xr3:uid="{2F392CBD-2242-0341-85CE-B66722D01A11}" name="Crosses Faced" dataDxfId="43"/>
    <tableColumn id="30" xr3:uid="{33C18FFD-9247-7342-B56F-6B4536804EAD}" name="Crosses Stopped" dataDxfId="42"/>
    <tableColumn id="31" xr3:uid="{68423FF8-DB5E-8C47-89A0-A2739F6BF395}" name="Stp%" dataDxfId="41"/>
    <tableColumn id="32" xr3:uid="{9274046B-4C7E-4749-8B31-945024954343}" name="#OPA" dataDxfId="40"/>
    <tableColumn id="33" xr3:uid="{9F0D66A1-36D9-C446-9339-1D27EACBB5CB}" name="#OPA/90" dataDxfId="39"/>
    <tableColumn id="34" xr3:uid="{87BEE79C-86D1-0143-8BC2-1C0927C53B46}" name="AvgDist OPA" dataDxfId="38"/>
    <tableColumn id="35" xr3:uid="{B802ADE5-83DA-AC4D-999A-D139D2EB70C9}" name="Matches Played" dataDxfId="37"/>
    <tableColumn id="36" xr3:uid="{1DBC7680-F116-5B4D-B44E-0178022D7790}" name="Starts" dataDxfId="36"/>
    <tableColumn id="37" xr3:uid="{D3A5FCDA-4754-F24D-B8F5-4EA3E8E6D20C}" name="Min" dataDxfId="35"/>
    <tableColumn id="39" xr3:uid="{7F07F6E4-6860-D94F-858B-1BEB99318DE7}" name="GA90" dataDxfId="34"/>
    <tableColumn id="40" xr3:uid="{2B95859E-60F8-3641-AB90-60F2C1BCA502}" name="SoTA" dataDxfId="33"/>
    <tableColumn id="41" xr3:uid="{60D55952-71D7-8241-BE3A-7C5FBAB471B7}" name="Saves" dataDxfId="32"/>
    <tableColumn id="42" xr3:uid="{D8C655C1-1991-4E47-A04C-3332D66EEEA9}" name="Save%" dataDxfId="31"/>
    <tableColumn id="43" xr3:uid="{472078EC-F7CA-2D43-9589-ECDA5D3B17B4}" name="W" dataDxfId="30"/>
    <tableColumn id="44" xr3:uid="{5E9511C0-720B-5C49-9F31-740739238228}" name="D" dataDxfId="29"/>
    <tableColumn id="45" xr3:uid="{6EF8EF89-52C4-7B44-B38D-1A75171C0BE5}" name="L" dataDxfId="28"/>
    <tableColumn id="46" xr3:uid="{7B216EC8-91AD-0E4A-AE03-7772BAC03AD8}" name="CS" dataDxfId="27"/>
    <tableColumn id="47" xr3:uid="{6D6775B1-ECB3-194C-8E22-FBAC209E3055}" name="CS%" dataDxfId="26"/>
    <tableColumn id="48" xr3:uid="{417351F3-C8DE-924A-85FD-FC10DDB6E74D}" name="PKatt" dataDxfId="25"/>
    <tableColumn id="49" xr3:uid="{35301E56-873A-B844-9EB1-BA142B0FC92F}" name="PKA6" dataDxfId="24"/>
    <tableColumn id="50" xr3:uid="{DC4ABA10-CE43-EA49-9B05-EA5253C0CFCD}" name="PKsv" dataDxfId="23"/>
    <tableColumn id="51" xr3:uid="{7E714DA5-A2BB-3E48-8F5E-9E581BB39207}" name="PKm" dataDxfId="22"/>
    <tableColumn id="52" xr3:uid="{BD8DCECB-B891-CA44-A522-11B76EC512C3}" name="Pen Save%" dataDxfId="21"/>
    <tableColumn id="53" xr3:uid="{13B745A4-2F40-5940-B265-E2D69A8A360B}" name="Total Cmp" dataDxfId="20"/>
    <tableColumn id="54" xr3:uid="{3FAD9C8B-E25F-3743-BDDB-A220B8596E79}" name="Total Att" dataDxfId="19"/>
    <tableColumn id="55" xr3:uid="{CCDCC89F-8978-6A49-8A73-8421212B051B}" name="Total Cmp%" dataDxfId="18"/>
    <tableColumn id="56" xr3:uid="{1F5AFE06-2E57-DB44-BD38-8B0A42B950EA}" name="TotDist" dataDxfId="17"/>
    <tableColumn id="57" xr3:uid="{6BD0ECE6-9E80-6E47-A79C-744672450355}" name="PrgDist" dataDxfId="16"/>
    <tableColumn id="58" xr3:uid="{9DA319DD-0DB6-2E47-967E-AAFFA999289D}" name="Cmp short" dataDxfId="15"/>
    <tableColumn id="59" xr3:uid="{489985BC-0881-1E4F-A168-96EE9852E94E}" name="Att short" dataDxfId="14"/>
    <tableColumn id="60" xr3:uid="{DEC4FDCD-0110-CB47-A302-A62AB39707AB}" name="Cmp% short" dataDxfId="13"/>
    <tableColumn id="61" xr3:uid="{7DB01BD8-DF1B-8A40-8A44-2787CE71AB21}" name="Cmp md" dataDxfId="12"/>
    <tableColumn id="62" xr3:uid="{D943A475-838E-E548-AABE-E642ADFAA672}" name="Att md" dataDxfId="11"/>
    <tableColumn id="63" xr3:uid="{42AD0B80-44CA-7941-ADA1-3CF465BC0F3B}" name="Cmp% md" dataDxfId="10"/>
    <tableColumn id="64" xr3:uid="{A5FD790A-9B7A-A049-965D-ABF6143AD08E}" name="Cmp long" dataDxfId="9"/>
    <tableColumn id="65" xr3:uid="{F24FC780-20D6-FB43-A782-F70909AE732E}" name="Att long" dataDxfId="8"/>
    <tableColumn id="66" xr3:uid="{D855B10D-519E-334D-8724-7EEA7AB9CA8B}" name="Cmp% long" dataDxfId="7"/>
    <tableColumn id="67" xr3:uid="{17660CB8-F967-254C-B6CC-962C978ABBA9}" name="Assists" dataDxfId="6"/>
    <tableColumn id="68" xr3:uid="{0C5AB0AC-7A13-DA46-B2F3-1104EEAFBC92}" name="xAG" dataDxfId="5"/>
    <tableColumn id="69" xr3:uid="{BD222296-EFB2-7844-9528-5895E46BCB14}" name="xA" dataDxfId="4"/>
    <tableColumn id="70" xr3:uid="{B69657F4-10C9-BA4E-9795-84A32D9F304C}" name="A-xAG" dataDxfId="3"/>
    <tableColumn id="71" xr3:uid="{1CC2495F-7EFA-E549-81CF-FEC072FA4310}" name="Killer Pass" dataDxfId="2"/>
    <tableColumn id="72" xr3:uid="{8902BEB1-A76A-A146-9D4D-CD5959FD8E70}" name="Final 3rd passes"/>
    <tableColumn id="73" xr3:uid="{0385BF59-7784-9843-BAFF-35F4839E4C1B}" name="Pass into penalty area" dataDxfId="1"/>
    <tableColumn id="74" xr3:uid="{1359BFA4-3C49-A646-8606-8F77DACAAAA5}" name="Prg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C546-9810-F647-BE1B-EDCB051BDE3B}">
  <dimension ref="A1:AL2890"/>
  <sheetViews>
    <sheetView tabSelected="1" workbookViewId="0">
      <selection activeCell="B5" sqref="B5"/>
    </sheetView>
  </sheetViews>
  <sheetFormatPr baseColWidth="10" defaultRowHeight="16" x14ac:dyDescent="0.2"/>
  <cols>
    <col min="1" max="1" width="6.1640625" customWidth="1"/>
    <col min="2" max="2" width="14.83203125" customWidth="1"/>
  </cols>
  <sheetData>
    <row r="1" spans="1:38" x14ac:dyDescent="0.2">
      <c r="A1" s="1" t="s">
        <v>2969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">
      <c r="A2" s="3">
        <v>1</v>
      </c>
      <c r="B2" t="s">
        <v>37</v>
      </c>
      <c r="C2" t="s">
        <v>38</v>
      </c>
      <c r="D2" s="3" t="s">
        <v>39</v>
      </c>
      <c r="E2" t="s">
        <v>40</v>
      </c>
      <c r="F2" t="s">
        <v>41</v>
      </c>
      <c r="G2" s="3">
        <v>21</v>
      </c>
      <c r="H2" s="3">
        <v>2000</v>
      </c>
      <c r="I2" s="3">
        <v>26.4</v>
      </c>
      <c r="J2" s="3">
        <v>592</v>
      </c>
      <c r="K2" s="3">
        <v>797</v>
      </c>
      <c r="L2" s="3">
        <v>74.3</v>
      </c>
      <c r="M2" s="3">
        <v>7577</v>
      </c>
      <c r="N2" s="3">
        <v>2182</v>
      </c>
      <c r="O2" s="3">
        <v>346</v>
      </c>
      <c r="P2" s="3">
        <v>423</v>
      </c>
      <c r="Q2" s="3">
        <v>81.8</v>
      </c>
      <c r="R2" s="3">
        <v>150</v>
      </c>
      <c r="S2" s="3">
        <v>195</v>
      </c>
      <c r="T2" s="3">
        <v>76.900000000000006</v>
      </c>
      <c r="U2" s="3">
        <v>25</v>
      </c>
      <c r="V2" s="3">
        <v>65</v>
      </c>
      <c r="W2" s="3">
        <v>38.5</v>
      </c>
      <c r="X2" s="3">
        <v>3</v>
      </c>
      <c r="Y2" s="3">
        <v>4.2</v>
      </c>
      <c r="Z2" s="3">
        <v>2.6</v>
      </c>
      <c r="AA2" s="3">
        <v>-1.2</v>
      </c>
      <c r="AB2" s="3">
        <v>46</v>
      </c>
      <c r="AC2" s="3">
        <v>47</v>
      </c>
      <c r="AD2" s="3">
        <v>16</v>
      </c>
      <c r="AE2" s="3">
        <v>4</v>
      </c>
      <c r="AF2" s="3">
        <v>86</v>
      </c>
      <c r="AG2" s="4">
        <f>Table3[[#This Row],[PrgP]]/Table3[[#This Row],[90s]]</f>
        <v>3.2575757575757578</v>
      </c>
      <c r="AH2" s="4">
        <f>Table3[[#This Row],[PrgDist]]/Table3[[#This Row],[90s]]</f>
        <v>82.651515151515156</v>
      </c>
      <c r="AI2" s="4">
        <f>Table3[[#This Row],[KP]]/Table3[[#This Row],[90s]]</f>
        <v>1.7424242424242424</v>
      </c>
      <c r="AJ2" s="4">
        <f>Table3[[#This Row],[xAG]]/Table3[[#This Row],[90s]]</f>
        <v>0.15909090909090912</v>
      </c>
      <c r="AK2" s="3">
        <v>38.5</v>
      </c>
      <c r="AL2" s="3">
        <v>74.3</v>
      </c>
    </row>
    <row r="3" spans="1:38" x14ac:dyDescent="0.2">
      <c r="A3" s="3">
        <v>2</v>
      </c>
      <c r="B3" t="s">
        <v>42</v>
      </c>
      <c r="C3" t="s">
        <v>38</v>
      </c>
      <c r="D3" s="3" t="s">
        <v>43</v>
      </c>
      <c r="E3" t="s">
        <v>44</v>
      </c>
      <c r="F3" t="s">
        <v>45</v>
      </c>
      <c r="G3" s="3">
        <v>18</v>
      </c>
      <c r="H3" s="3">
        <v>2003</v>
      </c>
      <c r="I3" s="3">
        <v>1.9</v>
      </c>
      <c r="J3" s="3">
        <v>51</v>
      </c>
      <c r="K3" s="3">
        <v>71</v>
      </c>
      <c r="L3" s="3">
        <v>71.8</v>
      </c>
      <c r="M3" s="3">
        <v>659</v>
      </c>
      <c r="N3" s="3">
        <v>109</v>
      </c>
      <c r="O3" s="3">
        <v>36</v>
      </c>
      <c r="P3" s="3">
        <v>38</v>
      </c>
      <c r="Q3" s="3">
        <v>94.7</v>
      </c>
      <c r="R3" s="3">
        <v>14</v>
      </c>
      <c r="S3" s="3">
        <v>23</v>
      </c>
      <c r="T3" s="3">
        <v>60.9</v>
      </c>
      <c r="U3" s="3">
        <v>1</v>
      </c>
      <c r="V3" s="3">
        <v>6</v>
      </c>
      <c r="W3" s="3">
        <v>16.7</v>
      </c>
      <c r="X3" s="5">
        <v>0</v>
      </c>
      <c r="Y3" s="5">
        <v>0</v>
      </c>
      <c r="Z3" s="3">
        <v>0.1</v>
      </c>
      <c r="AA3" s="5">
        <v>0</v>
      </c>
      <c r="AB3" s="3">
        <v>1</v>
      </c>
      <c r="AC3" s="3">
        <v>3</v>
      </c>
      <c r="AD3" s="5">
        <v>0</v>
      </c>
      <c r="AE3" s="5">
        <v>0</v>
      </c>
      <c r="AF3" s="3">
        <v>6</v>
      </c>
      <c r="AG3" s="4">
        <f>Table3[[#This Row],[PrgP]]/Table3[[#This Row],[90s]]</f>
        <v>3.1578947368421053</v>
      </c>
      <c r="AH3" s="4">
        <f>Table3[[#This Row],[PrgDist]]/Table3[[#This Row],[90s]]</f>
        <v>57.368421052631582</v>
      </c>
      <c r="AI3" s="4">
        <f>Table3[[#This Row],[KP]]/Table3[[#This Row],[90s]]</f>
        <v>0.52631578947368418</v>
      </c>
      <c r="AJ3" s="4">
        <f>Table3[[#This Row],[xAG]]/Table3[[#This Row],[90s]]</f>
        <v>0</v>
      </c>
      <c r="AK3" s="3">
        <v>16.7</v>
      </c>
      <c r="AL3" s="3">
        <v>71.8</v>
      </c>
    </row>
    <row r="4" spans="1:38" x14ac:dyDescent="0.2">
      <c r="A4" s="3">
        <v>3</v>
      </c>
      <c r="B4" t="s">
        <v>46</v>
      </c>
      <c r="C4" t="s">
        <v>47</v>
      </c>
      <c r="D4" s="3" t="s">
        <v>48</v>
      </c>
      <c r="E4" t="s">
        <v>49</v>
      </c>
      <c r="F4" t="s">
        <v>50</v>
      </c>
      <c r="G4" s="3">
        <v>18</v>
      </c>
      <c r="H4" s="3">
        <v>2004</v>
      </c>
      <c r="I4" s="3">
        <v>0.7</v>
      </c>
      <c r="J4" s="3">
        <v>23</v>
      </c>
      <c r="K4" s="3">
        <v>29</v>
      </c>
      <c r="L4" s="3">
        <v>79.3</v>
      </c>
      <c r="M4" s="3">
        <v>375</v>
      </c>
      <c r="N4" s="3">
        <v>79</v>
      </c>
      <c r="O4" s="3">
        <v>14</v>
      </c>
      <c r="P4" s="3">
        <v>15</v>
      </c>
      <c r="Q4" s="3">
        <v>93.3</v>
      </c>
      <c r="R4" s="3">
        <v>6</v>
      </c>
      <c r="S4" s="3">
        <v>8</v>
      </c>
      <c r="T4" s="3">
        <v>75</v>
      </c>
      <c r="U4" s="3">
        <v>2</v>
      </c>
      <c r="V4" s="3">
        <v>5</v>
      </c>
      <c r="W4" s="3">
        <v>40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4">
        <f>Table3[[#This Row],[PrgP]]/Table3[[#This Row],[90s]]</f>
        <v>0</v>
      </c>
      <c r="AH4" s="4">
        <f>Table3[[#This Row],[PrgDist]]/Table3[[#This Row],[90s]]</f>
        <v>112.85714285714286</v>
      </c>
      <c r="AI4" s="4">
        <f>Table3[[#This Row],[KP]]/Table3[[#This Row],[90s]]</f>
        <v>0</v>
      </c>
      <c r="AJ4" s="4">
        <f>Table3[[#This Row],[xAG]]/Table3[[#This Row],[90s]]</f>
        <v>0</v>
      </c>
      <c r="AK4" s="3">
        <v>40</v>
      </c>
      <c r="AL4" s="3">
        <v>79.3</v>
      </c>
    </row>
    <row r="5" spans="1:38" x14ac:dyDescent="0.2">
      <c r="A5" s="3">
        <v>4</v>
      </c>
      <c r="B5" t="s">
        <v>51</v>
      </c>
      <c r="C5" t="s">
        <v>52</v>
      </c>
      <c r="D5" s="3" t="s">
        <v>53</v>
      </c>
      <c r="E5" t="s">
        <v>54</v>
      </c>
      <c r="F5" t="s">
        <v>41</v>
      </c>
      <c r="G5" s="3">
        <v>16</v>
      </c>
      <c r="H5" s="3">
        <v>2005</v>
      </c>
      <c r="I5" s="5">
        <v>0</v>
      </c>
      <c r="J5" s="3">
        <v>1</v>
      </c>
      <c r="K5" s="3">
        <v>1</v>
      </c>
      <c r="L5" s="3">
        <v>100</v>
      </c>
      <c r="M5" s="3">
        <v>8</v>
      </c>
      <c r="N5" s="5">
        <v>0</v>
      </c>
      <c r="O5" s="3">
        <v>1</v>
      </c>
      <c r="P5" s="3">
        <v>1</v>
      </c>
      <c r="Q5" s="3">
        <v>100</v>
      </c>
      <c r="R5" s="5">
        <v>0</v>
      </c>
      <c r="S5" s="5">
        <v>0</v>
      </c>
      <c r="T5" s="5"/>
      <c r="U5" s="5">
        <v>0</v>
      </c>
      <c r="V5" s="5">
        <v>0</v>
      </c>
      <c r="W5" s="5"/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4" t="e">
        <f>Table3[[#This Row],[PrgP]]/Table3[[#This Row],[90s]]</f>
        <v>#DIV/0!</v>
      </c>
      <c r="AH5" s="4" t="e">
        <f>Table3[[#This Row],[PrgDist]]/Table3[[#This Row],[90s]]</f>
        <v>#DIV/0!</v>
      </c>
      <c r="AI5" s="4" t="e">
        <f>Table3[[#This Row],[KP]]/Table3[[#This Row],[90s]]</f>
        <v>#DIV/0!</v>
      </c>
      <c r="AJ5" s="4" t="e">
        <f>Table3[[#This Row],[xAG]]/Table3[[#This Row],[90s]]</f>
        <v>#DIV/0!</v>
      </c>
      <c r="AK5" s="5"/>
      <c r="AL5" s="3">
        <v>100</v>
      </c>
    </row>
    <row r="6" spans="1:38" x14ac:dyDescent="0.2">
      <c r="A6" s="3">
        <v>5</v>
      </c>
      <c r="B6" t="s">
        <v>55</v>
      </c>
      <c r="C6" t="s">
        <v>56</v>
      </c>
      <c r="D6" s="3" t="s">
        <v>48</v>
      </c>
      <c r="E6" t="s">
        <v>57</v>
      </c>
      <c r="F6" t="s">
        <v>58</v>
      </c>
      <c r="G6" s="3">
        <v>34</v>
      </c>
      <c r="H6" s="3">
        <v>1987</v>
      </c>
      <c r="I6" s="3">
        <v>37</v>
      </c>
      <c r="J6" s="3">
        <v>1679</v>
      </c>
      <c r="K6" s="3">
        <v>2031</v>
      </c>
      <c r="L6" s="3">
        <v>82.7</v>
      </c>
      <c r="M6" s="3">
        <v>32967</v>
      </c>
      <c r="N6" s="3">
        <v>13407</v>
      </c>
      <c r="O6" s="3">
        <v>490</v>
      </c>
      <c r="P6" s="3">
        <v>571</v>
      </c>
      <c r="Q6" s="3">
        <v>85.8</v>
      </c>
      <c r="R6" s="3">
        <v>1006</v>
      </c>
      <c r="S6" s="3">
        <v>1117</v>
      </c>
      <c r="T6" s="3">
        <v>90.1</v>
      </c>
      <c r="U6" s="3">
        <v>155</v>
      </c>
      <c r="V6" s="3">
        <v>279</v>
      </c>
      <c r="W6" s="3">
        <v>55.6</v>
      </c>
      <c r="X6" s="3">
        <v>2</v>
      </c>
      <c r="Y6" s="3">
        <v>1</v>
      </c>
      <c r="Z6" s="3">
        <v>0.9</v>
      </c>
      <c r="AA6" s="3">
        <v>1</v>
      </c>
      <c r="AB6" s="3">
        <v>13</v>
      </c>
      <c r="AC6" s="3">
        <v>155</v>
      </c>
      <c r="AD6" s="3">
        <v>5</v>
      </c>
      <c r="AE6" s="5">
        <v>0</v>
      </c>
      <c r="AF6" s="3">
        <v>215</v>
      </c>
      <c r="AG6" s="4">
        <f>Table3[[#This Row],[PrgP]]/Table3[[#This Row],[90s]]</f>
        <v>5.8108108108108105</v>
      </c>
      <c r="AH6" s="4">
        <f>Table3[[#This Row],[PrgDist]]/Table3[[#This Row],[90s]]</f>
        <v>362.35135135135135</v>
      </c>
      <c r="AI6" s="4">
        <f>Table3[[#This Row],[KP]]/Table3[[#This Row],[90s]]</f>
        <v>0.35135135135135137</v>
      </c>
      <c r="AJ6" s="4">
        <f>Table3[[#This Row],[xAG]]/Table3[[#This Row],[90s]]</f>
        <v>2.7027027027027029E-2</v>
      </c>
      <c r="AK6" s="3">
        <v>55.6</v>
      </c>
      <c r="AL6" s="3">
        <v>82.7</v>
      </c>
    </row>
    <row r="7" spans="1:38" x14ac:dyDescent="0.2">
      <c r="A7" s="3">
        <v>6</v>
      </c>
      <c r="B7" t="s">
        <v>59</v>
      </c>
      <c r="C7" t="s">
        <v>60</v>
      </c>
      <c r="D7" s="3" t="s">
        <v>39</v>
      </c>
      <c r="E7" t="s">
        <v>61</v>
      </c>
      <c r="F7" t="s">
        <v>58</v>
      </c>
      <c r="G7" s="3">
        <v>22</v>
      </c>
      <c r="H7" s="3">
        <v>1999</v>
      </c>
      <c r="I7" s="3">
        <v>23.7</v>
      </c>
      <c r="J7" s="3">
        <v>1043</v>
      </c>
      <c r="K7" s="3">
        <v>1257</v>
      </c>
      <c r="L7" s="3">
        <v>83</v>
      </c>
      <c r="M7" s="3">
        <v>18273</v>
      </c>
      <c r="N7" s="3">
        <v>4649</v>
      </c>
      <c r="O7" s="3">
        <v>465</v>
      </c>
      <c r="P7" s="3">
        <v>536</v>
      </c>
      <c r="Q7" s="3">
        <v>86.8</v>
      </c>
      <c r="R7" s="3">
        <v>421</v>
      </c>
      <c r="S7" s="3">
        <v>494</v>
      </c>
      <c r="T7" s="3">
        <v>85.2</v>
      </c>
      <c r="U7" s="3">
        <v>122</v>
      </c>
      <c r="V7" s="3">
        <v>169</v>
      </c>
      <c r="W7" s="3">
        <v>72.2</v>
      </c>
      <c r="X7" s="3">
        <v>2</v>
      </c>
      <c r="Y7" s="3">
        <v>2.9</v>
      </c>
      <c r="Z7" s="3">
        <v>2.5</v>
      </c>
      <c r="AA7" s="3">
        <v>-0.9</v>
      </c>
      <c r="AB7" s="3">
        <v>36</v>
      </c>
      <c r="AC7" s="3">
        <v>124</v>
      </c>
      <c r="AD7" s="3">
        <v>26</v>
      </c>
      <c r="AE7" s="3">
        <v>8</v>
      </c>
      <c r="AF7" s="3">
        <v>151</v>
      </c>
      <c r="AG7" s="4">
        <f>Table3[[#This Row],[PrgP]]/Table3[[#This Row],[90s]]</f>
        <v>6.371308016877637</v>
      </c>
      <c r="AH7" s="4">
        <f>Table3[[#This Row],[PrgDist]]/Table3[[#This Row],[90s]]</f>
        <v>196.16033755274262</v>
      </c>
      <c r="AI7" s="4">
        <f>Table3[[#This Row],[KP]]/Table3[[#This Row],[90s]]</f>
        <v>1.518987341772152</v>
      </c>
      <c r="AJ7" s="4">
        <f>Table3[[#This Row],[xAG]]/Table3[[#This Row],[90s]]</f>
        <v>0.12236286919831224</v>
      </c>
      <c r="AK7" s="3">
        <v>72.2</v>
      </c>
      <c r="AL7" s="3">
        <v>83</v>
      </c>
    </row>
    <row r="8" spans="1:38" x14ac:dyDescent="0.2">
      <c r="A8" s="3">
        <v>7</v>
      </c>
      <c r="B8" t="s">
        <v>62</v>
      </c>
      <c r="C8" t="s">
        <v>63</v>
      </c>
      <c r="D8" s="3" t="s">
        <v>53</v>
      </c>
      <c r="E8" t="s">
        <v>64</v>
      </c>
      <c r="F8" t="s">
        <v>58</v>
      </c>
      <c r="G8" s="3">
        <v>22</v>
      </c>
      <c r="H8" s="3">
        <v>2000</v>
      </c>
      <c r="I8" s="3">
        <v>32.200000000000003</v>
      </c>
      <c r="J8" s="3">
        <v>1819</v>
      </c>
      <c r="K8" s="3">
        <v>1981</v>
      </c>
      <c r="L8" s="3">
        <v>91.8</v>
      </c>
      <c r="M8" s="3">
        <v>28679</v>
      </c>
      <c r="N8" s="3">
        <v>7020</v>
      </c>
      <c r="O8" s="3">
        <v>897</v>
      </c>
      <c r="P8" s="3">
        <v>964</v>
      </c>
      <c r="Q8" s="3">
        <v>93</v>
      </c>
      <c r="R8" s="3">
        <v>769</v>
      </c>
      <c r="S8" s="3">
        <v>811</v>
      </c>
      <c r="T8" s="3">
        <v>94.8</v>
      </c>
      <c r="U8" s="3">
        <v>92</v>
      </c>
      <c r="V8" s="3">
        <v>117</v>
      </c>
      <c r="W8" s="3">
        <v>78.599999999999994</v>
      </c>
      <c r="X8" s="3">
        <v>1</v>
      </c>
      <c r="Y8" s="3">
        <v>1.6</v>
      </c>
      <c r="Z8" s="3">
        <v>2.2999999999999998</v>
      </c>
      <c r="AA8" s="3">
        <v>-0.6</v>
      </c>
      <c r="AB8" s="3">
        <v>17</v>
      </c>
      <c r="AC8" s="3">
        <v>182</v>
      </c>
      <c r="AD8" s="3">
        <v>17</v>
      </c>
      <c r="AE8" s="3">
        <v>3</v>
      </c>
      <c r="AF8" s="3">
        <v>165</v>
      </c>
      <c r="AG8" s="4">
        <f>Table3[[#This Row],[PrgP]]/Table3[[#This Row],[90s]]</f>
        <v>5.1242236024844718</v>
      </c>
      <c r="AH8" s="4">
        <f>Table3[[#This Row],[PrgDist]]/Table3[[#This Row],[90s]]</f>
        <v>218.01242236024842</v>
      </c>
      <c r="AI8" s="4">
        <f>Table3[[#This Row],[KP]]/Table3[[#This Row],[90s]]</f>
        <v>0.52795031055900621</v>
      </c>
      <c r="AJ8" s="4">
        <f>Table3[[#This Row],[xAG]]/Table3[[#This Row],[90s]]</f>
        <v>4.9689440993788817E-2</v>
      </c>
      <c r="AK8" s="3">
        <v>78.599999999999994</v>
      </c>
      <c r="AL8" s="3">
        <v>91.8</v>
      </c>
    </row>
    <row r="9" spans="1:38" x14ac:dyDescent="0.2">
      <c r="A9" s="3">
        <v>8</v>
      </c>
      <c r="B9" t="s">
        <v>65</v>
      </c>
      <c r="C9" t="s">
        <v>66</v>
      </c>
      <c r="D9" s="3" t="s">
        <v>53</v>
      </c>
      <c r="E9" t="s">
        <v>67</v>
      </c>
      <c r="F9" t="s">
        <v>58</v>
      </c>
      <c r="G9" s="3">
        <v>29</v>
      </c>
      <c r="H9" s="3">
        <v>1993</v>
      </c>
      <c r="I9" s="3">
        <v>26</v>
      </c>
      <c r="J9" s="3">
        <v>1308</v>
      </c>
      <c r="K9" s="3">
        <v>1483</v>
      </c>
      <c r="L9" s="3">
        <v>88.2</v>
      </c>
      <c r="M9" s="3">
        <v>22287</v>
      </c>
      <c r="N9" s="3">
        <v>7579</v>
      </c>
      <c r="O9" s="3">
        <v>593</v>
      </c>
      <c r="P9" s="3">
        <v>640</v>
      </c>
      <c r="Q9" s="3">
        <v>92.7</v>
      </c>
      <c r="R9" s="3">
        <v>562</v>
      </c>
      <c r="S9" s="3">
        <v>617</v>
      </c>
      <c r="T9" s="3">
        <v>91.1</v>
      </c>
      <c r="U9" s="3">
        <v>111</v>
      </c>
      <c r="V9" s="3">
        <v>160</v>
      </c>
      <c r="W9" s="3">
        <v>69.400000000000006</v>
      </c>
      <c r="X9" s="3">
        <v>1</v>
      </c>
      <c r="Y9" s="3">
        <v>1.3</v>
      </c>
      <c r="Z9" s="3">
        <v>1.1000000000000001</v>
      </c>
      <c r="AA9" s="3">
        <v>-0.3</v>
      </c>
      <c r="AB9" s="3">
        <v>14</v>
      </c>
      <c r="AC9" s="3">
        <v>144</v>
      </c>
      <c r="AD9" s="3">
        <v>11</v>
      </c>
      <c r="AE9" s="5">
        <v>0</v>
      </c>
      <c r="AF9" s="3">
        <v>143</v>
      </c>
      <c r="AG9" s="4">
        <f>Table3[[#This Row],[PrgP]]/Table3[[#This Row],[90s]]</f>
        <v>5.5</v>
      </c>
      <c r="AH9" s="4">
        <f>Table3[[#This Row],[PrgDist]]/Table3[[#This Row],[90s]]</f>
        <v>291.5</v>
      </c>
      <c r="AI9" s="4">
        <f>Table3[[#This Row],[KP]]/Table3[[#This Row],[90s]]</f>
        <v>0.53846153846153844</v>
      </c>
      <c r="AJ9" s="4">
        <f>Table3[[#This Row],[xAG]]/Table3[[#This Row],[90s]]</f>
        <v>0.05</v>
      </c>
      <c r="AK9" s="3">
        <v>69.400000000000006</v>
      </c>
      <c r="AL9" s="3">
        <v>88.2</v>
      </c>
    </row>
    <row r="10" spans="1:38" x14ac:dyDescent="0.2">
      <c r="A10" s="3">
        <v>9</v>
      </c>
      <c r="B10" t="s">
        <v>68</v>
      </c>
      <c r="C10" t="s">
        <v>69</v>
      </c>
      <c r="D10" s="3" t="s">
        <v>53</v>
      </c>
      <c r="E10" t="s">
        <v>70</v>
      </c>
      <c r="F10" t="s">
        <v>50</v>
      </c>
      <c r="G10" s="3">
        <v>26</v>
      </c>
      <c r="H10" s="3">
        <v>1996</v>
      </c>
      <c r="I10" s="3">
        <v>6.6</v>
      </c>
      <c r="J10" s="3">
        <v>115</v>
      </c>
      <c r="K10" s="3">
        <v>195</v>
      </c>
      <c r="L10" s="3">
        <v>59</v>
      </c>
      <c r="M10" s="3">
        <v>1943</v>
      </c>
      <c r="N10" s="3">
        <v>930</v>
      </c>
      <c r="O10" s="3">
        <v>58</v>
      </c>
      <c r="P10" s="3">
        <v>85</v>
      </c>
      <c r="Q10" s="3">
        <v>68.2</v>
      </c>
      <c r="R10" s="3">
        <v>41</v>
      </c>
      <c r="S10" s="3">
        <v>71</v>
      </c>
      <c r="T10" s="3">
        <v>57.7</v>
      </c>
      <c r="U10" s="3">
        <v>13</v>
      </c>
      <c r="V10" s="3">
        <v>27</v>
      </c>
      <c r="W10" s="3">
        <v>48.1</v>
      </c>
      <c r="X10" s="5">
        <v>0</v>
      </c>
      <c r="Y10" s="3">
        <v>0.4</v>
      </c>
      <c r="Z10" s="3">
        <v>0.3</v>
      </c>
      <c r="AA10" s="3">
        <v>-0.4</v>
      </c>
      <c r="AB10" s="3">
        <v>6</v>
      </c>
      <c r="AC10" s="3">
        <v>17</v>
      </c>
      <c r="AD10" s="3">
        <v>3</v>
      </c>
      <c r="AE10" s="3">
        <v>2</v>
      </c>
      <c r="AF10" s="3">
        <v>15</v>
      </c>
      <c r="AG10" s="4">
        <f>Table3[[#This Row],[PrgP]]/Table3[[#This Row],[90s]]</f>
        <v>2.2727272727272729</v>
      </c>
      <c r="AH10" s="4">
        <f>Table3[[#This Row],[PrgDist]]/Table3[[#This Row],[90s]]</f>
        <v>140.90909090909091</v>
      </c>
      <c r="AI10" s="4">
        <f>Table3[[#This Row],[KP]]/Table3[[#This Row],[90s]]</f>
        <v>0.90909090909090917</v>
      </c>
      <c r="AJ10" s="4">
        <f>Table3[[#This Row],[xAG]]/Table3[[#This Row],[90s]]</f>
        <v>6.0606060606060615E-2</v>
      </c>
      <c r="AK10" s="3">
        <v>48.1</v>
      </c>
      <c r="AL10" s="3">
        <v>59</v>
      </c>
    </row>
    <row r="11" spans="1:38" x14ac:dyDescent="0.2">
      <c r="A11" s="3">
        <v>10</v>
      </c>
      <c r="B11" t="s">
        <v>71</v>
      </c>
      <c r="C11" t="s">
        <v>66</v>
      </c>
      <c r="D11" s="3" t="s">
        <v>72</v>
      </c>
      <c r="E11" t="s">
        <v>73</v>
      </c>
      <c r="F11" t="s">
        <v>58</v>
      </c>
      <c r="G11" s="3">
        <v>19</v>
      </c>
      <c r="H11" s="3">
        <v>2003</v>
      </c>
      <c r="I11" s="3">
        <v>9</v>
      </c>
      <c r="J11" s="3">
        <v>69</v>
      </c>
      <c r="K11" s="3">
        <v>105</v>
      </c>
      <c r="L11" s="3">
        <v>65.7</v>
      </c>
      <c r="M11" s="3">
        <v>1187</v>
      </c>
      <c r="N11" s="3">
        <v>235</v>
      </c>
      <c r="O11" s="3">
        <v>24</v>
      </c>
      <c r="P11" s="3">
        <v>36</v>
      </c>
      <c r="Q11" s="3">
        <v>66.7</v>
      </c>
      <c r="R11" s="3">
        <v>35</v>
      </c>
      <c r="S11" s="3">
        <v>44</v>
      </c>
      <c r="T11" s="3">
        <v>79.5</v>
      </c>
      <c r="U11" s="3">
        <v>5</v>
      </c>
      <c r="V11" s="3">
        <v>11</v>
      </c>
      <c r="W11" s="3">
        <v>45.5</v>
      </c>
      <c r="X11" s="3">
        <v>1</v>
      </c>
      <c r="Y11" s="3">
        <v>0.7</v>
      </c>
      <c r="Z11" s="3">
        <v>0.3</v>
      </c>
      <c r="AA11" s="3">
        <v>0.3</v>
      </c>
      <c r="AB11" s="3">
        <v>5</v>
      </c>
      <c r="AC11" s="3">
        <v>7</v>
      </c>
      <c r="AD11" s="3">
        <v>3</v>
      </c>
      <c r="AE11" s="3">
        <v>1</v>
      </c>
      <c r="AF11" s="3">
        <v>8</v>
      </c>
      <c r="AG11" s="4">
        <f>Table3[[#This Row],[PrgP]]/Table3[[#This Row],[90s]]</f>
        <v>0.88888888888888884</v>
      </c>
      <c r="AH11" s="4">
        <f>Table3[[#This Row],[PrgDist]]/Table3[[#This Row],[90s]]</f>
        <v>26.111111111111111</v>
      </c>
      <c r="AI11" s="4">
        <f>Table3[[#This Row],[KP]]/Table3[[#This Row],[90s]]</f>
        <v>0.55555555555555558</v>
      </c>
      <c r="AJ11" s="4">
        <f>Table3[[#This Row],[xAG]]/Table3[[#This Row],[90s]]</f>
        <v>7.7777777777777779E-2</v>
      </c>
      <c r="AK11" s="3">
        <v>45.5</v>
      </c>
      <c r="AL11" s="3">
        <v>65.7</v>
      </c>
    </row>
    <row r="12" spans="1:38" x14ac:dyDescent="0.2">
      <c r="A12" s="3">
        <v>11</v>
      </c>
      <c r="B12" t="s">
        <v>71</v>
      </c>
      <c r="C12" t="s">
        <v>66</v>
      </c>
      <c r="D12" s="3" t="s">
        <v>72</v>
      </c>
      <c r="E12" t="s">
        <v>74</v>
      </c>
      <c r="F12" t="s">
        <v>58</v>
      </c>
      <c r="G12" s="3">
        <v>19</v>
      </c>
      <c r="H12" s="3">
        <v>2003</v>
      </c>
      <c r="I12" s="3">
        <v>1.2</v>
      </c>
      <c r="J12" s="3">
        <v>7</v>
      </c>
      <c r="K12" s="3">
        <v>15</v>
      </c>
      <c r="L12" s="3">
        <v>46.7</v>
      </c>
      <c r="M12" s="3">
        <v>129</v>
      </c>
      <c r="N12" s="3">
        <v>30</v>
      </c>
      <c r="O12" s="3">
        <v>3</v>
      </c>
      <c r="P12" s="3">
        <v>6</v>
      </c>
      <c r="Q12" s="3">
        <v>50</v>
      </c>
      <c r="R12" s="3">
        <v>3</v>
      </c>
      <c r="S12" s="3">
        <v>4</v>
      </c>
      <c r="T12" s="3">
        <v>75</v>
      </c>
      <c r="U12" s="3">
        <v>1</v>
      </c>
      <c r="V12" s="3">
        <v>1</v>
      </c>
      <c r="W12" s="3">
        <v>100</v>
      </c>
      <c r="X12" s="5">
        <v>0</v>
      </c>
      <c r="Y12" s="3">
        <v>0.3</v>
      </c>
      <c r="Z12" s="3">
        <v>0.2</v>
      </c>
      <c r="AA12" s="3">
        <v>-0.3</v>
      </c>
      <c r="AB12" s="3">
        <v>2</v>
      </c>
      <c r="AC12" s="3">
        <v>1</v>
      </c>
      <c r="AD12" s="3">
        <v>1</v>
      </c>
      <c r="AE12" s="5">
        <v>0</v>
      </c>
      <c r="AF12" s="3">
        <v>2</v>
      </c>
      <c r="AG12" s="4">
        <f>Table3[[#This Row],[PrgP]]/Table3[[#This Row],[90s]]</f>
        <v>1.6666666666666667</v>
      </c>
      <c r="AH12" s="4">
        <f>Table3[[#This Row],[PrgDist]]/Table3[[#This Row],[90s]]</f>
        <v>25</v>
      </c>
      <c r="AI12" s="4">
        <f>Table3[[#This Row],[KP]]/Table3[[#This Row],[90s]]</f>
        <v>1.6666666666666667</v>
      </c>
      <c r="AJ12" s="4">
        <f>Table3[[#This Row],[xAG]]/Table3[[#This Row],[90s]]</f>
        <v>0.25</v>
      </c>
      <c r="AK12" s="3">
        <v>100</v>
      </c>
      <c r="AL12" s="3">
        <v>46.7</v>
      </c>
    </row>
    <row r="13" spans="1:38" x14ac:dyDescent="0.2">
      <c r="A13" s="3">
        <v>12</v>
      </c>
      <c r="B13" t="s">
        <v>75</v>
      </c>
      <c r="C13" t="s">
        <v>76</v>
      </c>
      <c r="D13" s="3" t="s">
        <v>48</v>
      </c>
      <c r="E13" t="s">
        <v>77</v>
      </c>
      <c r="F13" t="s">
        <v>78</v>
      </c>
      <c r="G13" s="3">
        <v>22</v>
      </c>
      <c r="H13" s="3">
        <v>2000</v>
      </c>
      <c r="I13" s="3">
        <v>6.7</v>
      </c>
      <c r="J13" s="3">
        <v>252</v>
      </c>
      <c r="K13" s="3">
        <v>351</v>
      </c>
      <c r="L13" s="3">
        <v>71.8</v>
      </c>
      <c r="M13" s="3">
        <v>3886</v>
      </c>
      <c r="N13" s="3">
        <v>1578</v>
      </c>
      <c r="O13" s="3">
        <v>130</v>
      </c>
      <c r="P13" s="3">
        <v>149</v>
      </c>
      <c r="Q13" s="3">
        <v>87.2</v>
      </c>
      <c r="R13" s="3">
        <v>94</v>
      </c>
      <c r="S13" s="3">
        <v>134</v>
      </c>
      <c r="T13" s="3">
        <v>70.099999999999994</v>
      </c>
      <c r="U13" s="3">
        <v>16</v>
      </c>
      <c r="V13" s="3">
        <v>42</v>
      </c>
      <c r="W13" s="3">
        <v>38.1</v>
      </c>
      <c r="X13" s="5">
        <v>0</v>
      </c>
      <c r="Y13" s="3">
        <v>0.1</v>
      </c>
      <c r="Z13" s="3">
        <v>0.5</v>
      </c>
      <c r="AA13" s="3">
        <v>-0.1</v>
      </c>
      <c r="AB13" s="3">
        <v>2</v>
      </c>
      <c r="AC13" s="3">
        <v>18</v>
      </c>
      <c r="AD13" s="3">
        <v>3</v>
      </c>
      <c r="AE13" s="3">
        <v>1</v>
      </c>
      <c r="AF13" s="3">
        <v>16</v>
      </c>
      <c r="AG13" s="4">
        <f>Table3[[#This Row],[PrgP]]/Table3[[#This Row],[90s]]</f>
        <v>2.3880597014925371</v>
      </c>
      <c r="AH13" s="4">
        <f>Table3[[#This Row],[PrgDist]]/Table3[[#This Row],[90s]]</f>
        <v>235.52238805970148</v>
      </c>
      <c r="AI13" s="4">
        <f>Table3[[#This Row],[KP]]/Table3[[#This Row],[90s]]</f>
        <v>0.29850746268656714</v>
      </c>
      <c r="AJ13" s="4">
        <f>Table3[[#This Row],[xAG]]/Table3[[#This Row],[90s]]</f>
        <v>1.4925373134328358E-2</v>
      </c>
      <c r="AK13" s="3">
        <v>38.1</v>
      </c>
      <c r="AL13" s="3">
        <v>71.8</v>
      </c>
    </row>
    <row r="14" spans="1:38" x14ac:dyDescent="0.2">
      <c r="A14" s="3">
        <v>13</v>
      </c>
      <c r="B14" t="s">
        <v>79</v>
      </c>
      <c r="C14" t="s">
        <v>56</v>
      </c>
      <c r="D14" s="3" t="s">
        <v>72</v>
      </c>
      <c r="E14" t="s">
        <v>80</v>
      </c>
      <c r="F14" t="s">
        <v>58</v>
      </c>
      <c r="G14" s="3">
        <v>22</v>
      </c>
      <c r="H14" s="3">
        <v>2000</v>
      </c>
      <c r="I14" s="3">
        <v>27.5</v>
      </c>
      <c r="J14" s="3">
        <v>576</v>
      </c>
      <c r="K14" s="3">
        <v>777</v>
      </c>
      <c r="L14" s="3">
        <v>74.099999999999994</v>
      </c>
      <c r="M14" s="3">
        <v>7539</v>
      </c>
      <c r="N14" s="3">
        <v>1994</v>
      </c>
      <c r="O14" s="3">
        <v>373</v>
      </c>
      <c r="P14" s="3">
        <v>447</v>
      </c>
      <c r="Q14" s="3">
        <v>83.4</v>
      </c>
      <c r="R14" s="3">
        <v>158</v>
      </c>
      <c r="S14" s="3">
        <v>208</v>
      </c>
      <c r="T14" s="3">
        <v>76</v>
      </c>
      <c r="U14" s="3">
        <v>12</v>
      </c>
      <c r="V14" s="3">
        <v>29</v>
      </c>
      <c r="W14" s="3">
        <v>41.4</v>
      </c>
      <c r="X14" s="3">
        <v>5</v>
      </c>
      <c r="Y14" s="3">
        <v>3.3</v>
      </c>
      <c r="Z14" s="3">
        <v>2.8</v>
      </c>
      <c r="AA14" s="3">
        <v>1.7</v>
      </c>
      <c r="AB14" s="3">
        <v>22</v>
      </c>
      <c r="AC14" s="3">
        <v>30</v>
      </c>
      <c r="AD14" s="3">
        <v>22</v>
      </c>
      <c r="AE14" s="3">
        <v>4</v>
      </c>
      <c r="AF14" s="3">
        <v>72</v>
      </c>
      <c r="AG14" s="4">
        <f>Table3[[#This Row],[PrgP]]/Table3[[#This Row],[90s]]</f>
        <v>2.6181818181818182</v>
      </c>
      <c r="AH14" s="4">
        <f>Table3[[#This Row],[PrgDist]]/Table3[[#This Row],[90s]]</f>
        <v>72.509090909090915</v>
      </c>
      <c r="AI14" s="4">
        <f>Table3[[#This Row],[KP]]/Table3[[#This Row],[90s]]</f>
        <v>0.8</v>
      </c>
      <c r="AJ14" s="4">
        <f>Table3[[#This Row],[xAG]]/Table3[[#This Row],[90s]]</f>
        <v>0.12</v>
      </c>
      <c r="AK14" s="3">
        <v>41.4</v>
      </c>
      <c r="AL14" s="3">
        <v>74.099999999999994</v>
      </c>
    </row>
    <row r="15" spans="1:38" x14ac:dyDescent="0.2">
      <c r="A15" s="3">
        <v>14</v>
      </c>
      <c r="B15" t="s">
        <v>81</v>
      </c>
      <c r="C15" t="s">
        <v>52</v>
      </c>
      <c r="D15" s="3" t="s">
        <v>82</v>
      </c>
      <c r="E15" t="s">
        <v>83</v>
      </c>
      <c r="F15" t="s">
        <v>50</v>
      </c>
      <c r="G15" s="3">
        <v>24</v>
      </c>
      <c r="H15" s="3">
        <v>1997</v>
      </c>
      <c r="I15" s="3">
        <v>24.3</v>
      </c>
      <c r="J15" s="3">
        <v>342</v>
      </c>
      <c r="K15" s="3">
        <v>513</v>
      </c>
      <c r="L15" s="3">
        <v>66.7</v>
      </c>
      <c r="M15" s="3">
        <v>4964</v>
      </c>
      <c r="N15" s="3">
        <v>1248</v>
      </c>
      <c r="O15" s="3">
        <v>198</v>
      </c>
      <c r="P15" s="3">
        <v>260</v>
      </c>
      <c r="Q15" s="3">
        <v>76.2</v>
      </c>
      <c r="R15" s="3">
        <v>102</v>
      </c>
      <c r="S15" s="3">
        <v>163</v>
      </c>
      <c r="T15" s="3">
        <v>62.6</v>
      </c>
      <c r="U15" s="3">
        <v>24</v>
      </c>
      <c r="V15" s="3">
        <v>36</v>
      </c>
      <c r="W15" s="3">
        <v>66.7</v>
      </c>
      <c r="X15" s="3">
        <v>3</v>
      </c>
      <c r="Y15" s="3">
        <v>3.6</v>
      </c>
      <c r="Z15" s="3">
        <v>2.8</v>
      </c>
      <c r="AA15" s="3">
        <v>-0.6</v>
      </c>
      <c r="AB15" s="3">
        <v>33</v>
      </c>
      <c r="AC15" s="3">
        <v>18</v>
      </c>
      <c r="AD15" s="3">
        <v>17</v>
      </c>
      <c r="AE15" s="3">
        <v>2</v>
      </c>
      <c r="AF15" s="3">
        <v>54</v>
      </c>
      <c r="AG15" s="4">
        <f>Table3[[#This Row],[PrgP]]/Table3[[#This Row],[90s]]</f>
        <v>2.2222222222222223</v>
      </c>
      <c r="AH15" s="4">
        <f>Table3[[#This Row],[PrgDist]]/Table3[[#This Row],[90s]]</f>
        <v>51.358024691358025</v>
      </c>
      <c r="AI15" s="4">
        <f>Table3[[#This Row],[KP]]/Table3[[#This Row],[90s]]</f>
        <v>1.3580246913580247</v>
      </c>
      <c r="AJ15" s="4">
        <f>Table3[[#This Row],[xAG]]/Table3[[#This Row],[90s]]</f>
        <v>0.14814814814814814</v>
      </c>
      <c r="AK15" s="3">
        <v>66.7</v>
      </c>
      <c r="AL15" s="3">
        <v>66.7</v>
      </c>
    </row>
    <row r="16" spans="1:38" x14ac:dyDescent="0.2">
      <c r="A16" s="3">
        <v>15</v>
      </c>
      <c r="B16" t="s">
        <v>84</v>
      </c>
      <c r="C16" t="s">
        <v>85</v>
      </c>
      <c r="D16" s="3" t="s">
        <v>53</v>
      </c>
      <c r="E16" t="s">
        <v>86</v>
      </c>
      <c r="F16" t="s">
        <v>50</v>
      </c>
      <c r="G16" s="3">
        <v>20</v>
      </c>
      <c r="H16" s="3">
        <v>2002</v>
      </c>
      <c r="I16" s="3">
        <v>0.2</v>
      </c>
      <c r="J16" s="3">
        <v>9</v>
      </c>
      <c r="K16" s="3">
        <v>9</v>
      </c>
      <c r="L16" s="3">
        <v>100</v>
      </c>
      <c r="M16" s="3">
        <v>129</v>
      </c>
      <c r="N16" s="3">
        <v>4</v>
      </c>
      <c r="O16" s="3">
        <v>5</v>
      </c>
      <c r="P16" s="3">
        <v>5</v>
      </c>
      <c r="Q16" s="3">
        <v>100</v>
      </c>
      <c r="R16" s="3">
        <v>4</v>
      </c>
      <c r="S16" s="3">
        <v>4</v>
      </c>
      <c r="T16" s="3">
        <v>100</v>
      </c>
      <c r="U16" s="5">
        <v>0</v>
      </c>
      <c r="V16" s="5">
        <v>0</v>
      </c>
      <c r="W16" s="5"/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4">
        <f>Table3[[#This Row],[PrgP]]/Table3[[#This Row],[90s]]</f>
        <v>0</v>
      </c>
      <c r="AH16" s="4">
        <f>Table3[[#This Row],[PrgDist]]/Table3[[#This Row],[90s]]</f>
        <v>20</v>
      </c>
      <c r="AI16" s="4">
        <f>Table3[[#This Row],[KP]]/Table3[[#This Row],[90s]]</f>
        <v>0</v>
      </c>
      <c r="AJ16" s="4">
        <f>Table3[[#This Row],[xAG]]/Table3[[#This Row],[90s]]</f>
        <v>0</v>
      </c>
      <c r="AK16" s="5"/>
      <c r="AL16" s="3">
        <v>100</v>
      </c>
    </row>
    <row r="17" spans="1:38" x14ac:dyDescent="0.2">
      <c r="A17" s="3">
        <v>16</v>
      </c>
      <c r="B17" t="s">
        <v>87</v>
      </c>
      <c r="C17" t="s">
        <v>85</v>
      </c>
      <c r="D17" s="3" t="s">
        <v>48</v>
      </c>
      <c r="E17" t="s">
        <v>88</v>
      </c>
      <c r="F17" t="s">
        <v>50</v>
      </c>
      <c r="G17" s="3">
        <v>34</v>
      </c>
      <c r="H17" s="3">
        <v>1988</v>
      </c>
      <c r="I17" s="3">
        <v>26.9</v>
      </c>
      <c r="J17" s="3">
        <v>1455</v>
      </c>
      <c r="K17" s="3">
        <v>1644</v>
      </c>
      <c r="L17" s="3">
        <v>88.5</v>
      </c>
      <c r="M17" s="3">
        <v>27034</v>
      </c>
      <c r="N17" s="3">
        <v>8090</v>
      </c>
      <c r="O17" s="3">
        <v>545</v>
      </c>
      <c r="P17" s="3">
        <v>594</v>
      </c>
      <c r="Q17" s="3">
        <v>91.8</v>
      </c>
      <c r="R17" s="3">
        <v>737</v>
      </c>
      <c r="S17" s="3">
        <v>802</v>
      </c>
      <c r="T17" s="3">
        <v>91.9</v>
      </c>
      <c r="U17" s="3">
        <v>149</v>
      </c>
      <c r="V17" s="3">
        <v>202</v>
      </c>
      <c r="W17" s="3">
        <v>73.8</v>
      </c>
      <c r="X17" s="3">
        <v>2</v>
      </c>
      <c r="Y17" s="3">
        <v>1.1000000000000001</v>
      </c>
      <c r="Z17" s="3">
        <v>1.2</v>
      </c>
      <c r="AA17" s="3">
        <v>0.9</v>
      </c>
      <c r="AB17" s="3">
        <v>16</v>
      </c>
      <c r="AC17" s="3">
        <v>86</v>
      </c>
      <c r="AD17" s="3">
        <v>14</v>
      </c>
      <c r="AE17" s="3">
        <v>3</v>
      </c>
      <c r="AF17" s="3">
        <v>100</v>
      </c>
      <c r="AG17" s="4">
        <f>Table3[[#This Row],[PrgP]]/Table3[[#This Row],[90s]]</f>
        <v>3.7174721189591078</v>
      </c>
      <c r="AH17" s="4">
        <f>Table3[[#This Row],[PrgDist]]/Table3[[#This Row],[90s]]</f>
        <v>300.74349442379184</v>
      </c>
      <c r="AI17" s="4">
        <f>Table3[[#This Row],[KP]]/Table3[[#This Row],[90s]]</f>
        <v>0.59479553903345728</v>
      </c>
      <c r="AJ17" s="4">
        <f>Table3[[#This Row],[xAG]]/Table3[[#This Row],[90s]]</f>
        <v>4.0892193308550193E-2</v>
      </c>
      <c r="AK17" s="3">
        <v>73.8</v>
      </c>
      <c r="AL17" s="3">
        <v>88.5</v>
      </c>
    </row>
    <row r="18" spans="1:38" x14ac:dyDescent="0.2">
      <c r="A18" s="3">
        <v>17</v>
      </c>
      <c r="B18" t="s">
        <v>89</v>
      </c>
      <c r="C18" t="s">
        <v>90</v>
      </c>
      <c r="D18" s="3" t="s">
        <v>91</v>
      </c>
      <c r="E18" t="s">
        <v>92</v>
      </c>
      <c r="F18" t="s">
        <v>78</v>
      </c>
      <c r="G18" s="3">
        <v>19</v>
      </c>
      <c r="H18" s="3">
        <v>2003</v>
      </c>
      <c r="I18" s="3">
        <v>0.1</v>
      </c>
      <c r="J18" s="3">
        <v>7</v>
      </c>
      <c r="K18" s="3">
        <v>8</v>
      </c>
      <c r="L18" s="3">
        <v>87.5</v>
      </c>
      <c r="M18" s="3">
        <v>151</v>
      </c>
      <c r="N18" s="3">
        <v>113</v>
      </c>
      <c r="O18" s="3">
        <v>2</v>
      </c>
      <c r="P18" s="3">
        <v>2</v>
      </c>
      <c r="Q18" s="3">
        <v>100</v>
      </c>
      <c r="R18" s="3">
        <v>4</v>
      </c>
      <c r="S18" s="3">
        <v>4</v>
      </c>
      <c r="T18" s="3">
        <v>100</v>
      </c>
      <c r="U18" s="3">
        <v>1</v>
      </c>
      <c r="V18" s="3">
        <v>2</v>
      </c>
      <c r="W18" s="3">
        <v>50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4">
        <f>Table3[[#This Row],[PrgP]]/Table3[[#This Row],[90s]]</f>
        <v>0</v>
      </c>
      <c r="AH18" s="4">
        <f>Table3[[#This Row],[PrgDist]]/Table3[[#This Row],[90s]]</f>
        <v>1130</v>
      </c>
      <c r="AI18" s="4">
        <f>Table3[[#This Row],[KP]]/Table3[[#This Row],[90s]]</f>
        <v>0</v>
      </c>
      <c r="AJ18" s="4">
        <f>Table3[[#This Row],[xAG]]/Table3[[#This Row],[90s]]</f>
        <v>0</v>
      </c>
      <c r="AK18" s="3">
        <v>50</v>
      </c>
      <c r="AL18" s="3">
        <v>87.5</v>
      </c>
    </row>
    <row r="19" spans="1:38" x14ac:dyDescent="0.2">
      <c r="A19" s="3">
        <v>18</v>
      </c>
      <c r="B19" t="s">
        <v>93</v>
      </c>
      <c r="C19" t="s">
        <v>66</v>
      </c>
      <c r="D19" s="3" t="s">
        <v>82</v>
      </c>
      <c r="E19" t="s">
        <v>94</v>
      </c>
      <c r="F19" t="s">
        <v>58</v>
      </c>
      <c r="G19" s="3">
        <v>20</v>
      </c>
      <c r="H19" s="3">
        <v>2002</v>
      </c>
      <c r="I19" s="3">
        <v>0.4</v>
      </c>
      <c r="J19" s="3">
        <v>18</v>
      </c>
      <c r="K19" s="3">
        <v>21</v>
      </c>
      <c r="L19" s="3">
        <v>85.7</v>
      </c>
      <c r="M19" s="3">
        <v>274</v>
      </c>
      <c r="N19" s="3">
        <v>76</v>
      </c>
      <c r="O19" s="3">
        <v>7</v>
      </c>
      <c r="P19" s="3">
        <v>7</v>
      </c>
      <c r="Q19" s="3">
        <v>100</v>
      </c>
      <c r="R19" s="3">
        <v>10</v>
      </c>
      <c r="S19" s="3">
        <v>12</v>
      </c>
      <c r="T19" s="3">
        <v>83.3</v>
      </c>
      <c r="U19" s="5">
        <v>0</v>
      </c>
      <c r="V19" s="3">
        <v>1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3">
        <v>1</v>
      </c>
      <c r="AC19" s="3">
        <v>1</v>
      </c>
      <c r="AD19" s="5">
        <v>0</v>
      </c>
      <c r="AE19" s="5">
        <v>0</v>
      </c>
      <c r="AF19" s="3">
        <v>3</v>
      </c>
      <c r="AG19" s="4">
        <f>Table3[[#This Row],[PrgP]]/Table3[[#This Row],[90s]]</f>
        <v>7.5</v>
      </c>
      <c r="AH19" s="4">
        <f>Table3[[#This Row],[PrgDist]]/Table3[[#This Row],[90s]]</f>
        <v>190</v>
      </c>
      <c r="AI19" s="4">
        <f>Table3[[#This Row],[KP]]/Table3[[#This Row],[90s]]</f>
        <v>2.5</v>
      </c>
      <c r="AJ19" s="4">
        <f>Table3[[#This Row],[xAG]]/Table3[[#This Row],[90s]]</f>
        <v>0</v>
      </c>
      <c r="AK19" s="5">
        <v>0</v>
      </c>
      <c r="AL19" s="3">
        <v>85.7</v>
      </c>
    </row>
    <row r="20" spans="1:38" x14ac:dyDescent="0.2">
      <c r="A20" s="3">
        <v>19</v>
      </c>
      <c r="B20" t="s">
        <v>95</v>
      </c>
      <c r="C20" t="s">
        <v>96</v>
      </c>
      <c r="D20" s="3" t="s">
        <v>48</v>
      </c>
      <c r="E20" t="s">
        <v>97</v>
      </c>
      <c r="F20" t="s">
        <v>78</v>
      </c>
      <c r="G20" s="3">
        <v>30</v>
      </c>
      <c r="H20" s="3">
        <v>1991</v>
      </c>
      <c r="I20" s="3">
        <v>21.2</v>
      </c>
      <c r="J20" s="3">
        <v>970</v>
      </c>
      <c r="K20" s="3">
        <v>1307</v>
      </c>
      <c r="L20" s="3">
        <v>74.2</v>
      </c>
      <c r="M20" s="3">
        <v>18018</v>
      </c>
      <c r="N20" s="3">
        <v>6997</v>
      </c>
      <c r="O20" s="3">
        <v>446</v>
      </c>
      <c r="P20" s="3">
        <v>499</v>
      </c>
      <c r="Q20" s="3">
        <v>89.4</v>
      </c>
      <c r="R20" s="3">
        <v>380</v>
      </c>
      <c r="S20" s="3">
        <v>491</v>
      </c>
      <c r="T20" s="3">
        <v>77.400000000000006</v>
      </c>
      <c r="U20" s="3">
        <v>128</v>
      </c>
      <c r="V20" s="3">
        <v>260</v>
      </c>
      <c r="W20" s="3">
        <v>49.2</v>
      </c>
      <c r="X20" s="3">
        <v>2</v>
      </c>
      <c r="Y20" s="3">
        <v>4.3</v>
      </c>
      <c r="Z20" s="3">
        <v>5.7</v>
      </c>
      <c r="AA20" s="3">
        <v>-2.2999999999999998</v>
      </c>
      <c r="AB20" s="3">
        <v>38</v>
      </c>
      <c r="AC20" s="3">
        <v>71</v>
      </c>
      <c r="AD20" s="3">
        <v>38</v>
      </c>
      <c r="AE20" s="3">
        <v>19</v>
      </c>
      <c r="AF20" s="3">
        <v>102</v>
      </c>
      <c r="AG20" s="4">
        <f>Table3[[#This Row],[PrgP]]/Table3[[#This Row],[90s]]</f>
        <v>4.8113207547169816</v>
      </c>
      <c r="AH20" s="4">
        <f>Table3[[#This Row],[PrgDist]]/Table3[[#This Row],[90s]]</f>
        <v>330.04716981132077</v>
      </c>
      <c r="AI20" s="4">
        <f>Table3[[#This Row],[KP]]/Table3[[#This Row],[90s]]</f>
        <v>1.7924528301886793</v>
      </c>
      <c r="AJ20" s="4">
        <f>Table3[[#This Row],[xAG]]/Table3[[#This Row],[90s]]</f>
        <v>0.20283018867924529</v>
      </c>
      <c r="AK20" s="3">
        <v>49.2</v>
      </c>
      <c r="AL20" s="3">
        <v>74.2</v>
      </c>
    </row>
    <row r="21" spans="1:38" x14ac:dyDescent="0.2">
      <c r="A21" s="3">
        <v>20</v>
      </c>
      <c r="B21" t="s">
        <v>98</v>
      </c>
      <c r="C21" t="s">
        <v>99</v>
      </c>
      <c r="D21" s="3" t="s">
        <v>82</v>
      </c>
      <c r="E21" t="s">
        <v>100</v>
      </c>
      <c r="F21" t="s">
        <v>41</v>
      </c>
      <c r="G21" s="3">
        <v>26</v>
      </c>
      <c r="H21" s="3">
        <v>1996</v>
      </c>
      <c r="I21" s="3">
        <v>22.1</v>
      </c>
      <c r="J21" s="3">
        <v>330</v>
      </c>
      <c r="K21" s="3">
        <v>498</v>
      </c>
      <c r="L21" s="3">
        <v>66.3</v>
      </c>
      <c r="M21" s="3">
        <v>4651</v>
      </c>
      <c r="N21" s="3">
        <v>1042</v>
      </c>
      <c r="O21" s="3">
        <v>205</v>
      </c>
      <c r="P21" s="3">
        <v>278</v>
      </c>
      <c r="Q21" s="3">
        <v>73.7</v>
      </c>
      <c r="R21" s="3">
        <v>78</v>
      </c>
      <c r="S21" s="3">
        <v>118</v>
      </c>
      <c r="T21" s="3">
        <v>66.099999999999994</v>
      </c>
      <c r="U21" s="3">
        <v>26</v>
      </c>
      <c r="V21" s="3">
        <v>37</v>
      </c>
      <c r="W21" s="3">
        <v>70.3</v>
      </c>
      <c r="X21" s="3">
        <v>3</v>
      </c>
      <c r="Y21" s="3">
        <v>2.8</v>
      </c>
      <c r="Z21" s="3">
        <v>2.2000000000000002</v>
      </c>
      <c r="AA21" s="3">
        <v>0.2</v>
      </c>
      <c r="AB21" s="3">
        <v>24</v>
      </c>
      <c r="AC21" s="3">
        <v>21</v>
      </c>
      <c r="AD21" s="3">
        <v>11</v>
      </c>
      <c r="AE21" s="3">
        <v>2</v>
      </c>
      <c r="AF21" s="3">
        <v>34</v>
      </c>
      <c r="AG21" s="4">
        <f>Table3[[#This Row],[PrgP]]/Table3[[#This Row],[90s]]</f>
        <v>1.5384615384615383</v>
      </c>
      <c r="AH21" s="4">
        <f>Table3[[#This Row],[PrgDist]]/Table3[[#This Row],[90s]]</f>
        <v>47.149321266968322</v>
      </c>
      <c r="AI21" s="4">
        <f>Table3[[#This Row],[KP]]/Table3[[#This Row],[90s]]</f>
        <v>1.0859728506787329</v>
      </c>
      <c r="AJ21" s="4">
        <f>Table3[[#This Row],[xAG]]/Table3[[#This Row],[90s]]</f>
        <v>0.12669683257918551</v>
      </c>
      <c r="AK21" s="3">
        <v>70.3</v>
      </c>
      <c r="AL21" s="3">
        <v>66.3</v>
      </c>
    </row>
    <row r="22" spans="1:38" x14ac:dyDescent="0.2">
      <c r="A22" s="3">
        <v>21</v>
      </c>
      <c r="B22" t="s">
        <v>101</v>
      </c>
      <c r="C22" t="s">
        <v>38</v>
      </c>
      <c r="D22" s="3" t="s">
        <v>53</v>
      </c>
      <c r="E22" t="s">
        <v>40</v>
      </c>
      <c r="F22" t="s">
        <v>41</v>
      </c>
      <c r="G22" s="3">
        <v>23</v>
      </c>
      <c r="H22" s="3">
        <v>1999</v>
      </c>
      <c r="I22" s="3">
        <v>24</v>
      </c>
      <c r="J22" s="3">
        <v>1108</v>
      </c>
      <c r="K22" s="3">
        <v>1343</v>
      </c>
      <c r="L22" s="3">
        <v>82.5</v>
      </c>
      <c r="M22" s="3">
        <v>16592</v>
      </c>
      <c r="N22" s="3">
        <v>5061</v>
      </c>
      <c r="O22" s="3">
        <v>607</v>
      </c>
      <c r="P22" s="3">
        <v>686</v>
      </c>
      <c r="Q22" s="3">
        <v>88.5</v>
      </c>
      <c r="R22" s="3">
        <v>390</v>
      </c>
      <c r="S22" s="3">
        <v>460</v>
      </c>
      <c r="T22" s="3">
        <v>84.8</v>
      </c>
      <c r="U22" s="3">
        <v>63</v>
      </c>
      <c r="V22" s="3">
        <v>107</v>
      </c>
      <c r="W22" s="3">
        <v>58.9</v>
      </c>
      <c r="X22" s="5">
        <v>0</v>
      </c>
      <c r="Y22" s="3">
        <v>1.4</v>
      </c>
      <c r="Z22" s="3">
        <v>1</v>
      </c>
      <c r="AA22" s="3">
        <v>-1.4</v>
      </c>
      <c r="AB22" s="3">
        <v>24</v>
      </c>
      <c r="AC22" s="3">
        <v>110</v>
      </c>
      <c r="AD22" s="3">
        <v>13</v>
      </c>
      <c r="AE22" s="5">
        <v>0</v>
      </c>
      <c r="AF22" s="3">
        <v>136</v>
      </c>
      <c r="AG22" s="4">
        <f>Table3[[#This Row],[PrgP]]/Table3[[#This Row],[90s]]</f>
        <v>5.666666666666667</v>
      </c>
      <c r="AH22" s="4">
        <f>Table3[[#This Row],[PrgDist]]/Table3[[#This Row],[90s]]</f>
        <v>210.875</v>
      </c>
      <c r="AI22" s="4">
        <f>Table3[[#This Row],[KP]]/Table3[[#This Row],[90s]]</f>
        <v>1</v>
      </c>
      <c r="AJ22" s="4">
        <f>Table3[[#This Row],[xAG]]/Table3[[#This Row],[90s]]</f>
        <v>5.8333333333333327E-2</v>
      </c>
      <c r="AK22" s="3">
        <v>58.9</v>
      </c>
      <c r="AL22" s="3">
        <v>82.5</v>
      </c>
    </row>
    <row r="23" spans="1:38" x14ac:dyDescent="0.2">
      <c r="A23" s="3">
        <v>22</v>
      </c>
      <c r="B23" t="s">
        <v>102</v>
      </c>
      <c r="C23" t="s">
        <v>103</v>
      </c>
      <c r="D23" s="3" t="s">
        <v>72</v>
      </c>
      <c r="E23" t="s">
        <v>104</v>
      </c>
      <c r="F23" t="s">
        <v>45</v>
      </c>
      <c r="G23" s="3">
        <v>29</v>
      </c>
      <c r="H23" s="3">
        <v>1993</v>
      </c>
      <c r="I23" s="3">
        <v>7.2</v>
      </c>
      <c r="J23" s="3">
        <v>123</v>
      </c>
      <c r="K23" s="3">
        <v>179</v>
      </c>
      <c r="L23" s="3">
        <v>68.7</v>
      </c>
      <c r="M23" s="3">
        <v>2000</v>
      </c>
      <c r="N23" s="3">
        <v>527</v>
      </c>
      <c r="O23" s="3">
        <v>61</v>
      </c>
      <c r="P23" s="3">
        <v>76</v>
      </c>
      <c r="Q23" s="3">
        <v>80.3</v>
      </c>
      <c r="R23" s="3">
        <v>48</v>
      </c>
      <c r="S23" s="3">
        <v>64</v>
      </c>
      <c r="T23" s="3">
        <v>75</v>
      </c>
      <c r="U23" s="3">
        <v>10</v>
      </c>
      <c r="V23" s="3">
        <v>16</v>
      </c>
      <c r="W23" s="3">
        <v>62.5</v>
      </c>
      <c r="X23" s="3">
        <v>2</v>
      </c>
      <c r="Y23" s="3">
        <v>0.8</v>
      </c>
      <c r="Z23" s="3">
        <v>1.4</v>
      </c>
      <c r="AA23" s="3">
        <v>1.2</v>
      </c>
      <c r="AB23" s="3">
        <v>8</v>
      </c>
      <c r="AC23" s="3">
        <v>7</v>
      </c>
      <c r="AD23" s="3">
        <v>11</v>
      </c>
      <c r="AE23" s="3">
        <v>2</v>
      </c>
      <c r="AF23" s="3">
        <v>24</v>
      </c>
      <c r="AG23" s="4">
        <f>Table3[[#This Row],[PrgP]]/Table3[[#This Row],[90s]]</f>
        <v>3.333333333333333</v>
      </c>
      <c r="AH23" s="4">
        <f>Table3[[#This Row],[PrgDist]]/Table3[[#This Row],[90s]]</f>
        <v>73.194444444444443</v>
      </c>
      <c r="AI23" s="4">
        <f>Table3[[#This Row],[KP]]/Table3[[#This Row],[90s]]</f>
        <v>1.1111111111111112</v>
      </c>
      <c r="AJ23" s="4">
        <f>Table3[[#This Row],[xAG]]/Table3[[#This Row],[90s]]</f>
        <v>0.11111111111111112</v>
      </c>
      <c r="AK23" s="3">
        <v>62.5</v>
      </c>
      <c r="AL23" s="3">
        <v>68.7</v>
      </c>
    </row>
    <row r="24" spans="1:38" x14ac:dyDescent="0.2">
      <c r="A24" s="3">
        <v>23</v>
      </c>
      <c r="B24" t="s">
        <v>105</v>
      </c>
      <c r="C24" t="s">
        <v>52</v>
      </c>
      <c r="D24" s="3" t="s">
        <v>48</v>
      </c>
      <c r="E24" t="s">
        <v>106</v>
      </c>
      <c r="F24" t="s">
        <v>41</v>
      </c>
      <c r="G24" s="3">
        <v>24</v>
      </c>
      <c r="H24" s="3">
        <v>1997</v>
      </c>
      <c r="I24" s="3">
        <v>23.2</v>
      </c>
      <c r="J24" s="3">
        <v>1066</v>
      </c>
      <c r="K24" s="3">
        <v>1300</v>
      </c>
      <c r="L24" s="3">
        <v>82</v>
      </c>
      <c r="M24" s="3">
        <v>22623</v>
      </c>
      <c r="N24" s="3">
        <v>8478</v>
      </c>
      <c r="O24" s="3">
        <v>265</v>
      </c>
      <c r="P24" s="3">
        <v>307</v>
      </c>
      <c r="Q24" s="3">
        <v>86.3</v>
      </c>
      <c r="R24" s="3">
        <v>653</v>
      </c>
      <c r="S24" s="3">
        <v>735</v>
      </c>
      <c r="T24" s="3">
        <v>88.8</v>
      </c>
      <c r="U24" s="3">
        <v>136</v>
      </c>
      <c r="V24" s="3">
        <v>223</v>
      </c>
      <c r="W24" s="3">
        <v>61</v>
      </c>
      <c r="X24" s="5">
        <v>0</v>
      </c>
      <c r="Y24" s="3">
        <v>0.4</v>
      </c>
      <c r="Z24" s="3">
        <v>0.5</v>
      </c>
      <c r="AA24" s="3">
        <v>-0.4</v>
      </c>
      <c r="AB24" s="3">
        <v>6</v>
      </c>
      <c r="AC24" s="3">
        <v>96</v>
      </c>
      <c r="AD24" s="3">
        <v>7</v>
      </c>
      <c r="AE24" s="5">
        <v>0</v>
      </c>
      <c r="AF24" s="3">
        <v>95</v>
      </c>
      <c r="AG24" s="4">
        <f>Table3[[#This Row],[PrgP]]/Table3[[#This Row],[90s]]</f>
        <v>4.0948275862068968</v>
      </c>
      <c r="AH24" s="4">
        <f>Table3[[#This Row],[PrgDist]]/Table3[[#This Row],[90s]]</f>
        <v>365.43103448275861</v>
      </c>
      <c r="AI24" s="4">
        <f>Table3[[#This Row],[KP]]/Table3[[#This Row],[90s]]</f>
        <v>0.25862068965517243</v>
      </c>
      <c r="AJ24" s="4">
        <f>Table3[[#This Row],[xAG]]/Table3[[#This Row],[90s]]</f>
        <v>1.7241379310344827E-2</v>
      </c>
      <c r="AK24" s="3">
        <v>61</v>
      </c>
      <c r="AL24" s="3">
        <v>82</v>
      </c>
    </row>
    <row r="25" spans="1:38" x14ac:dyDescent="0.2">
      <c r="A25" s="3">
        <v>24</v>
      </c>
      <c r="B25" t="s">
        <v>107</v>
      </c>
      <c r="C25" t="s">
        <v>66</v>
      </c>
      <c r="D25" s="3" t="s">
        <v>39</v>
      </c>
      <c r="E25" t="s">
        <v>57</v>
      </c>
      <c r="F25" t="s">
        <v>58</v>
      </c>
      <c r="G25" s="3">
        <v>18</v>
      </c>
      <c r="H25" s="3">
        <v>2003</v>
      </c>
      <c r="I25" s="3">
        <v>1.2</v>
      </c>
      <c r="J25" s="3">
        <v>29</v>
      </c>
      <c r="K25" s="3">
        <v>41</v>
      </c>
      <c r="L25" s="3">
        <v>70.7</v>
      </c>
      <c r="M25" s="3">
        <v>390</v>
      </c>
      <c r="N25" s="3">
        <v>93</v>
      </c>
      <c r="O25" s="3">
        <v>12</v>
      </c>
      <c r="P25" s="3">
        <v>18</v>
      </c>
      <c r="Q25" s="3">
        <v>66.7</v>
      </c>
      <c r="R25" s="3">
        <v>11</v>
      </c>
      <c r="S25" s="3">
        <v>14</v>
      </c>
      <c r="T25" s="3">
        <v>78.599999999999994</v>
      </c>
      <c r="U25" s="3">
        <v>1</v>
      </c>
      <c r="V25" s="3">
        <v>3</v>
      </c>
      <c r="W25" s="3">
        <v>33.299999999999997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3">
        <v>2</v>
      </c>
      <c r="AD25" s="5">
        <v>0</v>
      </c>
      <c r="AE25" s="5">
        <v>0</v>
      </c>
      <c r="AF25" s="3">
        <v>3</v>
      </c>
      <c r="AG25" s="4">
        <f>Table3[[#This Row],[PrgP]]/Table3[[#This Row],[90s]]</f>
        <v>2.5</v>
      </c>
      <c r="AH25" s="4">
        <f>Table3[[#This Row],[PrgDist]]/Table3[[#This Row],[90s]]</f>
        <v>77.5</v>
      </c>
      <c r="AI25" s="4">
        <f>Table3[[#This Row],[KP]]/Table3[[#This Row],[90s]]</f>
        <v>0</v>
      </c>
      <c r="AJ25" s="4">
        <f>Table3[[#This Row],[xAG]]/Table3[[#This Row],[90s]]</f>
        <v>0</v>
      </c>
      <c r="AK25" s="3">
        <v>33.299999999999997</v>
      </c>
      <c r="AL25" s="3">
        <v>70.7</v>
      </c>
    </row>
    <row r="26" spans="1:38" x14ac:dyDescent="0.2">
      <c r="A26" s="3">
        <v>25</v>
      </c>
      <c r="B26" t="s">
        <v>108</v>
      </c>
      <c r="C26" t="s">
        <v>109</v>
      </c>
      <c r="D26" s="3" t="s">
        <v>72</v>
      </c>
      <c r="E26" t="s">
        <v>110</v>
      </c>
      <c r="F26" t="s">
        <v>45</v>
      </c>
      <c r="G26" s="3">
        <v>20</v>
      </c>
      <c r="H26" s="3">
        <v>2002</v>
      </c>
      <c r="I26" s="3">
        <v>15.4</v>
      </c>
      <c r="J26" s="3">
        <v>335</v>
      </c>
      <c r="K26" s="3">
        <v>457</v>
      </c>
      <c r="L26" s="3">
        <v>73.3</v>
      </c>
      <c r="M26" s="3">
        <v>4409</v>
      </c>
      <c r="N26" s="3">
        <v>1278</v>
      </c>
      <c r="O26" s="3">
        <v>197</v>
      </c>
      <c r="P26" s="3">
        <v>243</v>
      </c>
      <c r="Q26" s="3">
        <v>81.099999999999994</v>
      </c>
      <c r="R26" s="3">
        <v>97</v>
      </c>
      <c r="S26" s="3">
        <v>125</v>
      </c>
      <c r="T26" s="3">
        <v>77.599999999999994</v>
      </c>
      <c r="U26" s="3">
        <v>13</v>
      </c>
      <c r="V26" s="3">
        <v>27</v>
      </c>
      <c r="W26" s="3">
        <v>48.1</v>
      </c>
      <c r="X26" s="3">
        <v>5</v>
      </c>
      <c r="Y26" s="3">
        <v>3.7</v>
      </c>
      <c r="Z26" s="3">
        <v>3.7</v>
      </c>
      <c r="AA26" s="3">
        <v>1.3</v>
      </c>
      <c r="AB26" s="3">
        <v>28</v>
      </c>
      <c r="AC26" s="3">
        <v>17</v>
      </c>
      <c r="AD26" s="3">
        <v>25</v>
      </c>
      <c r="AE26" s="5">
        <v>0</v>
      </c>
      <c r="AF26" s="3">
        <v>47</v>
      </c>
      <c r="AG26" s="4">
        <f>Table3[[#This Row],[PrgP]]/Table3[[#This Row],[90s]]</f>
        <v>3.051948051948052</v>
      </c>
      <c r="AH26" s="4">
        <f>Table3[[#This Row],[PrgDist]]/Table3[[#This Row],[90s]]</f>
        <v>82.987012987012989</v>
      </c>
      <c r="AI26" s="4">
        <f>Table3[[#This Row],[KP]]/Table3[[#This Row],[90s]]</f>
        <v>1.8181818181818181</v>
      </c>
      <c r="AJ26" s="4">
        <f>Table3[[#This Row],[xAG]]/Table3[[#This Row],[90s]]</f>
        <v>0.24025974025974026</v>
      </c>
      <c r="AK26" s="3">
        <v>48.1</v>
      </c>
      <c r="AL26" s="3">
        <v>73.3</v>
      </c>
    </row>
    <row r="27" spans="1:38" x14ac:dyDescent="0.2">
      <c r="A27" s="3">
        <v>26</v>
      </c>
      <c r="B27" t="s">
        <v>111</v>
      </c>
      <c r="C27" t="s">
        <v>56</v>
      </c>
      <c r="D27" s="3" t="s">
        <v>72</v>
      </c>
      <c r="E27" t="s">
        <v>112</v>
      </c>
      <c r="F27" t="s">
        <v>45</v>
      </c>
      <c r="G27" s="3">
        <v>22</v>
      </c>
      <c r="H27" s="3">
        <v>2000</v>
      </c>
      <c r="I27" s="3">
        <v>15.9</v>
      </c>
      <c r="J27" s="3">
        <v>427</v>
      </c>
      <c r="K27" s="3">
        <v>565</v>
      </c>
      <c r="L27" s="3">
        <v>75.599999999999994</v>
      </c>
      <c r="M27" s="3">
        <v>5845</v>
      </c>
      <c r="N27" s="3">
        <v>1373</v>
      </c>
      <c r="O27" s="3">
        <v>240</v>
      </c>
      <c r="P27" s="3">
        <v>296</v>
      </c>
      <c r="Q27" s="3">
        <v>81.099999999999994</v>
      </c>
      <c r="R27" s="3">
        <v>138</v>
      </c>
      <c r="S27" s="3">
        <v>166</v>
      </c>
      <c r="T27" s="3">
        <v>83.1</v>
      </c>
      <c r="U27" s="3">
        <v>18</v>
      </c>
      <c r="V27" s="3">
        <v>34</v>
      </c>
      <c r="W27" s="3">
        <v>52.9</v>
      </c>
      <c r="X27" s="3">
        <v>3</v>
      </c>
      <c r="Y27" s="3">
        <v>1.7</v>
      </c>
      <c r="Z27" s="3">
        <v>1.9</v>
      </c>
      <c r="AA27" s="3">
        <v>1.3</v>
      </c>
      <c r="AB27" s="3">
        <v>20</v>
      </c>
      <c r="AC27" s="3">
        <v>26</v>
      </c>
      <c r="AD27" s="3">
        <v>10</v>
      </c>
      <c r="AE27" s="5">
        <v>0</v>
      </c>
      <c r="AF27" s="3">
        <v>49</v>
      </c>
      <c r="AG27" s="4">
        <f>Table3[[#This Row],[PrgP]]/Table3[[#This Row],[90s]]</f>
        <v>3.0817610062893079</v>
      </c>
      <c r="AH27" s="4">
        <f>Table3[[#This Row],[PrgDist]]/Table3[[#This Row],[90s]]</f>
        <v>86.352201257861637</v>
      </c>
      <c r="AI27" s="4">
        <f>Table3[[#This Row],[KP]]/Table3[[#This Row],[90s]]</f>
        <v>1.2578616352201257</v>
      </c>
      <c r="AJ27" s="4">
        <f>Table3[[#This Row],[xAG]]/Table3[[#This Row],[90s]]</f>
        <v>0.10691823899371068</v>
      </c>
      <c r="AK27" s="3">
        <v>52.9</v>
      </c>
      <c r="AL27" s="3">
        <v>75.599999999999994</v>
      </c>
    </row>
    <row r="28" spans="1:38" x14ac:dyDescent="0.2">
      <c r="A28" s="3">
        <v>27</v>
      </c>
      <c r="B28" t="s">
        <v>113</v>
      </c>
      <c r="C28" t="s">
        <v>66</v>
      </c>
      <c r="D28" s="3" t="s">
        <v>39</v>
      </c>
      <c r="E28" t="s">
        <v>114</v>
      </c>
      <c r="F28" t="s">
        <v>50</v>
      </c>
      <c r="G28" s="3">
        <v>22</v>
      </c>
      <c r="H28" s="3">
        <v>2000</v>
      </c>
      <c r="I28" s="3">
        <v>1.6</v>
      </c>
      <c r="J28" s="3">
        <v>49</v>
      </c>
      <c r="K28" s="3">
        <v>76</v>
      </c>
      <c r="L28" s="3">
        <v>64.5</v>
      </c>
      <c r="M28" s="3">
        <v>931</v>
      </c>
      <c r="N28" s="3">
        <v>308</v>
      </c>
      <c r="O28" s="3">
        <v>21</v>
      </c>
      <c r="P28" s="3">
        <v>28</v>
      </c>
      <c r="Q28" s="3">
        <v>75</v>
      </c>
      <c r="R28" s="3">
        <v>17</v>
      </c>
      <c r="S28" s="3">
        <v>24</v>
      </c>
      <c r="T28" s="3">
        <v>70.8</v>
      </c>
      <c r="U28" s="3">
        <v>9</v>
      </c>
      <c r="V28" s="3">
        <v>16</v>
      </c>
      <c r="W28" s="3">
        <v>56.3</v>
      </c>
      <c r="X28" s="5">
        <v>0</v>
      </c>
      <c r="Y28" s="3">
        <v>0.3</v>
      </c>
      <c r="Z28" s="3">
        <v>0.2</v>
      </c>
      <c r="AA28" s="3">
        <v>-0.3</v>
      </c>
      <c r="AB28" s="3">
        <v>2</v>
      </c>
      <c r="AC28" s="3">
        <v>6</v>
      </c>
      <c r="AD28" s="3">
        <v>2</v>
      </c>
      <c r="AE28" s="5">
        <v>0</v>
      </c>
      <c r="AF28" s="3">
        <v>10</v>
      </c>
      <c r="AG28" s="4">
        <f>Table3[[#This Row],[PrgP]]/Table3[[#This Row],[90s]]</f>
        <v>6.25</v>
      </c>
      <c r="AH28" s="4">
        <f>Table3[[#This Row],[PrgDist]]/Table3[[#This Row],[90s]]</f>
        <v>192.5</v>
      </c>
      <c r="AI28" s="4">
        <f>Table3[[#This Row],[KP]]/Table3[[#This Row],[90s]]</f>
        <v>1.25</v>
      </c>
      <c r="AJ28" s="4">
        <f>Table3[[#This Row],[xAG]]/Table3[[#This Row],[90s]]</f>
        <v>0.18749999999999997</v>
      </c>
      <c r="AK28" s="3">
        <v>56.3</v>
      </c>
      <c r="AL28" s="3">
        <v>64.5</v>
      </c>
    </row>
    <row r="29" spans="1:38" x14ac:dyDescent="0.2">
      <c r="A29" s="3">
        <v>28</v>
      </c>
      <c r="B29" t="s">
        <v>115</v>
      </c>
      <c r="C29" t="s">
        <v>116</v>
      </c>
      <c r="D29" s="3" t="s">
        <v>72</v>
      </c>
      <c r="E29" t="s">
        <v>117</v>
      </c>
      <c r="F29" t="s">
        <v>50</v>
      </c>
      <c r="G29" s="3">
        <v>25</v>
      </c>
      <c r="H29" s="3">
        <v>1997</v>
      </c>
      <c r="I29" s="3">
        <v>17.100000000000001</v>
      </c>
      <c r="J29" s="3">
        <v>557</v>
      </c>
      <c r="K29" s="3">
        <v>674</v>
      </c>
      <c r="L29" s="3">
        <v>82.6</v>
      </c>
      <c r="M29" s="3">
        <v>8050</v>
      </c>
      <c r="N29" s="3">
        <v>2143</v>
      </c>
      <c r="O29" s="3">
        <v>312</v>
      </c>
      <c r="P29" s="3">
        <v>343</v>
      </c>
      <c r="Q29" s="3">
        <v>91</v>
      </c>
      <c r="R29" s="3">
        <v>189</v>
      </c>
      <c r="S29" s="3">
        <v>223</v>
      </c>
      <c r="T29" s="3">
        <v>84.8</v>
      </c>
      <c r="U29" s="3">
        <v>27</v>
      </c>
      <c r="V29" s="3">
        <v>51</v>
      </c>
      <c r="W29" s="3">
        <v>52.9</v>
      </c>
      <c r="X29" s="5">
        <v>0</v>
      </c>
      <c r="Y29" s="3">
        <v>0.6</v>
      </c>
      <c r="Z29" s="3">
        <v>0.5</v>
      </c>
      <c r="AA29" s="3">
        <v>-0.6</v>
      </c>
      <c r="AB29" s="3">
        <v>15</v>
      </c>
      <c r="AC29" s="3">
        <v>37</v>
      </c>
      <c r="AD29" s="3">
        <v>7</v>
      </c>
      <c r="AE29" s="3">
        <v>1</v>
      </c>
      <c r="AF29" s="3">
        <v>46</v>
      </c>
      <c r="AG29" s="4">
        <f>Table3[[#This Row],[PrgP]]/Table3[[#This Row],[90s]]</f>
        <v>2.6900584795321634</v>
      </c>
      <c r="AH29" s="4">
        <f>Table3[[#This Row],[PrgDist]]/Table3[[#This Row],[90s]]</f>
        <v>125.32163742690058</v>
      </c>
      <c r="AI29" s="4">
        <f>Table3[[#This Row],[KP]]/Table3[[#This Row],[90s]]</f>
        <v>0.8771929824561403</v>
      </c>
      <c r="AJ29" s="4">
        <f>Table3[[#This Row],[xAG]]/Table3[[#This Row],[90s]]</f>
        <v>3.5087719298245612E-2</v>
      </c>
      <c r="AK29" s="3">
        <v>52.9</v>
      </c>
      <c r="AL29" s="3">
        <v>82.6</v>
      </c>
    </row>
    <row r="30" spans="1:38" x14ac:dyDescent="0.2">
      <c r="A30" s="3">
        <v>29</v>
      </c>
      <c r="B30" t="s">
        <v>118</v>
      </c>
      <c r="C30" t="s">
        <v>63</v>
      </c>
      <c r="D30" s="3" t="s">
        <v>72</v>
      </c>
      <c r="E30" t="s">
        <v>86</v>
      </c>
      <c r="F30" t="s">
        <v>50</v>
      </c>
      <c r="G30" s="3">
        <v>19</v>
      </c>
      <c r="H30" s="3">
        <v>2003</v>
      </c>
      <c r="I30" s="3">
        <v>9.1</v>
      </c>
      <c r="J30" s="3">
        <v>146</v>
      </c>
      <c r="K30" s="3">
        <v>193</v>
      </c>
      <c r="L30" s="3">
        <v>75.599999999999994</v>
      </c>
      <c r="M30" s="3">
        <v>1855</v>
      </c>
      <c r="N30" s="3">
        <v>194</v>
      </c>
      <c r="O30" s="3">
        <v>99</v>
      </c>
      <c r="P30" s="3">
        <v>115</v>
      </c>
      <c r="Q30" s="3">
        <v>86.1</v>
      </c>
      <c r="R30" s="3">
        <v>34</v>
      </c>
      <c r="S30" s="3">
        <v>46</v>
      </c>
      <c r="T30" s="3">
        <v>73.900000000000006</v>
      </c>
      <c r="U30" s="3">
        <v>4</v>
      </c>
      <c r="V30" s="3">
        <v>7</v>
      </c>
      <c r="W30" s="3">
        <v>57.1</v>
      </c>
      <c r="X30" s="5">
        <v>0</v>
      </c>
      <c r="Y30" s="3">
        <v>0.1</v>
      </c>
      <c r="Z30" s="3">
        <v>0.2</v>
      </c>
      <c r="AA30" s="3">
        <v>-0.1</v>
      </c>
      <c r="AB30" s="3">
        <v>3</v>
      </c>
      <c r="AC30" s="3">
        <v>3</v>
      </c>
      <c r="AD30" s="5">
        <v>0</v>
      </c>
      <c r="AE30" s="5">
        <v>0</v>
      </c>
      <c r="AF30" s="3">
        <v>8</v>
      </c>
      <c r="AG30" s="4">
        <f>Table3[[#This Row],[PrgP]]/Table3[[#This Row],[90s]]</f>
        <v>0.87912087912087911</v>
      </c>
      <c r="AH30" s="4">
        <f>Table3[[#This Row],[PrgDist]]/Table3[[#This Row],[90s]]</f>
        <v>21.318681318681321</v>
      </c>
      <c r="AI30" s="4">
        <f>Table3[[#This Row],[KP]]/Table3[[#This Row],[90s]]</f>
        <v>0.32967032967032966</v>
      </c>
      <c r="AJ30" s="4">
        <f>Table3[[#This Row],[xAG]]/Table3[[#This Row],[90s]]</f>
        <v>1.098901098901099E-2</v>
      </c>
      <c r="AK30" s="3">
        <v>57.1</v>
      </c>
      <c r="AL30" s="3">
        <v>75.599999999999994</v>
      </c>
    </row>
    <row r="31" spans="1:38" x14ac:dyDescent="0.2">
      <c r="A31" s="3">
        <v>30</v>
      </c>
      <c r="B31" t="s">
        <v>119</v>
      </c>
      <c r="C31" t="s">
        <v>120</v>
      </c>
      <c r="D31" s="3" t="s">
        <v>48</v>
      </c>
      <c r="E31" t="s">
        <v>57</v>
      </c>
      <c r="F31" t="s">
        <v>58</v>
      </c>
      <c r="G31" s="3">
        <v>25</v>
      </c>
      <c r="H31" s="3">
        <v>1997</v>
      </c>
      <c r="I31" s="3">
        <v>26.5</v>
      </c>
      <c r="J31" s="3">
        <v>1281</v>
      </c>
      <c r="K31" s="3">
        <v>1493</v>
      </c>
      <c r="L31" s="3">
        <v>85.8</v>
      </c>
      <c r="M31" s="3">
        <v>27077</v>
      </c>
      <c r="N31" s="3">
        <v>9413</v>
      </c>
      <c r="O31" s="3">
        <v>360</v>
      </c>
      <c r="P31" s="3">
        <v>413</v>
      </c>
      <c r="Q31" s="3">
        <v>87.2</v>
      </c>
      <c r="R31" s="3">
        <v>705</v>
      </c>
      <c r="S31" s="3">
        <v>764</v>
      </c>
      <c r="T31" s="3">
        <v>92.3</v>
      </c>
      <c r="U31" s="3">
        <v>202</v>
      </c>
      <c r="V31" s="3">
        <v>284</v>
      </c>
      <c r="W31" s="3">
        <v>71.099999999999994</v>
      </c>
      <c r="X31" s="3">
        <v>3</v>
      </c>
      <c r="Y31" s="3">
        <v>2.4</v>
      </c>
      <c r="Z31" s="3">
        <v>1.7</v>
      </c>
      <c r="AA31" s="3">
        <v>0.6</v>
      </c>
      <c r="AB31" s="3">
        <v>13</v>
      </c>
      <c r="AC31" s="3">
        <v>112</v>
      </c>
      <c r="AD31" s="3">
        <v>15</v>
      </c>
      <c r="AE31" s="3">
        <v>1</v>
      </c>
      <c r="AF31" s="3">
        <v>131</v>
      </c>
      <c r="AG31" s="4">
        <f>Table3[[#This Row],[PrgP]]/Table3[[#This Row],[90s]]</f>
        <v>4.9433962264150946</v>
      </c>
      <c r="AH31" s="4">
        <f>Table3[[#This Row],[PrgDist]]/Table3[[#This Row],[90s]]</f>
        <v>355.20754716981133</v>
      </c>
      <c r="AI31" s="4">
        <f>Table3[[#This Row],[KP]]/Table3[[#This Row],[90s]]</f>
        <v>0.49056603773584906</v>
      </c>
      <c r="AJ31" s="4">
        <f>Table3[[#This Row],[xAG]]/Table3[[#This Row],[90s]]</f>
        <v>9.056603773584905E-2</v>
      </c>
      <c r="AK31" s="3">
        <v>71.099999999999994</v>
      </c>
      <c r="AL31" s="3">
        <v>85.8</v>
      </c>
    </row>
    <row r="32" spans="1:38" x14ac:dyDescent="0.2">
      <c r="A32" s="3">
        <v>31</v>
      </c>
      <c r="B32" t="s">
        <v>121</v>
      </c>
      <c r="C32" t="s">
        <v>90</v>
      </c>
      <c r="D32" s="3" t="s">
        <v>91</v>
      </c>
      <c r="E32" t="s">
        <v>122</v>
      </c>
      <c r="F32" t="s">
        <v>78</v>
      </c>
      <c r="G32" s="3">
        <v>21</v>
      </c>
      <c r="H32" s="3">
        <v>2000</v>
      </c>
      <c r="I32" s="3">
        <v>7.5</v>
      </c>
      <c r="J32" s="3">
        <v>171</v>
      </c>
      <c r="K32" s="3">
        <v>241</v>
      </c>
      <c r="L32" s="3">
        <v>71</v>
      </c>
      <c r="M32" s="3">
        <v>4890</v>
      </c>
      <c r="N32" s="3">
        <v>3600</v>
      </c>
      <c r="O32" s="3">
        <v>29</v>
      </c>
      <c r="P32" s="3">
        <v>29</v>
      </c>
      <c r="Q32" s="3">
        <v>100</v>
      </c>
      <c r="R32" s="3">
        <v>91</v>
      </c>
      <c r="S32" s="3">
        <v>94</v>
      </c>
      <c r="T32" s="3">
        <v>96.8</v>
      </c>
      <c r="U32" s="3">
        <v>51</v>
      </c>
      <c r="V32" s="3">
        <v>118</v>
      </c>
      <c r="W32" s="3">
        <v>43.2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3">
        <v>2</v>
      </c>
      <c r="AD32" s="5">
        <v>0</v>
      </c>
      <c r="AE32" s="5">
        <v>0</v>
      </c>
      <c r="AF32" s="5">
        <v>0</v>
      </c>
      <c r="AG32" s="4">
        <f>Table3[[#This Row],[PrgP]]/Table3[[#This Row],[90s]]</f>
        <v>0</v>
      </c>
      <c r="AH32" s="4">
        <f>Table3[[#This Row],[PrgDist]]/Table3[[#This Row],[90s]]</f>
        <v>480</v>
      </c>
      <c r="AI32" s="4">
        <f>Table3[[#This Row],[KP]]/Table3[[#This Row],[90s]]</f>
        <v>0</v>
      </c>
      <c r="AJ32" s="4">
        <f>Table3[[#This Row],[xAG]]/Table3[[#This Row],[90s]]</f>
        <v>0</v>
      </c>
      <c r="AK32" s="3">
        <v>43.2</v>
      </c>
      <c r="AL32" s="3">
        <v>71</v>
      </c>
    </row>
    <row r="33" spans="1:38" x14ac:dyDescent="0.2">
      <c r="A33" s="3">
        <v>32</v>
      </c>
      <c r="B33" t="s">
        <v>123</v>
      </c>
      <c r="C33" t="s">
        <v>66</v>
      </c>
      <c r="D33" s="3" t="s">
        <v>53</v>
      </c>
      <c r="E33" t="s">
        <v>124</v>
      </c>
      <c r="F33" t="s">
        <v>58</v>
      </c>
      <c r="G33" s="3">
        <v>20</v>
      </c>
      <c r="H33" s="3">
        <v>2002</v>
      </c>
      <c r="I33" s="3">
        <v>12.2</v>
      </c>
      <c r="J33" s="3">
        <v>619</v>
      </c>
      <c r="K33" s="3">
        <v>744</v>
      </c>
      <c r="L33" s="3">
        <v>83.2</v>
      </c>
      <c r="M33" s="3">
        <v>10977</v>
      </c>
      <c r="N33" s="3">
        <v>3466</v>
      </c>
      <c r="O33" s="3">
        <v>254</v>
      </c>
      <c r="P33" s="3">
        <v>295</v>
      </c>
      <c r="Q33" s="3">
        <v>86.1</v>
      </c>
      <c r="R33" s="3">
        <v>285</v>
      </c>
      <c r="S33" s="3">
        <v>322</v>
      </c>
      <c r="T33" s="3">
        <v>88.5</v>
      </c>
      <c r="U33" s="3">
        <v>60</v>
      </c>
      <c r="V33" s="3">
        <v>89</v>
      </c>
      <c r="W33" s="3">
        <v>67.400000000000006</v>
      </c>
      <c r="X33" s="3">
        <v>1</v>
      </c>
      <c r="Y33" s="3">
        <v>1.1000000000000001</v>
      </c>
      <c r="Z33" s="3">
        <v>1</v>
      </c>
      <c r="AA33" s="3">
        <v>-0.1</v>
      </c>
      <c r="AB33" s="3">
        <v>12</v>
      </c>
      <c r="AC33" s="3">
        <v>62</v>
      </c>
      <c r="AD33" s="3">
        <v>15</v>
      </c>
      <c r="AE33" s="3">
        <v>2</v>
      </c>
      <c r="AF33" s="3">
        <v>93</v>
      </c>
      <c r="AG33" s="4">
        <f>Table3[[#This Row],[PrgP]]/Table3[[#This Row],[90s]]</f>
        <v>7.6229508196721314</v>
      </c>
      <c r="AH33" s="4">
        <f>Table3[[#This Row],[PrgDist]]/Table3[[#This Row],[90s]]</f>
        <v>284.09836065573774</v>
      </c>
      <c r="AI33" s="4">
        <f>Table3[[#This Row],[KP]]/Table3[[#This Row],[90s]]</f>
        <v>0.98360655737704927</v>
      </c>
      <c r="AJ33" s="4">
        <f>Table3[[#This Row],[xAG]]/Table3[[#This Row],[90s]]</f>
        <v>9.0163934426229525E-2</v>
      </c>
      <c r="AK33" s="3">
        <v>67.400000000000006</v>
      </c>
      <c r="AL33" s="3">
        <v>83.2</v>
      </c>
    </row>
    <row r="34" spans="1:38" x14ac:dyDescent="0.2">
      <c r="A34" s="3">
        <v>33</v>
      </c>
      <c r="B34" t="s">
        <v>125</v>
      </c>
      <c r="C34" t="s">
        <v>109</v>
      </c>
      <c r="D34" s="3" t="s">
        <v>126</v>
      </c>
      <c r="E34" t="s">
        <v>127</v>
      </c>
      <c r="F34" t="s">
        <v>45</v>
      </c>
      <c r="G34" s="3">
        <v>22</v>
      </c>
      <c r="H34" s="3">
        <v>1999</v>
      </c>
      <c r="I34" s="3">
        <v>0.5</v>
      </c>
      <c r="J34" s="3">
        <v>16</v>
      </c>
      <c r="K34" s="3">
        <v>25</v>
      </c>
      <c r="L34" s="3">
        <v>64</v>
      </c>
      <c r="M34" s="3">
        <v>299</v>
      </c>
      <c r="N34" s="3">
        <v>144</v>
      </c>
      <c r="O34" s="3">
        <v>4</v>
      </c>
      <c r="P34" s="3">
        <v>5</v>
      </c>
      <c r="Q34" s="3">
        <v>80</v>
      </c>
      <c r="R34" s="3">
        <v>9</v>
      </c>
      <c r="S34" s="3">
        <v>10</v>
      </c>
      <c r="T34" s="3">
        <v>90</v>
      </c>
      <c r="U34" s="3">
        <v>2</v>
      </c>
      <c r="V34" s="3">
        <v>6</v>
      </c>
      <c r="W34" s="3">
        <v>33.299999999999997</v>
      </c>
      <c r="X34" s="5">
        <v>0</v>
      </c>
      <c r="Y34" s="3">
        <v>0.1</v>
      </c>
      <c r="Z34" s="3">
        <v>0.1</v>
      </c>
      <c r="AA34" s="3">
        <v>-0.1</v>
      </c>
      <c r="AB34" s="3">
        <v>1</v>
      </c>
      <c r="AC34" s="3">
        <v>1</v>
      </c>
      <c r="AD34" s="3">
        <v>1</v>
      </c>
      <c r="AE34" s="5">
        <v>0</v>
      </c>
      <c r="AF34" s="3">
        <v>2</v>
      </c>
      <c r="AG34" s="4">
        <f>Table3[[#This Row],[PrgP]]/Table3[[#This Row],[90s]]</f>
        <v>4</v>
      </c>
      <c r="AH34" s="4">
        <f>Table3[[#This Row],[PrgDist]]/Table3[[#This Row],[90s]]</f>
        <v>288</v>
      </c>
      <c r="AI34" s="4">
        <f>Table3[[#This Row],[KP]]/Table3[[#This Row],[90s]]</f>
        <v>2</v>
      </c>
      <c r="AJ34" s="4">
        <f>Table3[[#This Row],[xAG]]/Table3[[#This Row],[90s]]</f>
        <v>0.2</v>
      </c>
      <c r="AK34" s="3">
        <v>33.299999999999997</v>
      </c>
      <c r="AL34" s="3">
        <v>64</v>
      </c>
    </row>
    <row r="35" spans="1:38" x14ac:dyDescent="0.2">
      <c r="A35" s="3">
        <v>34</v>
      </c>
      <c r="B35" t="s">
        <v>128</v>
      </c>
      <c r="C35" t="s">
        <v>90</v>
      </c>
      <c r="D35" s="3" t="s">
        <v>53</v>
      </c>
      <c r="E35" t="s">
        <v>92</v>
      </c>
      <c r="F35" t="s">
        <v>78</v>
      </c>
      <c r="G35" s="3">
        <v>26</v>
      </c>
      <c r="H35" s="3">
        <v>1996</v>
      </c>
      <c r="I35" s="3">
        <v>21</v>
      </c>
      <c r="J35" s="3">
        <v>930</v>
      </c>
      <c r="K35" s="3">
        <v>1142</v>
      </c>
      <c r="L35" s="3">
        <v>81.400000000000006</v>
      </c>
      <c r="M35" s="3">
        <v>18906</v>
      </c>
      <c r="N35" s="3">
        <v>5096</v>
      </c>
      <c r="O35" s="3">
        <v>359</v>
      </c>
      <c r="P35" s="3">
        <v>404</v>
      </c>
      <c r="Q35" s="3">
        <v>88.9</v>
      </c>
      <c r="R35" s="3">
        <v>371</v>
      </c>
      <c r="S35" s="3">
        <v>429</v>
      </c>
      <c r="T35" s="3">
        <v>86.5</v>
      </c>
      <c r="U35" s="3">
        <v>174</v>
      </c>
      <c r="V35" s="3">
        <v>246</v>
      </c>
      <c r="W35" s="3">
        <v>70.7</v>
      </c>
      <c r="X35" s="3">
        <v>2</v>
      </c>
      <c r="Y35" s="3">
        <v>2.2000000000000002</v>
      </c>
      <c r="Z35" s="3">
        <v>2</v>
      </c>
      <c r="AA35" s="3">
        <v>-0.2</v>
      </c>
      <c r="AB35" s="3">
        <v>35</v>
      </c>
      <c r="AC35" s="3">
        <v>111</v>
      </c>
      <c r="AD35" s="3">
        <v>11</v>
      </c>
      <c r="AE35" s="3">
        <v>2</v>
      </c>
      <c r="AF35" s="3">
        <v>139</v>
      </c>
      <c r="AG35" s="4">
        <f>Table3[[#This Row],[PrgP]]/Table3[[#This Row],[90s]]</f>
        <v>6.6190476190476186</v>
      </c>
      <c r="AH35" s="4">
        <f>Table3[[#This Row],[PrgDist]]/Table3[[#This Row],[90s]]</f>
        <v>242.66666666666666</v>
      </c>
      <c r="AI35" s="4">
        <f>Table3[[#This Row],[KP]]/Table3[[#This Row],[90s]]</f>
        <v>1.6666666666666667</v>
      </c>
      <c r="AJ35" s="4">
        <f>Table3[[#This Row],[xAG]]/Table3[[#This Row],[90s]]</f>
        <v>0.10476190476190476</v>
      </c>
      <c r="AK35" s="3">
        <v>70.7</v>
      </c>
      <c r="AL35" s="3">
        <v>81.400000000000006</v>
      </c>
    </row>
    <row r="36" spans="1:38" x14ac:dyDescent="0.2">
      <c r="A36" s="3">
        <v>35</v>
      </c>
      <c r="B36" t="s">
        <v>129</v>
      </c>
      <c r="C36" t="s">
        <v>130</v>
      </c>
      <c r="D36" s="3" t="s">
        <v>39</v>
      </c>
      <c r="E36" t="s">
        <v>131</v>
      </c>
      <c r="F36" t="s">
        <v>50</v>
      </c>
      <c r="G36" s="3">
        <v>23</v>
      </c>
      <c r="H36" s="3">
        <v>1998</v>
      </c>
      <c r="I36" s="3">
        <v>23.7</v>
      </c>
      <c r="J36" s="3">
        <v>531</v>
      </c>
      <c r="K36" s="3">
        <v>735</v>
      </c>
      <c r="L36" s="3">
        <v>72.2</v>
      </c>
      <c r="M36" s="3">
        <v>7885</v>
      </c>
      <c r="N36" s="3">
        <v>2631</v>
      </c>
      <c r="O36" s="3">
        <v>295</v>
      </c>
      <c r="P36" s="3">
        <v>349</v>
      </c>
      <c r="Q36" s="3">
        <v>84.5</v>
      </c>
      <c r="R36" s="3">
        <v>173</v>
      </c>
      <c r="S36" s="3">
        <v>226</v>
      </c>
      <c r="T36" s="3">
        <v>76.5</v>
      </c>
      <c r="U36" s="3">
        <v>30</v>
      </c>
      <c r="V36" s="3">
        <v>54</v>
      </c>
      <c r="W36" s="3">
        <v>55.6</v>
      </c>
      <c r="X36" s="3">
        <v>1</v>
      </c>
      <c r="Y36" s="3">
        <v>3</v>
      </c>
      <c r="Z36" s="3">
        <v>2.6</v>
      </c>
      <c r="AA36" s="3">
        <v>-2</v>
      </c>
      <c r="AB36" s="3">
        <v>28</v>
      </c>
      <c r="AC36" s="3">
        <v>58</v>
      </c>
      <c r="AD36" s="3">
        <v>31</v>
      </c>
      <c r="AE36" s="3">
        <v>2</v>
      </c>
      <c r="AF36" s="3">
        <v>110</v>
      </c>
      <c r="AG36" s="4">
        <f>Table3[[#This Row],[PrgP]]/Table3[[#This Row],[90s]]</f>
        <v>4.6413502109704643</v>
      </c>
      <c r="AH36" s="4">
        <f>Table3[[#This Row],[PrgDist]]/Table3[[#This Row],[90s]]</f>
        <v>111.01265822784811</v>
      </c>
      <c r="AI36" s="4">
        <f>Table3[[#This Row],[KP]]/Table3[[#This Row],[90s]]</f>
        <v>1.1814345991561181</v>
      </c>
      <c r="AJ36" s="4">
        <f>Table3[[#This Row],[xAG]]/Table3[[#This Row],[90s]]</f>
        <v>0.12658227848101267</v>
      </c>
      <c r="AK36" s="3">
        <v>55.6</v>
      </c>
      <c r="AL36" s="3">
        <v>72.2</v>
      </c>
    </row>
    <row r="37" spans="1:38" x14ac:dyDescent="0.2">
      <c r="A37" s="3">
        <v>36</v>
      </c>
      <c r="B37" t="s">
        <v>132</v>
      </c>
      <c r="C37" t="s">
        <v>56</v>
      </c>
      <c r="D37" s="3" t="s">
        <v>48</v>
      </c>
      <c r="E37" t="s">
        <v>133</v>
      </c>
      <c r="F37" t="s">
        <v>41</v>
      </c>
      <c r="G37" s="3">
        <v>26</v>
      </c>
      <c r="H37" s="3">
        <v>1996</v>
      </c>
      <c r="I37" s="3">
        <v>17.7</v>
      </c>
      <c r="J37" s="3">
        <v>599</v>
      </c>
      <c r="K37" s="3">
        <v>763</v>
      </c>
      <c r="L37" s="3">
        <v>78.5</v>
      </c>
      <c r="M37" s="3">
        <v>12203</v>
      </c>
      <c r="N37" s="3">
        <v>5332</v>
      </c>
      <c r="O37" s="3">
        <v>224</v>
      </c>
      <c r="P37" s="3">
        <v>244</v>
      </c>
      <c r="Q37" s="3">
        <v>91.8</v>
      </c>
      <c r="R37" s="3">
        <v>287</v>
      </c>
      <c r="S37" s="3">
        <v>335</v>
      </c>
      <c r="T37" s="3">
        <v>85.7</v>
      </c>
      <c r="U37" s="3">
        <v>82</v>
      </c>
      <c r="V37" s="3">
        <v>169</v>
      </c>
      <c r="W37" s="3">
        <v>48.5</v>
      </c>
      <c r="X37" s="5">
        <v>0</v>
      </c>
      <c r="Y37" s="3">
        <v>0.5</v>
      </c>
      <c r="Z37" s="3">
        <v>0.3</v>
      </c>
      <c r="AA37" s="3">
        <v>-0.5</v>
      </c>
      <c r="AB37" s="3">
        <v>6</v>
      </c>
      <c r="AC37" s="3">
        <v>37</v>
      </c>
      <c r="AD37" s="3">
        <v>4</v>
      </c>
      <c r="AE37" s="5">
        <v>0</v>
      </c>
      <c r="AF37" s="3">
        <v>25</v>
      </c>
      <c r="AG37" s="4">
        <f>Table3[[#This Row],[PrgP]]/Table3[[#This Row],[90s]]</f>
        <v>1.4124293785310735</v>
      </c>
      <c r="AH37" s="4">
        <f>Table3[[#This Row],[PrgDist]]/Table3[[#This Row],[90s]]</f>
        <v>301.24293785310738</v>
      </c>
      <c r="AI37" s="4">
        <f>Table3[[#This Row],[KP]]/Table3[[#This Row],[90s]]</f>
        <v>0.33898305084745767</v>
      </c>
      <c r="AJ37" s="4">
        <f>Table3[[#This Row],[xAG]]/Table3[[#This Row],[90s]]</f>
        <v>2.8248587570621469E-2</v>
      </c>
      <c r="AK37" s="3">
        <v>48.5</v>
      </c>
      <c r="AL37" s="3">
        <v>78.5</v>
      </c>
    </row>
    <row r="38" spans="1:38" x14ac:dyDescent="0.2">
      <c r="A38" s="3">
        <v>37</v>
      </c>
      <c r="B38" t="s">
        <v>134</v>
      </c>
      <c r="C38" t="s">
        <v>66</v>
      </c>
      <c r="D38" s="3" t="s">
        <v>48</v>
      </c>
      <c r="E38" t="s">
        <v>135</v>
      </c>
      <c r="F38" t="s">
        <v>58</v>
      </c>
      <c r="G38" s="3">
        <v>29</v>
      </c>
      <c r="H38" s="3">
        <v>1993</v>
      </c>
      <c r="I38" s="3">
        <v>13</v>
      </c>
      <c r="J38" s="3">
        <v>696</v>
      </c>
      <c r="K38" s="3">
        <v>847</v>
      </c>
      <c r="L38" s="3">
        <v>82.2</v>
      </c>
      <c r="M38" s="3">
        <v>10933</v>
      </c>
      <c r="N38" s="3">
        <v>4515</v>
      </c>
      <c r="O38" s="3">
        <v>352</v>
      </c>
      <c r="P38" s="3">
        <v>394</v>
      </c>
      <c r="Q38" s="3">
        <v>89.3</v>
      </c>
      <c r="R38" s="3">
        <v>291</v>
      </c>
      <c r="S38" s="3">
        <v>343</v>
      </c>
      <c r="T38" s="3">
        <v>84.8</v>
      </c>
      <c r="U38" s="3">
        <v>36</v>
      </c>
      <c r="V38" s="3">
        <v>68</v>
      </c>
      <c r="W38" s="3">
        <v>52.9</v>
      </c>
      <c r="X38" s="5">
        <v>0</v>
      </c>
      <c r="Y38" s="3">
        <v>0.9</v>
      </c>
      <c r="Z38" s="3">
        <v>1.2</v>
      </c>
      <c r="AA38" s="3">
        <v>-0.9</v>
      </c>
      <c r="AB38" s="3">
        <v>3</v>
      </c>
      <c r="AC38" s="3">
        <v>72</v>
      </c>
      <c r="AD38" s="3">
        <v>11</v>
      </c>
      <c r="AE38" s="3">
        <v>5</v>
      </c>
      <c r="AF38" s="3">
        <v>102</v>
      </c>
      <c r="AG38" s="4">
        <f>Table3[[#This Row],[PrgP]]/Table3[[#This Row],[90s]]</f>
        <v>7.8461538461538458</v>
      </c>
      <c r="AH38" s="4">
        <f>Table3[[#This Row],[PrgDist]]/Table3[[#This Row],[90s]]</f>
        <v>347.30769230769232</v>
      </c>
      <c r="AI38" s="4">
        <f>Table3[[#This Row],[KP]]/Table3[[#This Row],[90s]]</f>
        <v>0.23076923076923078</v>
      </c>
      <c r="AJ38" s="4">
        <f>Table3[[#This Row],[xAG]]/Table3[[#This Row],[90s]]</f>
        <v>6.9230769230769235E-2</v>
      </c>
      <c r="AK38" s="3">
        <v>52.9</v>
      </c>
      <c r="AL38" s="3">
        <v>82.2</v>
      </c>
    </row>
    <row r="39" spans="1:38" x14ac:dyDescent="0.2">
      <c r="A39" s="3">
        <v>38</v>
      </c>
      <c r="B39" t="s">
        <v>136</v>
      </c>
      <c r="C39" t="s">
        <v>66</v>
      </c>
      <c r="D39" s="3" t="s">
        <v>39</v>
      </c>
      <c r="E39" t="s">
        <v>137</v>
      </c>
      <c r="F39" t="s">
        <v>41</v>
      </c>
      <c r="G39" s="3">
        <v>20</v>
      </c>
      <c r="H39" s="3">
        <v>2002</v>
      </c>
      <c r="I39" s="3">
        <v>1</v>
      </c>
      <c r="J39" s="3">
        <v>37</v>
      </c>
      <c r="K39" s="3">
        <v>46</v>
      </c>
      <c r="L39" s="3">
        <v>80.400000000000006</v>
      </c>
      <c r="M39" s="3">
        <v>550</v>
      </c>
      <c r="N39" s="3">
        <v>179</v>
      </c>
      <c r="O39" s="3">
        <v>19</v>
      </c>
      <c r="P39" s="3">
        <v>23</v>
      </c>
      <c r="Q39" s="3">
        <v>82.6</v>
      </c>
      <c r="R39" s="3">
        <v>15</v>
      </c>
      <c r="S39" s="3">
        <v>17</v>
      </c>
      <c r="T39" s="3">
        <v>88.2</v>
      </c>
      <c r="U39" s="3">
        <v>1</v>
      </c>
      <c r="V39" s="3">
        <v>3</v>
      </c>
      <c r="W39" s="3">
        <v>33.299999999999997</v>
      </c>
      <c r="X39" s="5">
        <v>0</v>
      </c>
      <c r="Y39" s="3">
        <v>0.1</v>
      </c>
      <c r="Z39" s="5">
        <v>0</v>
      </c>
      <c r="AA39" s="3">
        <v>-0.1</v>
      </c>
      <c r="AB39" s="3">
        <v>1</v>
      </c>
      <c r="AC39" s="3">
        <v>3</v>
      </c>
      <c r="AD39" s="5">
        <v>0</v>
      </c>
      <c r="AE39" s="5">
        <v>0</v>
      </c>
      <c r="AF39" s="3">
        <v>2</v>
      </c>
      <c r="AG39" s="4">
        <f>Table3[[#This Row],[PrgP]]/Table3[[#This Row],[90s]]</f>
        <v>2</v>
      </c>
      <c r="AH39" s="4">
        <f>Table3[[#This Row],[PrgDist]]/Table3[[#This Row],[90s]]</f>
        <v>179</v>
      </c>
      <c r="AI39" s="4">
        <f>Table3[[#This Row],[KP]]/Table3[[#This Row],[90s]]</f>
        <v>1</v>
      </c>
      <c r="AJ39" s="4">
        <f>Table3[[#This Row],[xAG]]/Table3[[#This Row],[90s]]</f>
        <v>0.1</v>
      </c>
      <c r="AK39" s="3">
        <v>33.299999999999997</v>
      </c>
      <c r="AL39" s="3">
        <v>80.400000000000006</v>
      </c>
    </row>
    <row r="40" spans="1:38" x14ac:dyDescent="0.2">
      <c r="A40" s="3">
        <v>39</v>
      </c>
      <c r="B40" t="s">
        <v>136</v>
      </c>
      <c r="C40" t="s">
        <v>66</v>
      </c>
      <c r="D40" s="3" t="s">
        <v>53</v>
      </c>
      <c r="E40" t="s">
        <v>138</v>
      </c>
      <c r="F40" t="s">
        <v>45</v>
      </c>
      <c r="G40" s="3">
        <v>20</v>
      </c>
      <c r="H40" s="3">
        <v>2002</v>
      </c>
      <c r="I40" s="3">
        <v>15.5</v>
      </c>
      <c r="J40" s="3">
        <v>449</v>
      </c>
      <c r="K40" s="3">
        <v>529</v>
      </c>
      <c r="L40" s="3">
        <v>84.9</v>
      </c>
      <c r="M40" s="3">
        <v>6965</v>
      </c>
      <c r="N40" s="3">
        <v>1651</v>
      </c>
      <c r="O40" s="3">
        <v>223</v>
      </c>
      <c r="P40" s="3">
        <v>242</v>
      </c>
      <c r="Q40" s="3">
        <v>92.1</v>
      </c>
      <c r="R40" s="3">
        <v>187</v>
      </c>
      <c r="S40" s="3">
        <v>204</v>
      </c>
      <c r="T40" s="3">
        <v>91.7</v>
      </c>
      <c r="U40" s="3">
        <v>21</v>
      </c>
      <c r="V40" s="3">
        <v>40</v>
      </c>
      <c r="W40" s="3">
        <v>52.5</v>
      </c>
      <c r="X40" s="3">
        <v>2</v>
      </c>
      <c r="Y40" s="3">
        <v>1.2</v>
      </c>
      <c r="Z40" s="3">
        <v>0.9</v>
      </c>
      <c r="AA40" s="3">
        <v>0.8</v>
      </c>
      <c r="AB40" s="3">
        <v>15</v>
      </c>
      <c r="AC40" s="3">
        <v>38</v>
      </c>
      <c r="AD40" s="3">
        <v>7</v>
      </c>
      <c r="AE40" s="3">
        <v>2</v>
      </c>
      <c r="AF40" s="3">
        <v>56</v>
      </c>
      <c r="AG40" s="4">
        <f>Table3[[#This Row],[PrgP]]/Table3[[#This Row],[90s]]</f>
        <v>3.6129032258064515</v>
      </c>
      <c r="AH40" s="4">
        <f>Table3[[#This Row],[PrgDist]]/Table3[[#This Row],[90s]]</f>
        <v>106.51612903225806</v>
      </c>
      <c r="AI40" s="4">
        <f>Table3[[#This Row],[KP]]/Table3[[#This Row],[90s]]</f>
        <v>0.967741935483871</v>
      </c>
      <c r="AJ40" s="4">
        <f>Table3[[#This Row],[xAG]]/Table3[[#This Row],[90s]]</f>
        <v>7.7419354838709681E-2</v>
      </c>
      <c r="AK40" s="3">
        <v>52.5</v>
      </c>
      <c r="AL40" s="3">
        <v>84.9</v>
      </c>
    </row>
    <row r="41" spans="1:38" x14ac:dyDescent="0.2">
      <c r="A41" s="3">
        <v>40</v>
      </c>
      <c r="B41" t="s">
        <v>139</v>
      </c>
      <c r="C41" t="s">
        <v>140</v>
      </c>
      <c r="D41" s="3" t="s">
        <v>82</v>
      </c>
      <c r="E41" t="s">
        <v>124</v>
      </c>
      <c r="F41" t="s">
        <v>58</v>
      </c>
      <c r="G41" s="3">
        <v>18</v>
      </c>
      <c r="H41" s="3">
        <v>2004</v>
      </c>
      <c r="I41" s="3">
        <v>0.2</v>
      </c>
      <c r="J41" s="3">
        <v>6</v>
      </c>
      <c r="K41" s="3">
        <v>10</v>
      </c>
      <c r="L41" s="3">
        <v>60</v>
      </c>
      <c r="M41" s="3">
        <v>79</v>
      </c>
      <c r="N41" s="3">
        <v>18</v>
      </c>
      <c r="O41" s="3">
        <v>3</v>
      </c>
      <c r="P41" s="3">
        <v>5</v>
      </c>
      <c r="Q41" s="3">
        <v>60</v>
      </c>
      <c r="R41" s="3">
        <v>2</v>
      </c>
      <c r="S41" s="3">
        <v>4</v>
      </c>
      <c r="T41" s="3">
        <v>50</v>
      </c>
      <c r="U41" s="5">
        <v>0</v>
      </c>
      <c r="V41" s="5">
        <v>0</v>
      </c>
      <c r="W41" s="5"/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3">
        <v>1</v>
      </c>
      <c r="AG41" s="4">
        <f>Table3[[#This Row],[PrgP]]/Table3[[#This Row],[90s]]</f>
        <v>5</v>
      </c>
      <c r="AH41" s="4">
        <f>Table3[[#This Row],[PrgDist]]/Table3[[#This Row],[90s]]</f>
        <v>90</v>
      </c>
      <c r="AI41" s="4">
        <f>Table3[[#This Row],[KP]]/Table3[[#This Row],[90s]]</f>
        <v>0</v>
      </c>
      <c r="AJ41" s="4">
        <f>Table3[[#This Row],[xAG]]/Table3[[#This Row],[90s]]</f>
        <v>0</v>
      </c>
      <c r="AK41" s="5"/>
      <c r="AL41" s="3">
        <v>60</v>
      </c>
    </row>
    <row r="42" spans="1:38" x14ac:dyDescent="0.2">
      <c r="A42" s="3">
        <v>41</v>
      </c>
      <c r="B42" t="s">
        <v>141</v>
      </c>
      <c r="C42" t="s">
        <v>120</v>
      </c>
      <c r="D42" s="3" t="s">
        <v>53</v>
      </c>
      <c r="E42" t="s">
        <v>142</v>
      </c>
      <c r="F42" t="s">
        <v>58</v>
      </c>
      <c r="G42" s="3">
        <v>28</v>
      </c>
      <c r="H42" s="3">
        <v>1994</v>
      </c>
      <c r="I42" s="3">
        <v>14.4</v>
      </c>
      <c r="J42" s="3">
        <v>447</v>
      </c>
      <c r="K42" s="3">
        <v>592</v>
      </c>
      <c r="L42" s="3">
        <v>75.5</v>
      </c>
      <c r="M42" s="3">
        <v>7451</v>
      </c>
      <c r="N42" s="3">
        <v>2109</v>
      </c>
      <c r="O42" s="3">
        <v>207</v>
      </c>
      <c r="P42" s="3">
        <v>255</v>
      </c>
      <c r="Q42" s="3">
        <v>81.2</v>
      </c>
      <c r="R42" s="3">
        <v>179</v>
      </c>
      <c r="S42" s="3">
        <v>230</v>
      </c>
      <c r="T42" s="3">
        <v>77.8</v>
      </c>
      <c r="U42" s="3">
        <v>38</v>
      </c>
      <c r="V42" s="3">
        <v>68</v>
      </c>
      <c r="W42" s="3">
        <v>55.9</v>
      </c>
      <c r="X42" s="3">
        <v>1</v>
      </c>
      <c r="Y42" s="3">
        <v>0.9</v>
      </c>
      <c r="Z42" s="3">
        <v>1.3</v>
      </c>
      <c r="AA42" s="3">
        <v>0.1</v>
      </c>
      <c r="AB42" s="3">
        <v>9</v>
      </c>
      <c r="AC42" s="3">
        <v>53</v>
      </c>
      <c r="AD42" s="3">
        <v>11</v>
      </c>
      <c r="AE42" s="3">
        <v>1</v>
      </c>
      <c r="AF42" s="3">
        <v>50</v>
      </c>
      <c r="AG42" s="4">
        <f>Table3[[#This Row],[PrgP]]/Table3[[#This Row],[90s]]</f>
        <v>3.4722222222222223</v>
      </c>
      <c r="AH42" s="4">
        <f>Table3[[#This Row],[PrgDist]]/Table3[[#This Row],[90s]]</f>
        <v>146.45833333333334</v>
      </c>
      <c r="AI42" s="4">
        <f>Table3[[#This Row],[KP]]/Table3[[#This Row],[90s]]</f>
        <v>0.625</v>
      </c>
      <c r="AJ42" s="4">
        <f>Table3[[#This Row],[xAG]]/Table3[[#This Row],[90s]]</f>
        <v>6.25E-2</v>
      </c>
      <c r="AK42" s="3">
        <v>55.9</v>
      </c>
      <c r="AL42" s="3">
        <v>75.5</v>
      </c>
    </row>
    <row r="43" spans="1:38" x14ac:dyDescent="0.2">
      <c r="A43" s="3">
        <v>42</v>
      </c>
      <c r="B43" t="s">
        <v>143</v>
      </c>
      <c r="C43" t="s">
        <v>63</v>
      </c>
      <c r="D43" s="3" t="s">
        <v>48</v>
      </c>
      <c r="E43" t="s">
        <v>144</v>
      </c>
      <c r="F43" t="s">
        <v>78</v>
      </c>
      <c r="G43" s="3">
        <v>26</v>
      </c>
      <c r="H43" s="3">
        <v>1995</v>
      </c>
      <c r="I43" s="3">
        <v>34.700000000000003</v>
      </c>
      <c r="J43" s="3">
        <v>1525</v>
      </c>
      <c r="K43" s="3">
        <v>1766</v>
      </c>
      <c r="L43" s="3">
        <v>86.4</v>
      </c>
      <c r="M43" s="3">
        <v>31337</v>
      </c>
      <c r="N43" s="3">
        <v>9650</v>
      </c>
      <c r="O43" s="3">
        <v>383</v>
      </c>
      <c r="P43" s="3">
        <v>439</v>
      </c>
      <c r="Q43" s="3">
        <v>87.2</v>
      </c>
      <c r="R43" s="3">
        <v>974</v>
      </c>
      <c r="S43" s="3">
        <v>1050</v>
      </c>
      <c r="T43" s="3">
        <v>92.8</v>
      </c>
      <c r="U43" s="3">
        <v>163</v>
      </c>
      <c r="V43" s="3">
        <v>244</v>
      </c>
      <c r="W43" s="3">
        <v>66.8</v>
      </c>
      <c r="X43" s="5">
        <v>0</v>
      </c>
      <c r="Y43" s="3">
        <v>0.1</v>
      </c>
      <c r="Z43" s="3">
        <v>0.3</v>
      </c>
      <c r="AA43" s="3">
        <v>-0.1</v>
      </c>
      <c r="AB43" s="3">
        <v>2</v>
      </c>
      <c r="AC43" s="3">
        <v>83</v>
      </c>
      <c r="AD43" s="3">
        <v>4</v>
      </c>
      <c r="AE43" s="5">
        <v>0</v>
      </c>
      <c r="AF43" s="3">
        <v>95</v>
      </c>
      <c r="AG43" s="4">
        <f>Table3[[#This Row],[PrgP]]/Table3[[#This Row],[90s]]</f>
        <v>2.7377521613832849</v>
      </c>
      <c r="AH43" s="4">
        <f>Table3[[#This Row],[PrgDist]]/Table3[[#This Row],[90s]]</f>
        <v>278.09798270893367</v>
      </c>
      <c r="AI43" s="4">
        <f>Table3[[#This Row],[KP]]/Table3[[#This Row],[90s]]</f>
        <v>5.7636887608069162E-2</v>
      </c>
      <c r="AJ43" s="4">
        <f>Table3[[#This Row],[xAG]]/Table3[[#This Row],[90s]]</f>
        <v>2.881844380403458E-3</v>
      </c>
      <c r="AK43" s="3">
        <v>66.8</v>
      </c>
      <c r="AL43" s="3">
        <v>86.4</v>
      </c>
    </row>
    <row r="44" spans="1:38" x14ac:dyDescent="0.2">
      <c r="A44" s="3">
        <v>43</v>
      </c>
      <c r="B44" t="s">
        <v>145</v>
      </c>
      <c r="C44" t="s">
        <v>146</v>
      </c>
      <c r="D44" s="3" t="s">
        <v>48</v>
      </c>
      <c r="E44" t="s">
        <v>147</v>
      </c>
      <c r="F44" t="s">
        <v>50</v>
      </c>
      <c r="G44" s="3">
        <v>25</v>
      </c>
      <c r="H44" s="3">
        <v>1996</v>
      </c>
      <c r="I44" s="3">
        <v>9.6999999999999993</v>
      </c>
      <c r="J44" s="3">
        <v>402</v>
      </c>
      <c r="K44" s="3">
        <v>544</v>
      </c>
      <c r="L44" s="3">
        <v>73.900000000000006</v>
      </c>
      <c r="M44" s="3">
        <v>6725</v>
      </c>
      <c r="N44" s="3">
        <v>2554</v>
      </c>
      <c r="O44" s="3">
        <v>210</v>
      </c>
      <c r="P44" s="3">
        <v>232</v>
      </c>
      <c r="Q44" s="3">
        <v>90.5</v>
      </c>
      <c r="R44" s="3">
        <v>130</v>
      </c>
      <c r="S44" s="3">
        <v>173</v>
      </c>
      <c r="T44" s="3">
        <v>75.099999999999994</v>
      </c>
      <c r="U44" s="3">
        <v>48</v>
      </c>
      <c r="V44" s="3">
        <v>93</v>
      </c>
      <c r="W44" s="3">
        <v>51.6</v>
      </c>
      <c r="X44" s="3">
        <v>1</v>
      </c>
      <c r="Y44" s="3">
        <v>2.1</v>
      </c>
      <c r="Z44" s="3">
        <v>1.9</v>
      </c>
      <c r="AA44" s="3">
        <v>-1.1000000000000001</v>
      </c>
      <c r="AB44" s="3">
        <v>12</v>
      </c>
      <c r="AC44" s="3">
        <v>35</v>
      </c>
      <c r="AD44" s="3">
        <v>14</v>
      </c>
      <c r="AE44" s="3">
        <v>9</v>
      </c>
      <c r="AF44" s="3">
        <v>43</v>
      </c>
      <c r="AG44" s="4">
        <f>Table3[[#This Row],[PrgP]]/Table3[[#This Row],[90s]]</f>
        <v>4.4329896907216497</v>
      </c>
      <c r="AH44" s="4">
        <f>Table3[[#This Row],[PrgDist]]/Table3[[#This Row],[90s]]</f>
        <v>263.29896907216499</v>
      </c>
      <c r="AI44" s="4">
        <f>Table3[[#This Row],[KP]]/Table3[[#This Row],[90s]]</f>
        <v>1.2371134020618557</v>
      </c>
      <c r="AJ44" s="4">
        <f>Table3[[#This Row],[xAG]]/Table3[[#This Row],[90s]]</f>
        <v>0.21649484536082478</v>
      </c>
      <c r="AK44" s="3">
        <v>51.6</v>
      </c>
      <c r="AL44" s="3">
        <v>73.900000000000006</v>
      </c>
    </row>
    <row r="45" spans="1:38" x14ac:dyDescent="0.2">
      <c r="A45" s="3">
        <v>44</v>
      </c>
      <c r="B45" t="s">
        <v>148</v>
      </c>
      <c r="C45" t="s">
        <v>60</v>
      </c>
      <c r="D45" s="3" t="s">
        <v>48</v>
      </c>
      <c r="E45" t="s">
        <v>149</v>
      </c>
      <c r="F45" t="s">
        <v>41</v>
      </c>
      <c r="G45" s="3">
        <v>21</v>
      </c>
      <c r="H45" s="3">
        <v>2001</v>
      </c>
      <c r="I45" s="3">
        <v>12</v>
      </c>
      <c r="J45" s="3">
        <v>470</v>
      </c>
      <c r="K45" s="3">
        <v>578</v>
      </c>
      <c r="L45" s="3">
        <v>81.3</v>
      </c>
      <c r="M45" s="3">
        <v>7079</v>
      </c>
      <c r="N45" s="3">
        <v>2353</v>
      </c>
      <c r="O45" s="3">
        <v>268</v>
      </c>
      <c r="P45" s="3">
        <v>300</v>
      </c>
      <c r="Q45" s="3">
        <v>89.3</v>
      </c>
      <c r="R45" s="3">
        <v>169</v>
      </c>
      <c r="S45" s="3">
        <v>205</v>
      </c>
      <c r="T45" s="3">
        <v>82.4</v>
      </c>
      <c r="U45" s="3">
        <v>20</v>
      </c>
      <c r="V45" s="3">
        <v>32</v>
      </c>
      <c r="W45" s="3">
        <v>62.5</v>
      </c>
      <c r="X45" s="5">
        <v>0</v>
      </c>
      <c r="Y45" s="3">
        <v>1</v>
      </c>
      <c r="Z45" s="3">
        <v>0.9</v>
      </c>
      <c r="AA45" s="3">
        <v>-1</v>
      </c>
      <c r="AB45" s="3">
        <v>7</v>
      </c>
      <c r="AC45" s="3">
        <v>29</v>
      </c>
      <c r="AD45" s="3">
        <v>14</v>
      </c>
      <c r="AE45" s="3">
        <v>5</v>
      </c>
      <c r="AF45" s="3">
        <v>43</v>
      </c>
      <c r="AG45" s="4">
        <f>Table3[[#This Row],[PrgP]]/Table3[[#This Row],[90s]]</f>
        <v>3.5833333333333335</v>
      </c>
      <c r="AH45" s="4">
        <f>Table3[[#This Row],[PrgDist]]/Table3[[#This Row],[90s]]</f>
        <v>196.08333333333334</v>
      </c>
      <c r="AI45" s="4">
        <f>Table3[[#This Row],[KP]]/Table3[[#This Row],[90s]]</f>
        <v>0.58333333333333337</v>
      </c>
      <c r="AJ45" s="4">
        <f>Table3[[#This Row],[xAG]]/Table3[[#This Row],[90s]]</f>
        <v>8.3333333333333329E-2</v>
      </c>
      <c r="AK45" s="3">
        <v>62.5</v>
      </c>
      <c r="AL45" s="3">
        <v>81.3</v>
      </c>
    </row>
    <row r="46" spans="1:38" x14ac:dyDescent="0.2">
      <c r="A46" s="3">
        <v>45</v>
      </c>
      <c r="B46" t="s">
        <v>150</v>
      </c>
      <c r="C46" t="s">
        <v>151</v>
      </c>
      <c r="D46" s="3" t="s">
        <v>48</v>
      </c>
      <c r="E46" t="s">
        <v>86</v>
      </c>
      <c r="F46" t="s">
        <v>50</v>
      </c>
      <c r="G46" s="3">
        <v>21</v>
      </c>
      <c r="H46" s="3">
        <v>2000</v>
      </c>
      <c r="I46" s="3">
        <v>18.399999999999999</v>
      </c>
      <c r="J46" s="3">
        <v>646</v>
      </c>
      <c r="K46" s="3">
        <v>817</v>
      </c>
      <c r="L46" s="3">
        <v>79.099999999999994</v>
      </c>
      <c r="M46" s="3">
        <v>10819</v>
      </c>
      <c r="N46" s="3">
        <v>3713</v>
      </c>
      <c r="O46" s="3">
        <v>297</v>
      </c>
      <c r="P46" s="3">
        <v>332</v>
      </c>
      <c r="Q46" s="3">
        <v>89.5</v>
      </c>
      <c r="R46" s="3">
        <v>294</v>
      </c>
      <c r="S46" s="3">
        <v>349</v>
      </c>
      <c r="T46" s="3">
        <v>84.2</v>
      </c>
      <c r="U46" s="3">
        <v>40</v>
      </c>
      <c r="V46" s="3">
        <v>97</v>
      </c>
      <c r="W46" s="3">
        <v>41.2</v>
      </c>
      <c r="X46" s="5">
        <v>0</v>
      </c>
      <c r="Y46" s="3">
        <v>0.4</v>
      </c>
      <c r="Z46" s="3">
        <v>0.8</v>
      </c>
      <c r="AA46" s="3">
        <v>-0.4</v>
      </c>
      <c r="AB46" s="3">
        <v>4</v>
      </c>
      <c r="AC46" s="3">
        <v>48</v>
      </c>
      <c r="AD46" s="3">
        <v>7</v>
      </c>
      <c r="AE46" s="3">
        <v>1</v>
      </c>
      <c r="AF46" s="3">
        <v>46</v>
      </c>
      <c r="AG46" s="4">
        <f>Table3[[#This Row],[PrgP]]/Table3[[#This Row],[90s]]</f>
        <v>2.5</v>
      </c>
      <c r="AH46" s="4">
        <f>Table3[[#This Row],[PrgDist]]/Table3[[#This Row],[90s]]</f>
        <v>201.79347826086959</v>
      </c>
      <c r="AI46" s="4">
        <f>Table3[[#This Row],[KP]]/Table3[[#This Row],[90s]]</f>
        <v>0.21739130434782611</v>
      </c>
      <c r="AJ46" s="4">
        <f>Table3[[#This Row],[xAG]]/Table3[[#This Row],[90s]]</f>
        <v>2.1739130434782612E-2</v>
      </c>
      <c r="AK46" s="3">
        <v>41.2</v>
      </c>
      <c r="AL46" s="3">
        <v>79.099999999999994</v>
      </c>
    </row>
    <row r="47" spans="1:38" x14ac:dyDescent="0.2">
      <c r="A47" s="3">
        <v>46</v>
      </c>
      <c r="B47" t="s">
        <v>152</v>
      </c>
      <c r="C47" t="s">
        <v>153</v>
      </c>
      <c r="D47" s="3" t="s">
        <v>48</v>
      </c>
      <c r="E47" t="s">
        <v>154</v>
      </c>
      <c r="F47" t="s">
        <v>41</v>
      </c>
      <c r="G47" s="3">
        <v>24</v>
      </c>
      <c r="H47" s="3">
        <v>1998</v>
      </c>
      <c r="I47" s="3">
        <v>8.5</v>
      </c>
      <c r="J47" s="3">
        <v>259</v>
      </c>
      <c r="K47" s="3">
        <v>345</v>
      </c>
      <c r="L47" s="3">
        <v>75.099999999999994</v>
      </c>
      <c r="M47" s="3">
        <v>4480</v>
      </c>
      <c r="N47" s="3">
        <v>1887</v>
      </c>
      <c r="O47" s="3">
        <v>131</v>
      </c>
      <c r="P47" s="3">
        <v>159</v>
      </c>
      <c r="Q47" s="3">
        <v>82.4</v>
      </c>
      <c r="R47" s="3">
        <v>102</v>
      </c>
      <c r="S47" s="3">
        <v>128</v>
      </c>
      <c r="T47" s="3">
        <v>79.7</v>
      </c>
      <c r="U47" s="3">
        <v>23</v>
      </c>
      <c r="V47" s="3">
        <v>40</v>
      </c>
      <c r="W47" s="3">
        <v>57.5</v>
      </c>
      <c r="X47" s="5">
        <v>0</v>
      </c>
      <c r="Y47" s="5">
        <v>0</v>
      </c>
      <c r="Z47" s="3">
        <v>0.1</v>
      </c>
      <c r="AA47" s="5">
        <v>0</v>
      </c>
      <c r="AB47" s="3">
        <v>1</v>
      </c>
      <c r="AC47" s="3">
        <v>20</v>
      </c>
      <c r="AD47" s="3">
        <v>3</v>
      </c>
      <c r="AE47" s="3">
        <v>1</v>
      </c>
      <c r="AF47" s="3">
        <v>31</v>
      </c>
      <c r="AG47" s="4">
        <f>Table3[[#This Row],[PrgP]]/Table3[[#This Row],[90s]]</f>
        <v>3.6470588235294117</v>
      </c>
      <c r="AH47" s="4">
        <f>Table3[[#This Row],[PrgDist]]/Table3[[#This Row],[90s]]</f>
        <v>222</v>
      </c>
      <c r="AI47" s="4">
        <f>Table3[[#This Row],[KP]]/Table3[[#This Row],[90s]]</f>
        <v>0.11764705882352941</v>
      </c>
      <c r="AJ47" s="4">
        <f>Table3[[#This Row],[xAG]]/Table3[[#This Row],[90s]]</f>
        <v>0</v>
      </c>
      <c r="AK47" s="3">
        <v>57.5</v>
      </c>
      <c r="AL47" s="3">
        <v>75.099999999999994</v>
      </c>
    </row>
    <row r="48" spans="1:38" x14ac:dyDescent="0.2">
      <c r="A48" s="3">
        <v>47</v>
      </c>
      <c r="B48" t="s">
        <v>155</v>
      </c>
      <c r="C48" t="s">
        <v>66</v>
      </c>
      <c r="D48" s="3" t="s">
        <v>82</v>
      </c>
      <c r="E48" t="s">
        <v>142</v>
      </c>
      <c r="F48" t="s">
        <v>58</v>
      </c>
      <c r="G48" s="3">
        <v>28</v>
      </c>
      <c r="H48" s="3">
        <v>1994</v>
      </c>
      <c r="I48" s="3">
        <v>8.6</v>
      </c>
      <c r="J48" s="3">
        <v>178</v>
      </c>
      <c r="K48" s="3">
        <v>255</v>
      </c>
      <c r="L48" s="3">
        <v>69.8</v>
      </c>
      <c r="M48" s="3">
        <v>2614</v>
      </c>
      <c r="N48" s="3">
        <v>397</v>
      </c>
      <c r="O48" s="3">
        <v>103</v>
      </c>
      <c r="P48" s="3">
        <v>137</v>
      </c>
      <c r="Q48" s="3">
        <v>75.2</v>
      </c>
      <c r="R48" s="3">
        <v>55</v>
      </c>
      <c r="S48" s="3">
        <v>79</v>
      </c>
      <c r="T48" s="3">
        <v>69.599999999999994</v>
      </c>
      <c r="U48" s="3">
        <v>11</v>
      </c>
      <c r="V48" s="3">
        <v>16</v>
      </c>
      <c r="W48" s="3">
        <v>68.8</v>
      </c>
      <c r="X48" s="5">
        <v>0</v>
      </c>
      <c r="Y48" s="3">
        <v>0.9</v>
      </c>
      <c r="Z48" s="3">
        <v>0.8</v>
      </c>
      <c r="AA48" s="3">
        <v>-0.9</v>
      </c>
      <c r="AB48" s="3">
        <v>10</v>
      </c>
      <c r="AC48" s="3">
        <v>10</v>
      </c>
      <c r="AD48" s="3">
        <v>6</v>
      </c>
      <c r="AE48" s="5">
        <v>0</v>
      </c>
      <c r="AF48" s="3">
        <v>13</v>
      </c>
      <c r="AG48" s="4">
        <f>Table3[[#This Row],[PrgP]]/Table3[[#This Row],[90s]]</f>
        <v>1.5116279069767442</v>
      </c>
      <c r="AH48" s="4">
        <f>Table3[[#This Row],[PrgDist]]/Table3[[#This Row],[90s]]</f>
        <v>46.162790697674417</v>
      </c>
      <c r="AI48" s="4">
        <f>Table3[[#This Row],[KP]]/Table3[[#This Row],[90s]]</f>
        <v>1.1627906976744187</v>
      </c>
      <c r="AJ48" s="4">
        <f>Table3[[#This Row],[xAG]]/Table3[[#This Row],[90s]]</f>
        <v>0.10465116279069768</v>
      </c>
      <c r="AK48" s="3">
        <v>68.8</v>
      </c>
      <c r="AL48" s="3">
        <v>69.8</v>
      </c>
    </row>
    <row r="49" spans="1:38" x14ac:dyDescent="0.2">
      <c r="A49" s="3">
        <v>48</v>
      </c>
      <c r="B49" t="s">
        <v>155</v>
      </c>
      <c r="C49" t="s">
        <v>66</v>
      </c>
      <c r="D49" s="3" t="s">
        <v>72</v>
      </c>
      <c r="E49" t="s">
        <v>156</v>
      </c>
      <c r="F49" t="s">
        <v>45</v>
      </c>
      <c r="G49" s="3">
        <v>28</v>
      </c>
      <c r="H49" s="3">
        <v>1994</v>
      </c>
      <c r="I49" s="3">
        <v>13.5</v>
      </c>
      <c r="J49" s="3">
        <v>243</v>
      </c>
      <c r="K49" s="3">
        <v>415</v>
      </c>
      <c r="L49" s="3">
        <v>58.6</v>
      </c>
      <c r="M49" s="3">
        <v>3550</v>
      </c>
      <c r="N49" s="3">
        <v>613</v>
      </c>
      <c r="O49" s="3">
        <v>153</v>
      </c>
      <c r="P49" s="3">
        <v>231</v>
      </c>
      <c r="Q49" s="3">
        <v>66.2</v>
      </c>
      <c r="R49" s="3">
        <v>55</v>
      </c>
      <c r="S49" s="3">
        <v>104</v>
      </c>
      <c r="T49" s="3">
        <v>52.9</v>
      </c>
      <c r="U49" s="3">
        <v>22</v>
      </c>
      <c r="V49" s="3">
        <v>28</v>
      </c>
      <c r="W49" s="3">
        <v>78.599999999999994</v>
      </c>
      <c r="X49" s="3">
        <v>1</v>
      </c>
      <c r="Y49" s="3">
        <v>1.7</v>
      </c>
      <c r="Z49" s="3">
        <v>1.6</v>
      </c>
      <c r="AA49" s="3">
        <v>-0.7</v>
      </c>
      <c r="AB49" s="3">
        <v>13</v>
      </c>
      <c r="AC49" s="3">
        <v>17</v>
      </c>
      <c r="AD49" s="3">
        <v>8</v>
      </c>
      <c r="AE49" s="5">
        <v>0</v>
      </c>
      <c r="AF49" s="3">
        <v>31</v>
      </c>
      <c r="AG49" s="4">
        <f>Table3[[#This Row],[PrgP]]/Table3[[#This Row],[90s]]</f>
        <v>2.2962962962962963</v>
      </c>
      <c r="AH49" s="4">
        <f>Table3[[#This Row],[PrgDist]]/Table3[[#This Row],[90s]]</f>
        <v>45.407407407407405</v>
      </c>
      <c r="AI49" s="4">
        <f>Table3[[#This Row],[KP]]/Table3[[#This Row],[90s]]</f>
        <v>0.96296296296296291</v>
      </c>
      <c r="AJ49" s="4">
        <f>Table3[[#This Row],[xAG]]/Table3[[#This Row],[90s]]</f>
        <v>0.12592592592592591</v>
      </c>
      <c r="AK49" s="3">
        <v>78.599999999999994</v>
      </c>
      <c r="AL49" s="3">
        <v>58.6</v>
      </c>
    </row>
    <row r="50" spans="1:38" x14ac:dyDescent="0.2">
      <c r="A50" s="3">
        <v>49</v>
      </c>
      <c r="B50" t="s">
        <v>157</v>
      </c>
      <c r="C50" t="s">
        <v>116</v>
      </c>
      <c r="D50" s="3" t="s">
        <v>48</v>
      </c>
      <c r="E50" t="s">
        <v>158</v>
      </c>
      <c r="F50" t="s">
        <v>41</v>
      </c>
      <c r="G50" s="3">
        <v>27</v>
      </c>
      <c r="H50" s="3">
        <v>1995</v>
      </c>
      <c r="I50" s="3">
        <v>25.4</v>
      </c>
      <c r="J50" s="3">
        <v>1912</v>
      </c>
      <c r="K50" s="3">
        <v>2056</v>
      </c>
      <c r="L50" s="3">
        <v>93</v>
      </c>
      <c r="M50" s="3">
        <v>32634</v>
      </c>
      <c r="N50" s="3">
        <v>10258</v>
      </c>
      <c r="O50" s="3">
        <v>867</v>
      </c>
      <c r="P50" s="3">
        <v>902</v>
      </c>
      <c r="Q50" s="3">
        <v>96.1</v>
      </c>
      <c r="R50" s="3">
        <v>903</v>
      </c>
      <c r="S50" s="3">
        <v>945</v>
      </c>
      <c r="T50" s="3">
        <v>95.6</v>
      </c>
      <c r="U50" s="3">
        <v>117</v>
      </c>
      <c r="V50" s="3">
        <v>166</v>
      </c>
      <c r="W50" s="3">
        <v>70.5</v>
      </c>
      <c r="X50" s="3">
        <v>1</v>
      </c>
      <c r="Y50" s="3">
        <v>0.4</v>
      </c>
      <c r="Z50" s="3">
        <v>1</v>
      </c>
      <c r="AA50" s="3">
        <v>0.6</v>
      </c>
      <c r="AB50" s="3">
        <v>7</v>
      </c>
      <c r="AC50" s="3">
        <v>140</v>
      </c>
      <c r="AD50" s="3">
        <v>3</v>
      </c>
      <c r="AE50" s="3">
        <v>1</v>
      </c>
      <c r="AF50" s="3">
        <v>116</v>
      </c>
      <c r="AG50" s="4">
        <f>Table3[[#This Row],[PrgP]]/Table3[[#This Row],[90s]]</f>
        <v>4.5669291338582676</v>
      </c>
      <c r="AH50" s="4">
        <f>Table3[[#This Row],[PrgDist]]/Table3[[#This Row],[90s]]</f>
        <v>403.85826771653547</v>
      </c>
      <c r="AI50" s="4">
        <f>Table3[[#This Row],[KP]]/Table3[[#This Row],[90s]]</f>
        <v>0.27559055118110237</v>
      </c>
      <c r="AJ50" s="4">
        <f>Table3[[#This Row],[xAG]]/Table3[[#This Row],[90s]]</f>
        <v>1.5748031496062995E-2</v>
      </c>
      <c r="AK50" s="3">
        <v>70.5</v>
      </c>
      <c r="AL50" s="3">
        <v>93</v>
      </c>
    </row>
    <row r="51" spans="1:38" x14ac:dyDescent="0.2">
      <c r="A51" s="3">
        <v>50</v>
      </c>
      <c r="B51" t="s">
        <v>159</v>
      </c>
      <c r="C51" t="s">
        <v>160</v>
      </c>
      <c r="D51" s="3" t="s">
        <v>48</v>
      </c>
      <c r="E51" t="s">
        <v>158</v>
      </c>
      <c r="F51" t="s">
        <v>41</v>
      </c>
      <c r="G51" s="3">
        <v>27</v>
      </c>
      <c r="H51" s="3">
        <v>1995</v>
      </c>
      <c r="I51" s="3">
        <v>20.8</v>
      </c>
      <c r="J51" s="3">
        <v>1639</v>
      </c>
      <c r="K51" s="3">
        <v>1813</v>
      </c>
      <c r="L51" s="3">
        <v>90.4</v>
      </c>
      <c r="M51" s="3">
        <v>26199</v>
      </c>
      <c r="N51" s="3">
        <v>8953</v>
      </c>
      <c r="O51" s="3">
        <v>803</v>
      </c>
      <c r="P51" s="3">
        <v>846</v>
      </c>
      <c r="Q51" s="3">
        <v>94.9</v>
      </c>
      <c r="R51" s="3">
        <v>745</v>
      </c>
      <c r="S51" s="3">
        <v>809</v>
      </c>
      <c r="T51" s="3">
        <v>92.1</v>
      </c>
      <c r="U51" s="3">
        <v>63</v>
      </c>
      <c r="V51" s="3">
        <v>98</v>
      </c>
      <c r="W51" s="3">
        <v>64.3</v>
      </c>
      <c r="X51" s="5">
        <v>0</v>
      </c>
      <c r="Y51" s="3">
        <v>0.7</v>
      </c>
      <c r="Z51" s="3">
        <v>1.3</v>
      </c>
      <c r="AA51" s="3">
        <v>-0.7</v>
      </c>
      <c r="AB51" s="3">
        <v>9</v>
      </c>
      <c r="AC51" s="3">
        <v>165</v>
      </c>
      <c r="AD51" s="3">
        <v>9</v>
      </c>
      <c r="AE51" s="3">
        <v>1</v>
      </c>
      <c r="AF51" s="3">
        <v>140</v>
      </c>
      <c r="AG51" s="4">
        <f>Table3[[#This Row],[PrgP]]/Table3[[#This Row],[90s]]</f>
        <v>6.7307692307692308</v>
      </c>
      <c r="AH51" s="4">
        <f>Table3[[#This Row],[PrgDist]]/Table3[[#This Row],[90s]]</f>
        <v>430.43269230769232</v>
      </c>
      <c r="AI51" s="4">
        <f>Table3[[#This Row],[KP]]/Table3[[#This Row],[90s]]</f>
        <v>0.43269230769230765</v>
      </c>
      <c r="AJ51" s="4">
        <f>Table3[[#This Row],[xAG]]/Table3[[#This Row],[90s]]</f>
        <v>3.3653846153846152E-2</v>
      </c>
      <c r="AK51" s="3">
        <v>64.3</v>
      </c>
      <c r="AL51" s="3">
        <v>90.4</v>
      </c>
    </row>
    <row r="52" spans="1:38" x14ac:dyDescent="0.2">
      <c r="A52" s="3">
        <v>51</v>
      </c>
      <c r="B52" t="s">
        <v>161</v>
      </c>
      <c r="C52" t="s">
        <v>90</v>
      </c>
      <c r="D52" s="3" t="s">
        <v>48</v>
      </c>
      <c r="E52" t="s">
        <v>162</v>
      </c>
      <c r="F52" t="s">
        <v>78</v>
      </c>
      <c r="G52" s="3">
        <v>24</v>
      </c>
      <c r="H52" s="3">
        <v>1997</v>
      </c>
      <c r="I52" s="3">
        <v>25.5</v>
      </c>
      <c r="J52" s="3">
        <v>821</v>
      </c>
      <c r="K52" s="3">
        <v>1061</v>
      </c>
      <c r="L52" s="3">
        <v>77.400000000000006</v>
      </c>
      <c r="M52" s="3">
        <v>13314</v>
      </c>
      <c r="N52" s="3">
        <v>5012</v>
      </c>
      <c r="O52" s="3">
        <v>430</v>
      </c>
      <c r="P52" s="3">
        <v>485</v>
      </c>
      <c r="Q52" s="3">
        <v>88.7</v>
      </c>
      <c r="R52" s="3">
        <v>315</v>
      </c>
      <c r="S52" s="3">
        <v>386</v>
      </c>
      <c r="T52" s="3">
        <v>81.599999999999994</v>
      </c>
      <c r="U52" s="3">
        <v>52</v>
      </c>
      <c r="V52" s="3">
        <v>128</v>
      </c>
      <c r="W52" s="3">
        <v>40.6</v>
      </c>
      <c r="X52" s="5">
        <v>0</v>
      </c>
      <c r="Y52" s="3">
        <v>2</v>
      </c>
      <c r="Z52" s="3">
        <v>2.2000000000000002</v>
      </c>
      <c r="AA52" s="3">
        <v>-2</v>
      </c>
      <c r="AB52" s="3">
        <v>21</v>
      </c>
      <c r="AC52" s="3">
        <v>43</v>
      </c>
      <c r="AD52" s="3">
        <v>22</v>
      </c>
      <c r="AE52" s="3">
        <v>17</v>
      </c>
      <c r="AF52" s="3">
        <v>58</v>
      </c>
      <c r="AG52" s="4">
        <f>Table3[[#This Row],[PrgP]]/Table3[[#This Row],[90s]]</f>
        <v>2.2745098039215685</v>
      </c>
      <c r="AH52" s="4">
        <f>Table3[[#This Row],[PrgDist]]/Table3[[#This Row],[90s]]</f>
        <v>196.54901960784315</v>
      </c>
      <c r="AI52" s="4">
        <f>Table3[[#This Row],[KP]]/Table3[[#This Row],[90s]]</f>
        <v>0.82352941176470584</v>
      </c>
      <c r="AJ52" s="4">
        <f>Table3[[#This Row],[xAG]]/Table3[[#This Row],[90s]]</f>
        <v>7.8431372549019607E-2</v>
      </c>
      <c r="AK52" s="3">
        <v>40.6</v>
      </c>
      <c r="AL52" s="3">
        <v>77.400000000000006</v>
      </c>
    </row>
    <row r="53" spans="1:38" x14ac:dyDescent="0.2">
      <c r="A53" s="3">
        <v>52</v>
      </c>
      <c r="B53" t="s">
        <v>163</v>
      </c>
      <c r="C53" t="s">
        <v>146</v>
      </c>
      <c r="D53" s="3" t="s">
        <v>82</v>
      </c>
      <c r="E53" t="s">
        <v>92</v>
      </c>
      <c r="F53" t="s">
        <v>78</v>
      </c>
      <c r="G53" s="3">
        <v>19</v>
      </c>
      <c r="H53" s="3">
        <v>2003</v>
      </c>
      <c r="I53" s="3">
        <v>0.1</v>
      </c>
      <c r="J53" s="3">
        <v>2</v>
      </c>
      <c r="K53" s="3">
        <v>2</v>
      </c>
      <c r="L53" s="3">
        <v>100</v>
      </c>
      <c r="M53" s="3">
        <v>41</v>
      </c>
      <c r="N53" s="5">
        <v>0</v>
      </c>
      <c r="O53" s="5">
        <v>0</v>
      </c>
      <c r="P53" s="5">
        <v>0</v>
      </c>
      <c r="Q53" s="5"/>
      <c r="R53" s="3">
        <v>2</v>
      </c>
      <c r="S53" s="3">
        <v>2</v>
      </c>
      <c r="T53" s="3">
        <v>100</v>
      </c>
      <c r="U53" s="5">
        <v>0</v>
      </c>
      <c r="V53" s="5">
        <v>0</v>
      </c>
      <c r="W53" s="5"/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4">
        <f>Table3[[#This Row],[PrgP]]/Table3[[#This Row],[90s]]</f>
        <v>0</v>
      </c>
      <c r="AH53" s="4">
        <f>Table3[[#This Row],[PrgDist]]/Table3[[#This Row],[90s]]</f>
        <v>0</v>
      </c>
      <c r="AI53" s="4">
        <f>Table3[[#This Row],[KP]]/Table3[[#This Row],[90s]]</f>
        <v>0</v>
      </c>
      <c r="AJ53" s="4">
        <f>Table3[[#This Row],[xAG]]/Table3[[#This Row],[90s]]</f>
        <v>0</v>
      </c>
      <c r="AK53" s="5"/>
      <c r="AL53" s="3">
        <v>100</v>
      </c>
    </row>
    <row r="54" spans="1:38" x14ac:dyDescent="0.2">
      <c r="A54" s="3">
        <v>53</v>
      </c>
      <c r="B54" t="s">
        <v>164</v>
      </c>
      <c r="C54" t="s">
        <v>66</v>
      </c>
      <c r="D54" s="3" t="s">
        <v>39</v>
      </c>
      <c r="E54" t="s">
        <v>135</v>
      </c>
      <c r="F54" t="s">
        <v>58</v>
      </c>
      <c r="G54" s="3">
        <v>20</v>
      </c>
      <c r="H54" s="3">
        <v>2002</v>
      </c>
      <c r="I54" s="3">
        <v>4.5</v>
      </c>
      <c r="J54" s="3">
        <v>130</v>
      </c>
      <c r="K54" s="3">
        <v>168</v>
      </c>
      <c r="L54" s="3">
        <v>77.400000000000006</v>
      </c>
      <c r="M54" s="3">
        <v>1613</v>
      </c>
      <c r="N54" s="3">
        <v>498</v>
      </c>
      <c r="O54" s="3">
        <v>78</v>
      </c>
      <c r="P54" s="3">
        <v>91</v>
      </c>
      <c r="Q54" s="3">
        <v>85.7</v>
      </c>
      <c r="R54" s="3">
        <v>34</v>
      </c>
      <c r="S54" s="3">
        <v>46</v>
      </c>
      <c r="T54" s="3">
        <v>73.900000000000006</v>
      </c>
      <c r="U54" s="3">
        <v>3</v>
      </c>
      <c r="V54" s="3">
        <v>7</v>
      </c>
      <c r="W54" s="3">
        <v>42.9</v>
      </c>
      <c r="X54" s="5">
        <v>0</v>
      </c>
      <c r="Y54" s="3">
        <v>0.5</v>
      </c>
      <c r="Z54" s="3">
        <v>0.5</v>
      </c>
      <c r="AA54" s="3">
        <v>-0.5</v>
      </c>
      <c r="AB54" s="3">
        <v>6</v>
      </c>
      <c r="AC54" s="3">
        <v>12</v>
      </c>
      <c r="AD54" s="3">
        <v>5</v>
      </c>
      <c r="AE54" s="5">
        <v>0</v>
      </c>
      <c r="AF54" s="3">
        <v>16</v>
      </c>
      <c r="AG54" s="4">
        <f>Table3[[#This Row],[PrgP]]/Table3[[#This Row],[90s]]</f>
        <v>3.5555555555555554</v>
      </c>
      <c r="AH54" s="4">
        <f>Table3[[#This Row],[PrgDist]]/Table3[[#This Row],[90s]]</f>
        <v>110.66666666666667</v>
      </c>
      <c r="AI54" s="4">
        <f>Table3[[#This Row],[KP]]/Table3[[#This Row],[90s]]</f>
        <v>1.3333333333333333</v>
      </c>
      <c r="AJ54" s="4">
        <f>Table3[[#This Row],[xAG]]/Table3[[#This Row],[90s]]</f>
        <v>0.1111111111111111</v>
      </c>
      <c r="AK54" s="3">
        <v>42.9</v>
      </c>
      <c r="AL54" s="3">
        <v>77.400000000000006</v>
      </c>
    </row>
    <row r="55" spans="1:38" x14ac:dyDescent="0.2">
      <c r="A55" s="3">
        <v>54</v>
      </c>
      <c r="B55" t="s">
        <v>165</v>
      </c>
      <c r="C55" t="s">
        <v>120</v>
      </c>
      <c r="D55" s="3" t="s">
        <v>43</v>
      </c>
      <c r="E55" t="s">
        <v>77</v>
      </c>
      <c r="F55" t="s">
        <v>78</v>
      </c>
      <c r="G55" s="3">
        <v>24</v>
      </c>
      <c r="H55" s="3">
        <v>1997</v>
      </c>
      <c r="I55" s="3">
        <v>5</v>
      </c>
      <c r="J55" s="3">
        <v>160</v>
      </c>
      <c r="K55" s="3">
        <v>174</v>
      </c>
      <c r="L55" s="3">
        <v>92</v>
      </c>
      <c r="M55" s="3">
        <v>2670</v>
      </c>
      <c r="N55" s="3">
        <v>645</v>
      </c>
      <c r="O55" s="3">
        <v>71</v>
      </c>
      <c r="P55" s="3">
        <v>73</v>
      </c>
      <c r="Q55" s="3">
        <v>97.3</v>
      </c>
      <c r="R55" s="3">
        <v>66</v>
      </c>
      <c r="S55" s="3">
        <v>69</v>
      </c>
      <c r="T55" s="3">
        <v>95.7</v>
      </c>
      <c r="U55" s="3">
        <v>14</v>
      </c>
      <c r="V55" s="3">
        <v>18</v>
      </c>
      <c r="W55" s="3">
        <v>77.8</v>
      </c>
      <c r="X55" s="5">
        <v>0</v>
      </c>
      <c r="Y55" s="5">
        <v>0</v>
      </c>
      <c r="Z55" s="3">
        <v>0.1</v>
      </c>
      <c r="AA55" s="5">
        <v>0</v>
      </c>
      <c r="AB55" s="5">
        <v>0</v>
      </c>
      <c r="AC55" s="3">
        <v>13</v>
      </c>
      <c r="AD55" s="3">
        <v>1</v>
      </c>
      <c r="AE55" s="5">
        <v>0</v>
      </c>
      <c r="AF55" s="3">
        <v>10</v>
      </c>
      <c r="AG55" s="4">
        <f>Table3[[#This Row],[PrgP]]/Table3[[#This Row],[90s]]</f>
        <v>2</v>
      </c>
      <c r="AH55" s="4">
        <f>Table3[[#This Row],[PrgDist]]/Table3[[#This Row],[90s]]</f>
        <v>129</v>
      </c>
      <c r="AI55" s="4">
        <f>Table3[[#This Row],[KP]]/Table3[[#This Row],[90s]]</f>
        <v>0</v>
      </c>
      <c r="AJ55" s="4">
        <f>Table3[[#This Row],[xAG]]/Table3[[#This Row],[90s]]</f>
        <v>0</v>
      </c>
      <c r="AK55" s="3">
        <v>77.8</v>
      </c>
      <c r="AL55" s="3">
        <v>92</v>
      </c>
    </row>
    <row r="56" spans="1:38" x14ac:dyDescent="0.2">
      <c r="A56" s="3">
        <v>55</v>
      </c>
      <c r="B56" t="s">
        <v>166</v>
      </c>
      <c r="C56" t="s">
        <v>120</v>
      </c>
      <c r="D56" s="3" t="s">
        <v>39</v>
      </c>
      <c r="E56" t="s">
        <v>167</v>
      </c>
      <c r="F56" t="s">
        <v>50</v>
      </c>
      <c r="G56" s="3">
        <v>29</v>
      </c>
      <c r="H56" s="3">
        <v>1992</v>
      </c>
      <c r="I56" s="3">
        <v>15.1</v>
      </c>
      <c r="J56" s="3">
        <v>302</v>
      </c>
      <c r="K56" s="3">
        <v>406</v>
      </c>
      <c r="L56" s="3">
        <v>74.400000000000006</v>
      </c>
      <c r="M56" s="3">
        <v>4399</v>
      </c>
      <c r="N56" s="3">
        <v>1671</v>
      </c>
      <c r="O56" s="3">
        <v>167</v>
      </c>
      <c r="P56" s="3">
        <v>201</v>
      </c>
      <c r="Q56" s="3">
        <v>83.1</v>
      </c>
      <c r="R56" s="3">
        <v>96</v>
      </c>
      <c r="S56" s="3">
        <v>118</v>
      </c>
      <c r="T56" s="3">
        <v>81.400000000000006</v>
      </c>
      <c r="U56" s="3">
        <v>18</v>
      </c>
      <c r="V56" s="3">
        <v>36</v>
      </c>
      <c r="W56" s="3">
        <v>50</v>
      </c>
      <c r="X56" s="3">
        <v>1</v>
      </c>
      <c r="Y56" s="3">
        <v>1</v>
      </c>
      <c r="Z56" s="3">
        <v>1.2</v>
      </c>
      <c r="AA56" s="5">
        <v>0</v>
      </c>
      <c r="AB56" s="3">
        <v>6</v>
      </c>
      <c r="AC56" s="3">
        <v>24</v>
      </c>
      <c r="AD56" s="3">
        <v>9</v>
      </c>
      <c r="AE56" s="3">
        <v>2</v>
      </c>
      <c r="AF56" s="3">
        <v>39</v>
      </c>
      <c r="AG56" s="4">
        <f>Table3[[#This Row],[PrgP]]/Table3[[#This Row],[90s]]</f>
        <v>2.5827814569536423</v>
      </c>
      <c r="AH56" s="4">
        <f>Table3[[#This Row],[PrgDist]]/Table3[[#This Row],[90s]]</f>
        <v>110.66225165562915</v>
      </c>
      <c r="AI56" s="4">
        <f>Table3[[#This Row],[KP]]/Table3[[#This Row],[90s]]</f>
        <v>0.39735099337748347</v>
      </c>
      <c r="AJ56" s="4">
        <f>Table3[[#This Row],[xAG]]/Table3[[#This Row],[90s]]</f>
        <v>6.6225165562913912E-2</v>
      </c>
      <c r="AK56" s="3">
        <v>50</v>
      </c>
      <c r="AL56" s="3">
        <v>74.400000000000006</v>
      </c>
    </row>
    <row r="57" spans="1:38" x14ac:dyDescent="0.2">
      <c r="A57" s="3">
        <v>56</v>
      </c>
      <c r="B57" t="s">
        <v>168</v>
      </c>
      <c r="C57" t="s">
        <v>146</v>
      </c>
      <c r="D57" s="3" t="s">
        <v>48</v>
      </c>
      <c r="E57" t="s">
        <v>169</v>
      </c>
      <c r="F57" t="s">
        <v>45</v>
      </c>
      <c r="G57" s="3">
        <v>27</v>
      </c>
      <c r="H57" s="3">
        <v>1995</v>
      </c>
      <c r="I57" s="3">
        <v>21.7</v>
      </c>
      <c r="J57" s="3">
        <v>814</v>
      </c>
      <c r="K57" s="3">
        <v>1024</v>
      </c>
      <c r="L57" s="3">
        <v>79.5</v>
      </c>
      <c r="M57" s="3">
        <v>15380</v>
      </c>
      <c r="N57" s="3">
        <v>5931</v>
      </c>
      <c r="O57" s="3">
        <v>275</v>
      </c>
      <c r="P57" s="3">
        <v>319</v>
      </c>
      <c r="Q57" s="3">
        <v>86.2</v>
      </c>
      <c r="R57" s="3">
        <v>437</v>
      </c>
      <c r="S57" s="3">
        <v>495</v>
      </c>
      <c r="T57" s="3">
        <v>88.3</v>
      </c>
      <c r="U57" s="3">
        <v>83</v>
      </c>
      <c r="V57" s="3">
        <v>162</v>
      </c>
      <c r="W57" s="3">
        <v>51.2</v>
      </c>
      <c r="X57" s="5">
        <v>0</v>
      </c>
      <c r="Y57" s="3">
        <v>0.5</v>
      </c>
      <c r="Z57" s="3">
        <v>0.8</v>
      </c>
      <c r="AA57" s="3">
        <v>-0.5</v>
      </c>
      <c r="AB57" s="3">
        <v>5</v>
      </c>
      <c r="AC57" s="3">
        <v>83</v>
      </c>
      <c r="AD57" s="3">
        <v>10</v>
      </c>
      <c r="AE57" s="3">
        <v>3</v>
      </c>
      <c r="AF57" s="3">
        <v>85</v>
      </c>
      <c r="AG57" s="4">
        <f>Table3[[#This Row],[PrgP]]/Table3[[#This Row],[90s]]</f>
        <v>3.9170506912442398</v>
      </c>
      <c r="AH57" s="4">
        <f>Table3[[#This Row],[PrgDist]]/Table3[[#This Row],[90s]]</f>
        <v>273.31797235023043</v>
      </c>
      <c r="AI57" s="4">
        <f>Table3[[#This Row],[KP]]/Table3[[#This Row],[90s]]</f>
        <v>0.2304147465437788</v>
      </c>
      <c r="AJ57" s="4">
        <f>Table3[[#This Row],[xAG]]/Table3[[#This Row],[90s]]</f>
        <v>2.3041474654377881E-2</v>
      </c>
      <c r="AK57" s="3">
        <v>51.2</v>
      </c>
      <c r="AL57" s="3">
        <v>79.5</v>
      </c>
    </row>
    <row r="58" spans="1:38" x14ac:dyDescent="0.2">
      <c r="A58" s="3">
        <v>57</v>
      </c>
      <c r="B58" t="s">
        <v>170</v>
      </c>
      <c r="C58" t="s">
        <v>151</v>
      </c>
      <c r="D58" s="3" t="s">
        <v>48</v>
      </c>
      <c r="E58" t="s">
        <v>171</v>
      </c>
      <c r="F58" t="s">
        <v>78</v>
      </c>
      <c r="G58" s="3">
        <v>30</v>
      </c>
      <c r="H58" s="3">
        <v>1992</v>
      </c>
      <c r="I58" s="3">
        <v>20.399999999999999</v>
      </c>
      <c r="J58" s="3">
        <v>1042</v>
      </c>
      <c r="K58" s="3">
        <v>1189</v>
      </c>
      <c r="L58" s="3">
        <v>87.6</v>
      </c>
      <c r="M58" s="3">
        <v>15258</v>
      </c>
      <c r="N58" s="3">
        <v>5475</v>
      </c>
      <c r="O58" s="3">
        <v>601</v>
      </c>
      <c r="P58" s="3">
        <v>626</v>
      </c>
      <c r="Q58" s="3">
        <v>96</v>
      </c>
      <c r="R58" s="3">
        <v>340</v>
      </c>
      <c r="S58" s="3">
        <v>388</v>
      </c>
      <c r="T58" s="3">
        <v>87.6</v>
      </c>
      <c r="U58" s="3">
        <v>53</v>
      </c>
      <c r="V58" s="3">
        <v>99</v>
      </c>
      <c r="W58" s="3">
        <v>53.5</v>
      </c>
      <c r="X58" s="3">
        <v>3</v>
      </c>
      <c r="Y58" s="3">
        <v>1.1000000000000001</v>
      </c>
      <c r="Z58" s="3">
        <v>1.3</v>
      </c>
      <c r="AA58" s="3">
        <v>1.9</v>
      </c>
      <c r="AB58" s="3">
        <v>16</v>
      </c>
      <c r="AC58" s="3">
        <v>68</v>
      </c>
      <c r="AD58" s="3">
        <v>9</v>
      </c>
      <c r="AE58" s="3">
        <v>4</v>
      </c>
      <c r="AF58" s="3">
        <v>67</v>
      </c>
      <c r="AG58" s="4">
        <f>Table3[[#This Row],[PrgP]]/Table3[[#This Row],[90s]]</f>
        <v>3.2843137254901964</v>
      </c>
      <c r="AH58" s="4">
        <f>Table3[[#This Row],[PrgDist]]/Table3[[#This Row],[90s]]</f>
        <v>268.38235294117646</v>
      </c>
      <c r="AI58" s="4">
        <f>Table3[[#This Row],[KP]]/Table3[[#This Row],[90s]]</f>
        <v>0.78431372549019618</v>
      </c>
      <c r="AJ58" s="4">
        <f>Table3[[#This Row],[xAG]]/Table3[[#This Row],[90s]]</f>
        <v>5.392156862745099E-2</v>
      </c>
      <c r="AK58" s="3">
        <v>53.5</v>
      </c>
      <c r="AL58" s="3">
        <v>87.6</v>
      </c>
    </row>
    <row r="59" spans="1:38" x14ac:dyDescent="0.2">
      <c r="A59" s="3">
        <v>58</v>
      </c>
      <c r="B59" t="s">
        <v>172</v>
      </c>
      <c r="C59" t="s">
        <v>90</v>
      </c>
      <c r="D59" s="3" t="s">
        <v>82</v>
      </c>
      <c r="E59" t="s">
        <v>173</v>
      </c>
      <c r="F59" t="s">
        <v>78</v>
      </c>
      <c r="G59" s="3">
        <v>18</v>
      </c>
      <c r="H59" s="3">
        <v>2004</v>
      </c>
      <c r="I59" s="3">
        <v>0.3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>
        <v>0</v>
      </c>
      <c r="Y59" s="5"/>
      <c r="Z59" s="5"/>
      <c r="AA59" s="5"/>
      <c r="AB59" s="5"/>
      <c r="AC59" s="5"/>
      <c r="AD59" s="5"/>
      <c r="AE59" s="5"/>
      <c r="AF59" s="5"/>
      <c r="AG59" s="4">
        <f>Table3[[#This Row],[PrgP]]/Table3[[#This Row],[90s]]</f>
        <v>0</v>
      </c>
      <c r="AH59" s="4">
        <f>Table3[[#This Row],[PrgDist]]/Table3[[#This Row],[90s]]</f>
        <v>0</v>
      </c>
      <c r="AI59" s="4">
        <f>Table3[[#This Row],[KP]]/Table3[[#This Row],[90s]]</f>
        <v>0</v>
      </c>
      <c r="AJ59" s="4">
        <f>Table3[[#This Row],[xAG]]/Table3[[#This Row],[90s]]</f>
        <v>0</v>
      </c>
      <c r="AK59" s="3"/>
      <c r="AL59" s="5"/>
    </row>
    <row r="60" spans="1:38" x14ac:dyDescent="0.2">
      <c r="A60" s="3">
        <v>59</v>
      </c>
      <c r="B60" t="s">
        <v>174</v>
      </c>
      <c r="C60" t="s">
        <v>175</v>
      </c>
      <c r="D60" s="3" t="s">
        <v>53</v>
      </c>
      <c r="E60" t="s">
        <v>176</v>
      </c>
      <c r="F60" t="s">
        <v>78</v>
      </c>
      <c r="G60" s="3">
        <v>23</v>
      </c>
      <c r="H60" s="3">
        <v>1999</v>
      </c>
      <c r="I60" s="3">
        <v>2.5</v>
      </c>
      <c r="J60" s="3">
        <v>78</v>
      </c>
      <c r="K60" s="3">
        <v>95</v>
      </c>
      <c r="L60" s="3">
        <v>82.1</v>
      </c>
      <c r="M60" s="3">
        <v>1688</v>
      </c>
      <c r="N60" s="3">
        <v>582</v>
      </c>
      <c r="O60" s="3">
        <v>28</v>
      </c>
      <c r="P60" s="3">
        <v>32</v>
      </c>
      <c r="Q60" s="3">
        <v>87.5</v>
      </c>
      <c r="R60" s="3">
        <v>27</v>
      </c>
      <c r="S60" s="3">
        <v>34</v>
      </c>
      <c r="T60" s="3">
        <v>79.400000000000006</v>
      </c>
      <c r="U60" s="3">
        <v>20</v>
      </c>
      <c r="V60" s="3">
        <v>25</v>
      </c>
      <c r="W60" s="3">
        <v>80</v>
      </c>
      <c r="X60" s="5">
        <v>0</v>
      </c>
      <c r="Y60" s="3">
        <v>0.1</v>
      </c>
      <c r="Z60" s="3">
        <v>0.1</v>
      </c>
      <c r="AA60" s="3">
        <v>-0.1</v>
      </c>
      <c r="AB60" s="3">
        <v>2</v>
      </c>
      <c r="AC60" s="3">
        <v>11</v>
      </c>
      <c r="AD60" s="3">
        <v>1</v>
      </c>
      <c r="AE60" s="5">
        <v>0</v>
      </c>
      <c r="AF60" s="3">
        <v>9</v>
      </c>
      <c r="AG60" s="4">
        <f>Table3[[#This Row],[PrgP]]/Table3[[#This Row],[90s]]</f>
        <v>3.6</v>
      </c>
      <c r="AH60" s="4">
        <f>Table3[[#This Row],[PrgDist]]/Table3[[#This Row],[90s]]</f>
        <v>232.8</v>
      </c>
      <c r="AI60" s="4">
        <f>Table3[[#This Row],[KP]]/Table3[[#This Row],[90s]]</f>
        <v>0.8</v>
      </c>
      <c r="AJ60" s="4">
        <f>Table3[[#This Row],[xAG]]/Table3[[#This Row],[90s]]</f>
        <v>0.04</v>
      </c>
      <c r="AK60" s="3">
        <v>80</v>
      </c>
      <c r="AL60" s="3">
        <v>82.1</v>
      </c>
    </row>
    <row r="61" spans="1:38" x14ac:dyDescent="0.2">
      <c r="A61" s="3">
        <v>60</v>
      </c>
      <c r="B61" t="s">
        <v>177</v>
      </c>
      <c r="C61" t="s">
        <v>96</v>
      </c>
      <c r="D61" s="3" t="s">
        <v>72</v>
      </c>
      <c r="E61" t="s">
        <v>44</v>
      </c>
      <c r="F61" t="s">
        <v>45</v>
      </c>
      <c r="G61" s="3">
        <v>29</v>
      </c>
      <c r="H61" s="3">
        <v>1992</v>
      </c>
      <c r="I61" s="3">
        <v>3.7</v>
      </c>
      <c r="J61" s="3">
        <v>56</v>
      </c>
      <c r="K61" s="3">
        <v>85</v>
      </c>
      <c r="L61" s="3">
        <v>65.900000000000006</v>
      </c>
      <c r="M61" s="3">
        <v>792</v>
      </c>
      <c r="N61" s="3">
        <v>190</v>
      </c>
      <c r="O61" s="3">
        <v>29</v>
      </c>
      <c r="P61" s="3">
        <v>41</v>
      </c>
      <c r="Q61" s="3">
        <v>70.7</v>
      </c>
      <c r="R61" s="3">
        <v>20</v>
      </c>
      <c r="S61" s="3">
        <v>28</v>
      </c>
      <c r="T61" s="3">
        <v>71.400000000000006</v>
      </c>
      <c r="U61" s="3">
        <v>4</v>
      </c>
      <c r="V61" s="3">
        <v>5</v>
      </c>
      <c r="W61" s="3">
        <v>80</v>
      </c>
      <c r="X61" s="5">
        <v>0</v>
      </c>
      <c r="Y61" s="5">
        <v>0</v>
      </c>
      <c r="Z61" s="3">
        <v>0.4</v>
      </c>
      <c r="AA61" s="5">
        <v>0</v>
      </c>
      <c r="AB61" s="3">
        <v>1</v>
      </c>
      <c r="AC61" s="3">
        <v>4</v>
      </c>
      <c r="AD61" s="5">
        <v>0</v>
      </c>
      <c r="AE61" s="5">
        <v>0</v>
      </c>
      <c r="AF61" s="3">
        <v>8</v>
      </c>
      <c r="AG61" s="4">
        <f>Table3[[#This Row],[PrgP]]/Table3[[#This Row],[90s]]</f>
        <v>2.1621621621621618</v>
      </c>
      <c r="AH61" s="4">
        <f>Table3[[#This Row],[PrgDist]]/Table3[[#This Row],[90s]]</f>
        <v>51.351351351351347</v>
      </c>
      <c r="AI61" s="4">
        <f>Table3[[#This Row],[KP]]/Table3[[#This Row],[90s]]</f>
        <v>0.27027027027027023</v>
      </c>
      <c r="AJ61" s="4">
        <f>Table3[[#This Row],[xAG]]/Table3[[#This Row],[90s]]</f>
        <v>0</v>
      </c>
      <c r="AK61" s="3">
        <v>80</v>
      </c>
      <c r="AL61" s="3">
        <v>65.900000000000006</v>
      </c>
    </row>
    <row r="62" spans="1:38" x14ac:dyDescent="0.2">
      <c r="A62" s="3">
        <v>61</v>
      </c>
      <c r="B62" t="s">
        <v>178</v>
      </c>
      <c r="C62" t="s">
        <v>90</v>
      </c>
      <c r="D62" s="3" t="s">
        <v>48</v>
      </c>
      <c r="E62" t="s">
        <v>173</v>
      </c>
      <c r="F62" t="s">
        <v>78</v>
      </c>
      <c r="G62" s="3">
        <v>33</v>
      </c>
      <c r="H62" s="3">
        <v>1989</v>
      </c>
      <c r="I62" s="3">
        <v>15.8</v>
      </c>
      <c r="J62" s="3">
        <v>1217</v>
      </c>
      <c r="K62" s="3">
        <v>1460</v>
      </c>
      <c r="L62" s="3">
        <v>83.4</v>
      </c>
      <c r="M62" s="3">
        <v>19141</v>
      </c>
      <c r="N62" s="3">
        <v>5490</v>
      </c>
      <c r="O62" s="3">
        <v>668</v>
      </c>
      <c r="P62" s="3">
        <v>728</v>
      </c>
      <c r="Q62" s="3">
        <v>91.8</v>
      </c>
      <c r="R62" s="3">
        <v>441</v>
      </c>
      <c r="S62" s="3">
        <v>521</v>
      </c>
      <c r="T62" s="3">
        <v>84.6</v>
      </c>
      <c r="U62" s="3">
        <v>78</v>
      </c>
      <c r="V62" s="3">
        <v>139</v>
      </c>
      <c r="W62" s="3">
        <v>56.1</v>
      </c>
      <c r="X62" s="3">
        <v>3</v>
      </c>
      <c r="Y62" s="3">
        <v>6.2</v>
      </c>
      <c r="Z62" s="3">
        <v>6.7</v>
      </c>
      <c r="AA62" s="3">
        <v>-3.2</v>
      </c>
      <c r="AB62" s="3">
        <v>38</v>
      </c>
      <c r="AC62" s="3">
        <v>120</v>
      </c>
      <c r="AD62" s="3">
        <v>43</v>
      </c>
      <c r="AE62" s="3">
        <v>15</v>
      </c>
      <c r="AF62" s="3">
        <v>141</v>
      </c>
      <c r="AG62" s="4">
        <f>Table3[[#This Row],[PrgP]]/Table3[[#This Row],[90s]]</f>
        <v>8.924050632911392</v>
      </c>
      <c r="AH62" s="4">
        <f>Table3[[#This Row],[PrgDist]]/Table3[[#This Row],[90s]]</f>
        <v>347.46835443037975</v>
      </c>
      <c r="AI62" s="4">
        <f>Table3[[#This Row],[KP]]/Table3[[#This Row],[90s]]</f>
        <v>2.4050632911392404</v>
      </c>
      <c r="AJ62" s="4">
        <f>Table3[[#This Row],[xAG]]/Table3[[#This Row],[90s]]</f>
        <v>0.39240506329113922</v>
      </c>
      <c r="AK62" s="3">
        <v>56.1</v>
      </c>
      <c r="AL62" s="3">
        <v>83.4</v>
      </c>
    </row>
    <row r="63" spans="1:38" x14ac:dyDescent="0.2">
      <c r="A63" s="3">
        <v>62</v>
      </c>
      <c r="B63" t="s">
        <v>179</v>
      </c>
      <c r="C63" t="s">
        <v>90</v>
      </c>
      <c r="D63" s="3" t="s">
        <v>53</v>
      </c>
      <c r="E63" t="s">
        <v>180</v>
      </c>
      <c r="F63" t="s">
        <v>50</v>
      </c>
      <c r="G63" s="3">
        <v>29</v>
      </c>
      <c r="H63" s="3">
        <v>1992</v>
      </c>
      <c r="I63" s="3">
        <v>27.1</v>
      </c>
      <c r="J63" s="3">
        <v>1640</v>
      </c>
      <c r="K63" s="3">
        <v>1988</v>
      </c>
      <c r="L63" s="3">
        <v>82.5</v>
      </c>
      <c r="M63" s="3">
        <v>25338</v>
      </c>
      <c r="N63" s="3">
        <v>8690</v>
      </c>
      <c r="O63" s="3">
        <v>905</v>
      </c>
      <c r="P63" s="3">
        <v>986</v>
      </c>
      <c r="Q63" s="3">
        <v>91.8</v>
      </c>
      <c r="R63" s="3">
        <v>560</v>
      </c>
      <c r="S63" s="3">
        <v>646</v>
      </c>
      <c r="T63" s="3">
        <v>86.7</v>
      </c>
      <c r="U63" s="3">
        <v>116</v>
      </c>
      <c r="V63" s="3">
        <v>238</v>
      </c>
      <c r="W63" s="3">
        <v>48.7</v>
      </c>
      <c r="X63" s="3">
        <v>7</v>
      </c>
      <c r="Y63" s="3">
        <v>7</v>
      </c>
      <c r="Z63" s="3">
        <v>6.3</v>
      </c>
      <c r="AA63" s="5">
        <v>0</v>
      </c>
      <c r="AB63" s="3">
        <v>66</v>
      </c>
      <c r="AC63" s="3">
        <v>210</v>
      </c>
      <c r="AD63" s="3">
        <v>56</v>
      </c>
      <c r="AE63" s="3">
        <v>1</v>
      </c>
      <c r="AF63" s="3">
        <v>248</v>
      </c>
      <c r="AG63" s="4">
        <f>Table3[[#This Row],[PrgP]]/Table3[[#This Row],[90s]]</f>
        <v>9.1512915129151295</v>
      </c>
      <c r="AH63" s="4">
        <f>Table3[[#This Row],[PrgDist]]/Table3[[#This Row],[90s]]</f>
        <v>320.6642066420664</v>
      </c>
      <c r="AI63" s="4">
        <f>Table3[[#This Row],[KP]]/Table3[[#This Row],[90s]]</f>
        <v>2.4354243542435423</v>
      </c>
      <c r="AJ63" s="4">
        <f>Table3[[#This Row],[xAG]]/Table3[[#This Row],[90s]]</f>
        <v>0.25830258302583026</v>
      </c>
      <c r="AK63" s="3">
        <v>48.7</v>
      </c>
      <c r="AL63" s="3">
        <v>82.5</v>
      </c>
    </row>
    <row r="64" spans="1:38" x14ac:dyDescent="0.2">
      <c r="A64" s="3">
        <v>63</v>
      </c>
      <c r="B64" t="s">
        <v>181</v>
      </c>
      <c r="C64" t="s">
        <v>90</v>
      </c>
      <c r="D64" s="3" t="s">
        <v>48</v>
      </c>
      <c r="E64" t="s">
        <v>182</v>
      </c>
      <c r="F64" t="s">
        <v>78</v>
      </c>
      <c r="G64" s="3">
        <v>36</v>
      </c>
      <c r="H64" s="3">
        <v>1985</v>
      </c>
      <c r="I64" s="3">
        <v>23.5</v>
      </c>
      <c r="J64" s="3">
        <v>1303</v>
      </c>
      <c r="K64" s="3">
        <v>1472</v>
      </c>
      <c r="L64" s="3">
        <v>88.5</v>
      </c>
      <c r="M64" s="3">
        <v>28074</v>
      </c>
      <c r="N64" s="3">
        <v>10667</v>
      </c>
      <c r="O64" s="3">
        <v>321</v>
      </c>
      <c r="P64" s="3">
        <v>349</v>
      </c>
      <c r="Q64" s="3">
        <v>92</v>
      </c>
      <c r="R64" s="3">
        <v>757</v>
      </c>
      <c r="S64" s="3">
        <v>811</v>
      </c>
      <c r="T64" s="3">
        <v>93.3</v>
      </c>
      <c r="U64" s="3">
        <v>215</v>
      </c>
      <c r="V64" s="3">
        <v>287</v>
      </c>
      <c r="W64" s="3">
        <v>74.900000000000006</v>
      </c>
      <c r="X64" s="5">
        <v>0</v>
      </c>
      <c r="Y64" s="5">
        <v>0</v>
      </c>
      <c r="Z64" s="3">
        <v>0.5</v>
      </c>
      <c r="AA64" s="5">
        <v>0</v>
      </c>
      <c r="AB64" s="3">
        <v>2</v>
      </c>
      <c r="AC64" s="3">
        <v>98</v>
      </c>
      <c r="AD64" s="3">
        <v>5</v>
      </c>
      <c r="AE64" s="5">
        <v>0</v>
      </c>
      <c r="AF64" s="3">
        <v>100</v>
      </c>
      <c r="AG64" s="4">
        <f>Table3[[#This Row],[PrgP]]/Table3[[#This Row],[90s]]</f>
        <v>4.2553191489361701</v>
      </c>
      <c r="AH64" s="4">
        <f>Table3[[#This Row],[PrgDist]]/Table3[[#This Row],[90s]]</f>
        <v>453.91489361702128</v>
      </c>
      <c r="AI64" s="4">
        <f>Table3[[#This Row],[KP]]/Table3[[#This Row],[90s]]</f>
        <v>8.5106382978723402E-2</v>
      </c>
      <c r="AJ64" s="4">
        <f>Table3[[#This Row],[xAG]]/Table3[[#This Row],[90s]]</f>
        <v>0</v>
      </c>
      <c r="AK64" s="3">
        <v>74.900000000000006</v>
      </c>
      <c r="AL64" s="3">
        <v>88.5</v>
      </c>
    </row>
    <row r="65" spans="1:38" x14ac:dyDescent="0.2">
      <c r="A65" s="3">
        <v>64</v>
      </c>
      <c r="B65" t="s">
        <v>183</v>
      </c>
      <c r="C65" t="s">
        <v>52</v>
      </c>
      <c r="D65" s="3" t="s">
        <v>72</v>
      </c>
      <c r="E65" t="s">
        <v>184</v>
      </c>
      <c r="F65" t="s">
        <v>41</v>
      </c>
      <c r="G65" s="3">
        <v>32</v>
      </c>
      <c r="H65" s="3">
        <v>1989</v>
      </c>
      <c r="I65" s="3">
        <v>2.6</v>
      </c>
      <c r="J65" s="3">
        <v>89</v>
      </c>
      <c r="K65" s="3">
        <v>148</v>
      </c>
      <c r="L65" s="3">
        <v>60.1</v>
      </c>
      <c r="M65" s="3">
        <v>1440</v>
      </c>
      <c r="N65" s="3">
        <v>551</v>
      </c>
      <c r="O65" s="3">
        <v>48</v>
      </c>
      <c r="P65" s="3">
        <v>60</v>
      </c>
      <c r="Q65" s="3">
        <v>80</v>
      </c>
      <c r="R65" s="3">
        <v>23</v>
      </c>
      <c r="S65" s="3">
        <v>34</v>
      </c>
      <c r="T65" s="3">
        <v>67.599999999999994</v>
      </c>
      <c r="U65" s="3">
        <v>12</v>
      </c>
      <c r="V65" s="3">
        <v>34</v>
      </c>
      <c r="W65" s="3">
        <v>35.299999999999997</v>
      </c>
      <c r="X65" s="5">
        <v>0</v>
      </c>
      <c r="Y65" s="3">
        <v>0.9</v>
      </c>
      <c r="Z65" s="3">
        <v>0.4</v>
      </c>
      <c r="AA65" s="3">
        <v>-0.9</v>
      </c>
      <c r="AB65" s="3">
        <v>6</v>
      </c>
      <c r="AC65" s="3">
        <v>6</v>
      </c>
      <c r="AD65" s="3">
        <v>5</v>
      </c>
      <c r="AE65" s="3">
        <v>2</v>
      </c>
      <c r="AF65" s="3">
        <v>7</v>
      </c>
      <c r="AG65" s="4">
        <f>Table3[[#This Row],[PrgP]]/Table3[[#This Row],[90s]]</f>
        <v>2.6923076923076921</v>
      </c>
      <c r="AH65" s="4">
        <f>Table3[[#This Row],[PrgDist]]/Table3[[#This Row],[90s]]</f>
        <v>211.92307692307691</v>
      </c>
      <c r="AI65" s="4">
        <f>Table3[[#This Row],[KP]]/Table3[[#This Row],[90s]]</f>
        <v>2.3076923076923075</v>
      </c>
      <c r="AJ65" s="4">
        <f>Table3[[#This Row],[xAG]]/Table3[[#This Row],[90s]]</f>
        <v>0.34615384615384615</v>
      </c>
      <c r="AK65" s="3">
        <v>35.299999999999997</v>
      </c>
      <c r="AL65" s="3">
        <v>60.1</v>
      </c>
    </row>
    <row r="66" spans="1:38" x14ac:dyDescent="0.2">
      <c r="A66" s="3">
        <v>65</v>
      </c>
      <c r="B66" t="s">
        <v>185</v>
      </c>
      <c r="C66" t="s">
        <v>90</v>
      </c>
      <c r="D66" s="3" t="s">
        <v>53</v>
      </c>
      <c r="E66" t="s">
        <v>186</v>
      </c>
      <c r="F66" t="s">
        <v>41</v>
      </c>
      <c r="G66" s="3">
        <v>31</v>
      </c>
      <c r="H66" s="3">
        <v>1991</v>
      </c>
      <c r="I66" s="3">
        <v>13.9</v>
      </c>
      <c r="J66" s="3">
        <v>946</v>
      </c>
      <c r="K66" s="3">
        <v>1097</v>
      </c>
      <c r="L66" s="3">
        <v>86.2</v>
      </c>
      <c r="M66" s="3">
        <v>17219</v>
      </c>
      <c r="N66" s="3">
        <v>4988</v>
      </c>
      <c r="O66" s="3">
        <v>433</v>
      </c>
      <c r="P66" s="3">
        <v>466</v>
      </c>
      <c r="Q66" s="3">
        <v>92.9</v>
      </c>
      <c r="R66" s="3">
        <v>346</v>
      </c>
      <c r="S66" s="3">
        <v>392</v>
      </c>
      <c r="T66" s="3">
        <v>88.3</v>
      </c>
      <c r="U66" s="3">
        <v>136</v>
      </c>
      <c r="V66" s="3">
        <v>172</v>
      </c>
      <c r="W66" s="3">
        <v>79.099999999999994</v>
      </c>
      <c r="X66" s="5">
        <v>0</v>
      </c>
      <c r="Y66" s="3">
        <v>1.1000000000000001</v>
      </c>
      <c r="Z66" s="3">
        <v>1.3</v>
      </c>
      <c r="AA66" s="3">
        <v>-1.1000000000000001</v>
      </c>
      <c r="AB66" s="3">
        <v>17</v>
      </c>
      <c r="AC66" s="3">
        <v>110</v>
      </c>
      <c r="AD66" s="3">
        <v>20</v>
      </c>
      <c r="AE66" s="3">
        <v>1</v>
      </c>
      <c r="AF66" s="3">
        <v>120</v>
      </c>
      <c r="AG66" s="4">
        <f>Table3[[#This Row],[PrgP]]/Table3[[#This Row],[90s]]</f>
        <v>8.6330935251798557</v>
      </c>
      <c r="AH66" s="4">
        <f>Table3[[#This Row],[PrgDist]]/Table3[[#This Row],[90s]]</f>
        <v>358.84892086330933</v>
      </c>
      <c r="AI66" s="4">
        <f>Table3[[#This Row],[KP]]/Table3[[#This Row],[90s]]</f>
        <v>1.2230215827338129</v>
      </c>
      <c r="AJ66" s="4">
        <f>Table3[[#This Row],[xAG]]/Table3[[#This Row],[90s]]</f>
        <v>7.9136690647482022E-2</v>
      </c>
      <c r="AK66" s="3">
        <v>79.099999999999994</v>
      </c>
      <c r="AL66" s="3">
        <v>86.2</v>
      </c>
    </row>
    <row r="67" spans="1:38" x14ac:dyDescent="0.2">
      <c r="A67" s="3">
        <v>66</v>
      </c>
      <c r="B67" t="s">
        <v>187</v>
      </c>
      <c r="C67" t="s">
        <v>96</v>
      </c>
      <c r="D67" s="3" t="s">
        <v>39</v>
      </c>
      <c r="E67" t="s">
        <v>100</v>
      </c>
      <c r="F67" t="s">
        <v>41</v>
      </c>
      <c r="G67" s="3">
        <v>19</v>
      </c>
      <c r="H67" s="3">
        <v>2002</v>
      </c>
      <c r="I67" s="3">
        <v>11.4</v>
      </c>
      <c r="J67" s="3">
        <v>222</v>
      </c>
      <c r="K67" s="3">
        <v>290</v>
      </c>
      <c r="L67" s="3">
        <v>76.599999999999994</v>
      </c>
      <c r="M67" s="3">
        <v>3147</v>
      </c>
      <c r="N67" s="3">
        <v>669</v>
      </c>
      <c r="O67" s="3">
        <v>114</v>
      </c>
      <c r="P67" s="3">
        <v>137</v>
      </c>
      <c r="Q67" s="3">
        <v>83.2</v>
      </c>
      <c r="R67" s="3">
        <v>80</v>
      </c>
      <c r="S67" s="3">
        <v>95</v>
      </c>
      <c r="T67" s="3">
        <v>84.2</v>
      </c>
      <c r="U67" s="3">
        <v>8</v>
      </c>
      <c r="V67" s="3">
        <v>19</v>
      </c>
      <c r="W67" s="3">
        <v>42.1</v>
      </c>
      <c r="X67" s="3">
        <v>2</v>
      </c>
      <c r="Y67" s="3">
        <v>0.7</v>
      </c>
      <c r="Z67" s="3">
        <v>0.7</v>
      </c>
      <c r="AA67" s="3">
        <v>1.3</v>
      </c>
      <c r="AB67" s="3">
        <v>5</v>
      </c>
      <c r="AC67" s="3">
        <v>20</v>
      </c>
      <c r="AD67" s="3">
        <v>6</v>
      </c>
      <c r="AE67" s="5">
        <v>0</v>
      </c>
      <c r="AF67" s="3">
        <v>28</v>
      </c>
      <c r="AG67" s="4">
        <f>Table3[[#This Row],[PrgP]]/Table3[[#This Row],[90s]]</f>
        <v>2.4561403508771931</v>
      </c>
      <c r="AH67" s="4">
        <f>Table3[[#This Row],[PrgDist]]/Table3[[#This Row],[90s]]</f>
        <v>58.684210526315788</v>
      </c>
      <c r="AI67" s="4">
        <f>Table3[[#This Row],[KP]]/Table3[[#This Row],[90s]]</f>
        <v>0.43859649122807015</v>
      </c>
      <c r="AJ67" s="4">
        <f>Table3[[#This Row],[xAG]]/Table3[[#This Row],[90s]]</f>
        <v>6.1403508771929821E-2</v>
      </c>
      <c r="AK67" s="3">
        <v>42.1</v>
      </c>
      <c r="AL67" s="3">
        <v>76.599999999999994</v>
      </c>
    </row>
    <row r="68" spans="1:38" x14ac:dyDescent="0.2">
      <c r="A68" s="3">
        <v>67</v>
      </c>
      <c r="B68" t="s">
        <v>188</v>
      </c>
      <c r="C68" t="s">
        <v>90</v>
      </c>
      <c r="D68" s="3" t="s">
        <v>53</v>
      </c>
      <c r="E68" t="s">
        <v>176</v>
      </c>
      <c r="F68" t="s">
        <v>78</v>
      </c>
      <c r="G68" s="3">
        <v>31</v>
      </c>
      <c r="H68" s="3">
        <v>1991</v>
      </c>
      <c r="I68" s="3">
        <v>22.7</v>
      </c>
      <c r="J68" s="3">
        <v>827</v>
      </c>
      <c r="K68" s="3">
        <v>1046</v>
      </c>
      <c r="L68" s="3">
        <v>79.099999999999994</v>
      </c>
      <c r="M68" s="3">
        <v>16517</v>
      </c>
      <c r="N68" s="3">
        <v>4831</v>
      </c>
      <c r="O68" s="3">
        <v>331</v>
      </c>
      <c r="P68" s="3">
        <v>386</v>
      </c>
      <c r="Q68" s="3">
        <v>85.8</v>
      </c>
      <c r="R68" s="3">
        <v>340</v>
      </c>
      <c r="S68" s="3">
        <v>388</v>
      </c>
      <c r="T68" s="3">
        <v>87.6</v>
      </c>
      <c r="U68" s="3">
        <v>138</v>
      </c>
      <c r="V68" s="3">
        <v>219</v>
      </c>
      <c r="W68" s="3">
        <v>63</v>
      </c>
      <c r="X68" s="5">
        <v>0</v>
      </c>
      <c r="Y68" s="3">
        <v>1.3</v>
      </c>
      <c r="Z68" s="3">
        <v>1.2</v>
      </c>
      <c r="AA68" s="3">
        <v>-1.3</v>
      </c>
      <c r="AB68" s="3">
        <v>20</v>
      </c>
      <c r="AC68" s="3">
        <v>93</v>
      </c>
      <c r="AD68" s="3">
        <v>16</v>
      </c>
      <c r="AE68" s="3">
        <v>8</v>
      </c>
      <c r="AF68" s="3">
        <v>105</v>
      </c>
      <c r="AG68" s="4">
        <f>Table3[[#This Row],[PrgP]]/Table3[[#This Row],[90s]]</f>
        <v>4.6255506607929515</v>
      </c>
      <c r="AH68" s="4">
        <f>Table3[[#This Row],[PrgDist]]/Table3[[#This Row],[90s]]</f>
        <v>212.81938325991189</v>
      </c>
      <c r="AI68" s="4">
        <f>Table3[[#This Row],[KP]]/Table3[[#This Row],[90s]]</f>
        <v>0.88105726872246704</v>
      </c>
      <c r="AJ68" s="4">
        <f>Table3[[#This Row],[xAG]]/Table3[[#This Row],[90s]]</f>
        <v>5.7268722466960353E-2</v>
      </c>
      <c r="AK68" s="3">
        <v>63</v>
      </c>
      <c r="AL68" s="3">
        <v>79.099999999999994</v>
      </c>
    </row>
    <row r="69" spans="1:38" x14ac:dyDescent="0.2">
      <c r="A69" s="3">
        <v>68</v>
      </c>
      <c r="B69" t="s">
        <v>189</v>
      </c>
      <c r="C69" t="s">
        <v>190</v>
      </c>
      <c r="D69" s="3" t="s">
        <v>48</v>
      </c>
      <c r="E69" t="s">
        <v>191</v>
      </c>
      <c r="F69" t="s">
        <v>78</v>
      </c>
      <c r="G69" s="3">
        <v>25</v>
      </c>
      <c r="H69" s="3">
        <v>1996</v>
      </c>
      <c r="I69" s="3">
        <v>22.7</v>
      </c>
      <c r="J69" s="3">
        <v>509</v>
      </c>
      <c r="K69" s="3">
        <v>877</v>
      </c>
      <c r="L69" s="3">
        <v>58</v>
      </c>
      <c r="M69" s="3">
        <v>11252</v>
      </c>
      <c r="N69" s="3">
        <v>5744</v>
      </c>
      <c r="O69" s="3">
        <v>153</v>
      </c>
      <c r="P69" s="3">
        <v>218</v>
      </c>
      <c r="Q69" s="3">
        <v>70.2</v>
      </c>
      <c r="R69" s="3">
        <v>260</v>
      </c>
      <c r="S69" s="3">
        <v>351</v>
      </c>
      <c r="T69" s="3">
        <v>74.099999999999994</v>
      </c>
      <c r="U69" s="3">
        <v>94</v>
      </c>
      <c r="V69" s="3">
        <v>268</v>
      </c>
      <c r="W69" s="3">
        <v>35.1</v>
      </c>
      <c r="X69" s="3">
        <v>1</v>
      </c>
      <c r="Y69" s="3">
        <v>0.8</v>
      </c>
      <c r="Z69" s="3">
        <v>1</v>
      </c>
      <c r="AA69" s="3">
        <v>0.2</v>
      </c>
      <c r="AB69" s="3">
        <v>5</v>
      </c>
      <c r="AC69" s="3">
        <v>69</v>
      </c>
      <c r="AD69" s="3">
        <v>12</v>
      </c>
      <c r="AE69" s="5">
        <v>0</v>
      </c>
      <c r="AF69" s="3">
        <v>96</v>
      </c>
      <c r="AG69" s="4">
        <f>Table3[[#This Row],[PrgP]]/Table3[[#This Row],[90s]]</f>
        <v>4.2290748898678414</v>
      </c>
      <c r="AH69" s="4">
        <f>Table3[[#This Row],[PrgDist]]/Table3[[#This Row],[90s]]</f>
        <v>253.03964757709252</v>
      </c>
      <c r="AI69" s="4">
        <f>Table3[[#This Row],[KP]]/Table3[[#This Row],[90s]]</f>
        <v>0.22026431718061676</v>
      </c>
      <c r="AJ69" s="4">
        <f>Table3[[#This Row],[xAG]]/Table3[[#This Row],[90s]]</f>
        <v>3.5242290748898682E-2</v>
      </c>
      <c r="AK69" s="3">
        <v>35.1</v>
      </c>
      <c r="AL69" s="3">
        <v>58</v>
      </c>
    </row>
    <row r="70" spans="1:38" x14ac:dyDescent="0.2">
      <c r="A70" s="3">
        <v>69</v>
      </c>
      <c r="B70" t="s">
        <v>192</v>
      </c>
      <c r="C70" t="s">
        <v>90</v>
      </c>
      <c r="D70" s="3" t="s">
        <v>39</v>
      </c>
      <c r="E70" t="s">
        <v>176</v>
      </c>
      <c r="F70" t="s">
        <v>78</v>
      </c>
      <c r="G70" s="3">
        <v>27</v>
      </c>
      <c r="H70" s="3">
        <v>1995</v>
      </c>
      <c r="I70" s="3">
        <v>14.6</v>
      </c>
      <c r="J70" s="3">
        <v>219</v>
      </c>
      <c r="K70" s="3">
        <v>392</v>
      </c>
      <c r="L70" s="3">
        <v>55.9</v>
      </c>
      <c r="M70" s="3">
        <v>3409</v>
      </c>
      <c r="N70" s="3">
        <v>1108</v>
      </c>
      <c r="O70" s="3">
        <v>128</v>
      </c>
      <c r="P70" s="3">
        <v>173</v>
      </c>
      <c r="Q70" s="3">
        <v>74</v>
      </c>
      <c r="R70" s="3">
        <v>55</v>
      </c>
      <c r="S70" s="3">
        <v>111</v>
      </c>
      <c r="T70" s="3">
        <v>49.5</v>
      </c>
      <c r="U70" s="3">
        <v>24</v>
      </c>
      <c r="V70" s="3">
        <v>61</v>
      </c>
      <c r="W70" s="3">
        <v>39.299999999999997</v>
      </c>
      <c r="X70" s="3">
        <v>1</v>
      </c>
      <c r="Y70" s="3">
        <v>2.4</v>
      </c>
      <c r="Z70" s="3">
        <v>1.6</v>
      </c>
      <c r="AA70" s="3">
        <v>-1.4</v>
      </c>
      <c r="AB70" s="3">
        <v>21</v>
      </c>
      <c r="AC70" s="3">
        <v>10</v>
      </c>
      <c r="AD70" s="3">
        <v>24</v>
      </c>
      <c r="AE70" s="3">
        <v>20</v>
      </c>
      <c r="AF70" s="3">
        <v>16</v>
      </c>
      <c r="AG70" s="4">
        <f>Table3[[#This Row],[PrgP]]/Table3[[#This Row],[90s]]</f>
        <v>1.095890410958904</v>
      </c>
      <c r="AH70" s="4">
        <f>Table3[[#This Row],[PrgDist]]/Table3[[#This Row],[90s]]</f>
        <v>75.890410958904113</v>
      </c>
      <c r="AI70" s="4">
        <f>Table3[[#This Row],[KP]]/Table3[[#This Row],[90s]]</f>
        <v>1.4383561643835616</v>
      </c>
      <c r="AJ70" s="4">
        <f>Table3[[#This Row],[xAG]]/Table3[[#This Row],[90s]]</f>
        <v>0.16438356164383561</v>
      </c>
      <c r="AK70" s="3">
        <v>39.299999999999997</v>
      </c>
      <c r="AL70" s="3">
        <v>55.9</v>
      </c>
    </row>
    <row r="71" spans="1:38" x14ac:dyDescent="0.2">
      <c r="A71" s="3">
        <v>70</v>
      </c>
      <c r="B71" t="s">
        <v>193</v>
      </c>
      <c r="C71" t="s">
        <v>194</v>
      </c>
      <c r="D71" s="3" t="s">
        <v>91</v>
      </c>
      <c r="E71" t="s">
        <v>74</v>
      </c>
      <c r="F71" t="s">
        <v>58</v>
      </c>
      <c r="G71" s="3">
        <v>19</v>
      </c>
      <c r="H71" s="3">
        <v>2002</v>
      </c>
      <c r="I71" s="3">
        <v>4.5</v>
      </c>
      <c r="J71" s="3">
        <v>95</v>
      </c>
      <c r="K71" s="3">
        <v>145</v>
      </c>
      <c r="L71" s="3">
        <v>65.5</v>
      </c>
      <c r="M71" s="3">
        <v>2786</v>
      </c>
      <c r="N71" s="3">
        <v>2199</v>
      </c>
      <c r="O71" s="3">
        <v>20</v>
      </c>
      <c r="P71" s="3">
        <v>20</v>
      </c>
      <c r="Q71" s="3">
        <v>100</v>
      </c>
      <c r="R71" s="3">
        <v>47</v>
      </c>
      <c r="S71" s="3">
        <v>47</v>
      </c>
      <c r="T71" s="3">
        <v>100</v>
      </c>
      <c r="U71" s="3">
        <v>28</v>
      </c>
      <c r="V71" s="3">
        <v>77</v>
      </c>
      <c r="W71" s="3">
        <v>36.4</v>
      </c>
      <c r="X71" s="5">
        <v>0</v>
      </c>
      <c r="Y71" s="3">
        <v>0.1</v>
      </c>
      <c r="Z71" s="5">
        <v>0</v>
      </c>
      <c r="AA71" s="3">
        <v>-0.1</v>
      </c>
      <c r="AB71" s="3">
        <v>1</v>
      </c>
      <c r="AC71" s="3">
        <v>2</v>
      </c>
      <c r="AD71" s="5">
        <v>0</v>
      </c>
      <c r="AE71" s="5">
        <v>0</v>
      </c>
      <c r="AF71" s="5">
        <v>0</v>
      </c>
      <c r="AG71" s="4">
        <f>Table3[[#This Row],[PrgP]]/Table3[[#This Row],[90s]]</f>
        <v>0</v>
      </c>
      <c r="AH71" s="4">
        <f>Table3[[#This Row],[PrgDist]]/Table3[[#This Row],[90s]]</f>
        <v>488.66666666666669</v>
      </c>
      <c r="AI71" s="4">
        <f>Table3[[#This Row],[KP]]/Table3[[#This Row],[90s]]</f>
        <v>0.22222222222222221</v>
      </c>
      <c r="AJ71" s="4">
        <f>Table3[[#This Row],[xAG]]/Table3[[#This Row],[90s]]</f>
        <v>2.2222222222222223E-2</v>
      </c>
      <c r="AK71" s="3">
        <v>36.4</v>
      </c>
      <c r="AL71" s="3">
        <v>65.5</v>
      </c>
    </row>
    <row r="72" spans="1:38" x14ac:dyDescent="0.2">
      <c r="A72" s="3">
        <v>71</v>
      </c>
      <c r="B72" t="s">
        <v>195</v>
      </c>
      <c r="C72" t="s">
        <v>90</v>
      </c>
      <c r="D72" s="3" t="s">
        <v>39</v>
      </c>
      <c r="E72" t="s">
        <v>191</v>
      </c>
      <c r="F72" t="s">
        <v>78</v>
      </c>
      <c r="G72" s="3">
        <v>24</v>
      </c>
      <c r="H72" s="3">
        <v>1998</v>
      </c>
      <c r="I72" s="3">
        <v>23.5</v>
      </c>
      <c r="J72" s="3">
        <v>607</v>
      </c>
      <c r="K72" s="3">
        <v>809</v>
      </c>
      <c r="L72" s="3">
        <v>75</v>
      </c>
      <c r="M72" s="3">
        <v>10256</v>
      </c>
      <c r="N72" s="3">
        <v>2596</v>
      </c>
      <c r="O72" s="3">
        <v>291</v>
      </c>
      <c r="P72" s="3">
        <v>346</v>
      </c>
      <c r="Q72" s="3">
        <v>84.1</v>
      </c>
      <c r="R72" s="3">
        <v>211</v>
      </c>
      <c r="S72" s="3">
        <v>270</v>
      </c>
      <c r="T72" s="3">
        <v>78.099999999999994</v>
      </c>
      <c r="U72" s="3">
        <v>69</v>
      </c>
      <c r="V72" s="3">
        <v>120</v>
      </c>
      <c r="W72" s="3">
        <v>57.5</v>
      </c>
      <c r="X72" s="3">
        <v>2</v>
      </c>
      <c r="Y72" s="3">
        <v>1.6</v>
      </c>
      <c r="Z72" s="3">
        <v>1.8</v>
      </c>
      <c r="AA72" s="3">
        <v>0.4</v>
      </c>
      <c r="AB72" s="3">
        <v>15</v>
      </c>
      <c r="AC72" s="3">
        <v>71</v>
      </c>
      <c r="AD72" s="3">
        <v>20</v>
      </c>
      <c r="AE72" s="3">
        <v>6</v>
      </c>
      <c r="AF72" s="3">
        <v>87</v>
      </c>
      <c r="AG72" s="4">
        <f>Table3[[#This Row],[PrgP]]/Table3[[#This Row],[90s]]</f>
        <v>3.7021276595744679</v>
      </c>
      <c r="AH72" s="4">
        <f>Table3[[#This Row],[PrgDist]]/Table3[[#This Row],[90s]]</f>
        <v>110.46808510638297</v>
      </c>
      <c r="AI72" s="4">
        <f>Table3[[#This Row],[KP]]/Table3[[#This Row],[90s]]</f>
        <v>0.63829787234042556</v>
      </c>
      <c r="AJ72" s="4">
        <f>Table3[[#This Row],[xAG]]/Table3[[#This Row],[90s]]</f>
        <v>6.8085106382978725E-2</v>
      </c>
      <c r="AK72" s="3">
        <v>57.5</v>
      </c>
      <c r="AL72" s="3">
        <v>75</v>
      </c>
    </row>
    <row r="73" spans="1:38" x14ac:dyDescent="0.2">
      <c r="A73" s="3">
        <v>72</v>
      </c>
      <c r="B73" t="s">
        <v>196</v>
      </c>
      <c r="C73" t="s">
        <v>52</v>
      </c>
      <c r="D73" s="3" t="s">
        <v>48</v>
      </c>
      <c r="E73" t="s">
        <v>186</v>
      </c>
      <c r="F73" t="s">
        <v>41</v>
      </c>
      <c r="G73" s="3">
        <v>23</v>
      </c>
      <c r="H73" s="3">
        <v>1998</v>
      </c>
      <c r="I73" s="3">
        <v>32.5</v>
      </c>
      <c r="J73" s="3">
        <v>2188</v>
      </c>
      <c r="K73" s="3">
        <v>2912</v>
      </c>
      <c r="L73" s="3">
        <v>75.099999999999994</v>
      </c>
      <c r="M73" s="3">
        <v>41590</v>
      </c>
      <c r="N73" s="3">
        <v>16323</v>
      </c>
      <c r="O73" s="3">
        <v>1000</v>
      </c>
      <c r="P73" s="3">
        <v>1123</v>
      </c>
      <c r="Q73" s="3">
        <v>89</v>
      </c>
      <c r="R73" s="3">
        <v>822</v>
      </c>
      <c r="S73" s="3">
        <v>1045</v>
      </c>
      <c r="T73" s="3">
        <v>78.7</v>
      </c>
      <c r="U73" s="3">
        <v>331</v>
      </c>
      <c r="V73" s="3">
        <v>642</v>
      </c>
      <c r="W73" s="3">
        <v>51.6</v>
      </c>
      <c r="X73" s="3">
        <v>9</v>
      </c>
      <c r="Y73" s="3">
        <v>11.5</v>
      </c>
      <c r="Z73" s="3">
        <v>9.1</v>
      </c>
      <c r="AA73" s="3">
        <v>-2.5</v>
      </c>
      <c r="AB73" s="3">
        <v>71</v>
      </c>
      <c r="AC73" s="3">
        <v>239</v>
      </c>
      <c r="AD73" s="3">
        <v>82</v>
      </c>
      <c r="AE73" s="3">
        <v>28</v>
      </c>
      <c r="AF73" s="3">
        <v>235</v>
      </c>
      <c r="AG73" s="4">
        <f>Table3[[#This Row],[PrgP]]/Table3[[#This Row],[90s]]</f>
        <v>7.2307692307692308</v>
      </c>
      <c r="AH73" s="4">
        <f>Table3[[#This Row],[PrgDist]]/Table3[[#This Row],[90s]]</f>
        <v>502.24615384615385</v>
      </c>
      <c r="AI73" s="4">
        <f>Table3[[#This Row],[KP]]/Table3[[#This Row],[90s]]</f>
        <v>2.1846153846153844</v>
      </c>
      <c r="AJ73" s="4">
        <f>Table3[[#This Row],[xAG]]/Table3[[#This Row],[90s]]</f>
        <v>0.35384615384615387</v>
      </c>
      <c r="AK73" s="3">
        <v>51.6</v>
      </c>
      <c r="AL73" s="3">
        <v>75.099999999999994</v>
      </c>
    </row>
    <row r="74" spans="1:38" x14ac:dyDescent="0.2">
      <c r="A74" s="3">
        <v>73</v>
      </c>
      <c r="B74" t="s">
        <v>197</v>
      </c>
      <c r="C74" t="s">
        <v>90</v>
      </c>
      <c r="D74" s="3" t="s">
        <v>53</v>
      </c>
      <c r="E74" t="s">
        <v>198</v>
      </c>
      <c r="F74" t="s">
        <v>78</v>
      </c>
      <c r="G74" s="3">
        <v>20</v>
      </c>
      <c r="H74" s="3">
        <v>2002</v>
      </c>
      <c r="I74" s="3">
        <v>0.2</v>
      </c>
      <c r="J74" s="3">
        <v>1</v>
      </c>
      <c r="K74" s="3">
        <v>1</v>
      </c>
      <c r="L74" s="3">
        <v>100</v>
      </c>
      <c r="M74" s="3">
        <v>3</v>
      </c>
      <c r="N74" s="5">
        <v>0</v>
      </c>
      <c r="O74" s="5">
        <v>0</v>
      </c>
      <c r="P74" s="5">
        <v>0</v>
      </c>
      <c r="Q74" s="5"/>
      <c r="R74" s="5">
        <v>0</v>
      </c>
      <c r="S74" s="5">
        <v>0</v>
      </c>
      <c r="T74" s="5"/>
      <c r="U74" s="5">
        <v>0</v>
      </c>
      <c r="V74" s="5">
        <v>0</v>
      </c>
      <c r="W74" s="5"/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4">
        <f>Table3[[#This Row],[PrgP]]/Table3[[#This Row],[90s]]</f>
        <v>0</v>
      </c>
      <c r="AH74" s="4">
        <f>Table3[[#This Row],[PrgDist]]/Table3[[#This Row],[90s]]</f>
        <v>0</v>
      </c>
      <c r="AI74" s="4">
        <f>Table3[[#This Row],[KP]]/Table3[[#This Row],[90s]]</f>
        <v>0</v>
      </c>
      <c r="AJ74" s="4">
        <f>Table3[[#This Row],[xAG]]/Table3[[#This Row],[90s]]</f>
        <v>0</v>
      </c>
      <c r="AK74" s="5"/>
      <c r="AL74" s="3">
        <v>100</v>
      </c>
    </row>
    <row r="75" spans="1:38" x14ac:dyDescent="0.2">
      <c r="A75" s="3">
        <v>74</v>
      </c>
      <c r="B75" t="s">
        <v>199</v>
      </c>
      <c r="C75" t="s">
        <v>90</v>
      </c>
      <c r="D75" s="3" t="s">
        <v>53</v>
      </c>
      <c r="E75" t="s">
        <v>191</v>
      </c>
      <c r="F75" t="s">
        <v>78</v>
      </c>
      <c r="G75" s="3">
        <v>23</v>
      </c>
      <c r="H75" s="3">
        <v>1999</v>
      </c>
      <c r="I75" s="3">
        <v>12.6</v>
      </c>
      <c r="J75" s="3">
        <v>420</v>
      </c>
      <c r="K75" s="3">
        <v>521</v>
      </c>
      <c r="L75" s="3">
        <v>80.599999999999994</v>
      </c>
      <c r="M75" s="3">
        <v>7479</v>
      </c>
      <c r="N75" s="3">
        <v>1575</v>
      </c>
      <c r="O75" s="3">
        <v>179</v>
      </c>
      <c r="P75" s="3">
        <v>211</v>
      </c>
      <c r="Q75" s="3">
        <v>84.8</v>
      </c>
      <c r="R75" s="3">
        <v>173</v>
      </c>
      <c r="S75" s="3">
        <v>197</v>
      </c>
      <c r="T75" s="3">
        <v>87.8</v>
      </c>
      <c r="U75" s="3">
        <v>52</v>
      </c>
      <c r="V75" s="3">
        <v>82</v>
      </c>
      <c r="W75" s="3">
        <v>63.4</v>
      </c>
      <c r="X75" s="5">
        <v>0</v>
      </c>
      <c r="Y75" s="3">
        <v>0.6</v>
      </c>
      <c r="Z75" s="3">
        <v>0.3</v>
      </c>
      <c r="AA75" s="3">
        <v>-0.6</v>
      </c>
      <c r="AB75" s="3">
        <v>5</v>
      </c>
      <c r="AC75" s="3">
        <v>35</v>
      </c>
      <c r="AD75" s="3">
        <v>4</v>
      </c>
      <c r="AE75" s="3">
        <v>4</v>
      </c>
      <c r="AF75" s="3">
        <v>42</v>
      </c>
      <c r="AG75" s="4">
        <f>Table3[[#This Row],[PrgP]]/Table3[[#This Row],[90s]]</f>
        <v>3.3333333333333335</v>
      </c>
      <c r="AH75" s="4">
        <f>Table3[[#This Row],[PrgDist]]/Table3[[#This Row],[90s]]</f>
        <v>125</v>
      </c>
      <c r="AI75" s="4">
        <f>Table3[[#This Row],[KP]]/Table3[[#This Row],[90s]]</f>
        <v>0.39682539682539686</v>
      </c>
      <c r="AJ75" s="4">
        <f>Table3[[#This Row],[xAG]]/Table3[[#This Row],[90s]]</f>
        <v>4.7619047619047616E-2</v>
      </c>
      <c r="AK75" s="3">
        <v>63.4</v>
      </c>
      <c r="AL75" s="3">
        <v>80.599999999999994</v>
      </c>
    </row>
    <row r="76" spans="1:38" x14ac:dyDescent="0.2">
      <c r="A76" s="3">
        <v>75</v>
      </c>
      <c r="B76" t="s">
        <v>200</v>
      </c>
      <c r="C76" t="s">
        <v>66</v>
      </c>
      <c r="D76" s="3" t="s">
        <v>72</v>
      </c>
      <c r="E76" t="s">
        <v>201</v>
      </c>
      <c r="F76" t="s">
        <v>78</v>
      </c>
      <c r="G76" s="3">
        <v>18</v>
      </c>
      <c r="H76" s="3">
        <v>2004</v>
      </c>
      <c r="I76" s="3">
        <v>6.5</v>
      </c>
      <c r="J76" s="3">
        <v>108</v>
      </c>
      <c r="K76" s="3">
        <v>165</v>
      </c>
      <c r="L76" s="3">
        <v>65.5</v>
      </c>
      <c r="M76" s="3">
        <v>1506</v>
      </c>
      <c r="N76" s="3">
        <v>407</v>
      </c>
      <c r="O76" s="3">
        <v>72</v>
      </c>
      <c r="P76" s="3">
        <v>82</v>
      </c>
      <c r="Q76" s="3">
        <v>87.8</v>
      </c>
      <c r="R76" s="3">
        <v>27</v>
      </c>
      <c r="S76" s="3">
        <v>53</v>
      </c>
      <c r="T76" s="3">
        <v>50.9</v>
      </c>
      <c r="U76" s="3">
        <v>5</v>
      </c>
      <c r="V76" s="3">
        <v>17</v>
      </c>
      <c r="W76" s="3">
        <v>29.4</v>
      </c>
      <c r="X76" s="3">
        <v>2</v>
      </c>
      <c r="Y76" s="3">
        <v>1.7</v>
      </c>
      <c r="Z76" s="3">
        <v>1.6</v>
      </c>
      <c r="AA76" s="3">
        <v>0.3</v>
      </c>
      <c r="AB76" s="3">
        <v>7</v>
      </c>
      <c r="AC76" s="3">
        <v>6</v>
      </c>
      <c r="AD76" s="3">
        <v>10</v>
      </c>
      <c r="AE76" s="3">
        <v>7</v>
      </c>
      <c r="AF76" s="3">
        <v>8</v>
      </c>
      <c r="AG76" s="4">
        <f>Table3[[#This Row],[PrgP]]/Table3[[#This Row],[90s]]</f>
        <v>1.2307692307692308</v>
      </c>
      <c r="AH76" s="4">
        <f>Table3[[#This Row],[PrgDist]]/Table3[[#This Row],[90s]]</f>
        <v>62.615384615384613</v>
      </c>
      <c r="AI76" s="4">
        <f>Table3[[#This Row],[KP]]/Table3[[#This Row],[90s]]</f>
        <v>1.0769230769230769</v>
      </c>
      <c r="AJ76" s="4">
        <f>Table3[[#This Row],[xAG]]/Table3[[#This Row],[90s]]</f>
        <v>0.26153846153846155</v>
      </c>
      <c r="AK76" s="3">
        <v>29.4</v>
      </c>
      <c r="AL76" s="3">
        <v>65.5</v>
      </c>
    </row>
    <row r="77" spans="1:38" x14ac:dyDescent="0.2">
      <c r="A77" s="3">
        <v>76</v>
      </c>
      <c r="B77" t="s">
        <v>202</v>
      </c>
      <c r="C77" t="s">
        <v>109</v>
      </c>
      <c r="D77" s="3" t="s">
        <v>203</v>
      </c>
      <c r="E77" t="s">
        <v>44</v>
      </c>
      <c r="F77" t="s">
        <v>45</v>
      </c>
      <c r="G77" s="3">
        <v>21</v>
      </c>
      <c r="H77" s="3">
        <v>2001</v>
      </c>
      <c r="I77" s="3">
        <v>2</v>
      </c>
      <c r="J77" s="3">
        <v>74</v>
      </c>
      <c r="K77" s="3">
        <v>101</v>
      </c>
      <c r="L77" s="3">
        <v>73.3</v>
      </c>
      <c r="M77" s="3">
        <v>1164</v>
      </c>
      <c r="N77" s="3">
        <v>410</v>
      </c>
      <c r="O77" s="3">
        <v>38</v>
      </c>
      <c r="P77" s="3">
        <v>41</v>
      </c>
      <c r="Q77" s="3">
        <v>92.7</v>
      </c>
      <c r="R77" s="3">
        <v>33</v>
      </c>
      <c r="S77" s="3">
        <v>46</v>
      </c>
      <c r="T77" s="3">
        <v>71.7</v>
      </c>
      <c r="U77" s="3">
        <v>2</v>
      </c>
      <c r="V77" s="3">
        <v>9</v>
      </c>
      <c r="W77" s="3">
        <v>22.2</v>
      </c>
      <c r="X77" s="3">
        <v>1</v>
      </c>
      <c r="Y77" s="3">
        <v>0.5</v>
      </c>
      <c r="Z77" s="3">
        <v>0.3</v>
      </c>
      <c r="AA77" s="3">
        <v>0.5</v>
      </c>
      <c r="AB77" s="3">
        <v>3</v>
      </c>
      <c r="AC77" s="3">
        <v>8</v>
      </c>
      <c r="AD77" s="3">
        <v>7</v>
      </c>
      <c r="AE77" s="3">
        <v>3</v>
      </c>
      <c r="AF77" s="3">
        <v>16</v>
      </c>
      <c r="AG77" s="4">
        <f>Table3[[#This Row],[PrgP]]/Table3[[#This Row],[90s]]</f>
        <v>8</v>
      </c>
      <c r="AH77" s="4">
        <f>Table3[[#This Row],[PrgDist]]/Table3[[#This Row],[90s]]</f>
        <v>205</v>
      </c>
      <c r="AI77" s="4">
        <f>Table3[[#This Row],[KP]]/Table3[[#This Row],[90s]]</f>
        <v>1.5</v>
      </c>
      <c r="AJ77" s="4">
        <f>Table3[[#This Row],[xAG]]/Table3[[#This Row],[90s]]</f>
        <v>0.25</v>
      </c>
      <c r="AK77" s="3">
        <v>22.2</v>
      </c>
      <c r="AL77" s="3">
        <v>73.3</v>
      </c>
    </row>
    <row r="78" spans="1:38" x14ac:dyDescent="0.2">
      <c r="A78" s="3">
        <v>77</v>
      </c>
      <c r="B78" t="s">
        <v>204</v>
      </c>
      <c r="C78" t="s">
        <v>76</v>
      </c>
      <c r="D78" s="3" t="s">
        <v>91</v>
      </c>
      <c r="E78" t="s">
        <v>186</v>
      </c>
      <c r="F78" t="s">
        <v>41</v>
      </c>
      <c r="G78" s="3">
        <v>29</v>
      </c>
      <c r="H78" s="3">
        <v>1992</v>
      </c>
      <c r="I78" s="3">
        <v>37</v>
      </c>
      <c r="J78" s="3">
        <v>1241</v>
      </c>
      <c r="K78" s="3">
        <v>1453</v>
      </c>
      <c r="L78" s="3">
        <v>85.4</v>
      </c>
      <c r="M78" s="3">
        <v>29043</v>
      </c>
      <c r="N78" s="3">
        <v>18696</v>
      </c>
      <c r="O78" s="3">
        <v>307</v>
      </c>
      <c r="P78" s="3">
        <v>309</v>
      </c>
      <c r="Q78" s="3">
        <v>99.4</v>
      </c>
      <c r="R78" s="3">
        <v>657</v>
      </c>
      <c r="S78" s="3">
        <v>666</v>
      </c>
      <c r="T78" s="3">
        <v>98.6</v>
      </c>
      <c r="U78" s="3">
        <v>273</v>
      </c>
      <c r="V78" s="3">
        <v>469</v>
      </c>
      <c r="W78" s="3">
        <v>58.2</v>
      </c>
      <c r="X78" s="3">
        <v>1</v>
      </c>
      <c r="Y78" s="3">
        <v>0.3</v>
      </c>
      <c r="Z78" s="5">
        <v>0</v>
      </c>
      <c r="AA78" s="3">
        <v>0.7</v>
      </c>
      <c r="AB78" s="3">
        <v>1</v>
      </c>
      <c r="AC78" s="3">
        <v>16</v>
      </c>
      <c r="AD78" s="5">
        <v>0</v>
      </c>
      <c r="AE78" s="5">
        <v>0</v>
      </c>
      <c r="AF78" s="3">
        <v>3</v>
      </c>
      <c r="AG78" s="4">
        <f>Table3[[#This Row],[PrgP]]/Table3[[#This Row],[90s]]</f>
        <v>8.1081081081081086E-2</v>
      </c>
      <c r="AH78" s="4">
        <f>Table3[[#This Row],[PrgDist]]/Table3[[#This Row],[90s]]</f>
        <v>505.29729729729729</v>
      </c>
      <c r="AI78" s="4">
        <f>Table3[[#This Row],[KP]]/Table3[[#This Row],[90s]]</f>
        <v>2.7027027027027029E-2</v>
      </c>
      <c r="AJ78" s="4">
        <f>Table3[[#This Row],[xAG]]/Table3[[#This Row],[90s]]</f>
        <v>8.1081081081081086E-3</v>
      </c>
      <c r="AK78" s="3">
        <v>58.2</v>
      </c>
      <c r="AL78" s="3">
        <v>85.4</v>
      </c>
    </row>
    <row r="79" spans="1:38" x14ac:dyDescent="0.2">
      <c r="A79" s="3">
        <v>78</v>
      </c>
      <c r="B79" t="s">
        <v>205</v>
      </c>
      <c r="C79" t="s">
        <v>206</v>
      </c>
      <c r="D79" s="3" t="s">
        <v>126</v>
      </c>
      <c r="E79" t="s">
        <v>207</v>
      </c>
      <c r="F79" t="s">
        <v>58</v>
      </c>
      <c r="G79" s="3">
        <v>27</v>
      </c>
      <c r="H79" s="3">
        <v>1995</v>
      </c>
      <c r="I79" s="3">
        <v>24.9</v>
      </c>
      <c r="J79" s="3">
        <v>658</v>
      </c>
      <c r="K79" s="3">
        <v>848</v>
      </c>
      <c r="L79" s="3">
        <v>77.599999999999994</v>
      </c>
      <c r="M79" s="3">
        <v>9331</v>
      </c>
      <c r="N79" s="3">
        <v>2378</v>
      </c>
      <c r="O79" s="3">
        <v>388</v>
      </c>
      <c r="P79" s="3">
        <v>453</v>
      </c>
      <c r="Q79" s="3">
        <v>85.7</v>
      </c>
      <c r="R79" s="3">
        <v>216</v>
      </c>
      <c r="S79" s="3">
        <v>273</v>
      </c>
      <c r="T79" s="3">
        <v>79.099999999999994</v>
      </c>
      <c r="U79" s="3">
        <v>25</v>
      </c>
      <c r="V79" s="3">
        <v>62</v>
      </c>
      <c r="W79" s="3">
        <v>40.299999999999997</v>
      </c>
      <c r="X79" s="3">
        <v>1</v>
      </c>
      <c r="Y79" s="3">
        <v>2</v>
      </c>
      <c r="Z79" s="3">
        <v>2.5</v>
      </c>
      <c r="AA79" s="3">
        <v>-1</v>
      </c>
      <c r="AB79" s="3">
        <v>18</v>
      </c>
      <c r="AC79" s="3">
        <v>37</v>
      </c>
      <c r="AD79" s="3">
        <v>14</v>
      </c>
      <c r="AE79" s="3">
        <v>9</v>
      </c>
      <c r="AF79" s="3">
        <v>59</v>
      </c>
      <c r="AG79" s="4">
        <f>Table3[[#This Row],[PrgP]]/Table3[[#This Row],[90s]]</f>
        <v>2.3694779116465865</v>
      </c>
      <c r="AH79" s="4">
        <f>Table3[[#This Row],[PrgDist]]/Table3[[#This Row],[90s]]</f>
        <v>95.502008032128515</v>
      </c>
      <c r="AI79" s="4">
        <f>Table3[[#This Row],[KP]]/Table3[[#This Row],[90s]]</f>
        <v>0.72289156626506024</v>
      </c>
      <c r="AJ79" s="4">
        <f>Table3[[#This Row],[xAG]]/Table3[[#This Row],[90s]]</f>
        <v>8.0321285140562249E-2</v>
      </c>
      <c r="AK79" s="3">
        <v>40.299999999999997</v>
      </c>
      <c r="AL79" s="3">
        <v>77.599999999999994</v>
      </c>
    </row>
    <row r="80" spans="1:38" x14ac:dyDescent="0.2">
      <c r="A80" s="3">
        <v>79</v>
      </c>
      <c r="B80" t="s">
        <v>208</v>
      </c>
      <c r="C80" t="s">
        <v>52</v>
      </c>
      <c r="D80" s="3" t="s">
        <v>53</v>
      </c>
      <c r="E80" t="s">
        <v>209</v>
      </c>
      <c r="F80" t="s">
        <v>41</v>
      </c>
      <c r="G80" s="3">
        <v>26</v>
      </c>
      <c r="H80" s="3">
        <v>1996</v>
      </c>
      <c r="I80" s="3">
        <v>0.4</v>
      </c>
      <c r="J80" s="3">
        <v>12</v>
      </c>
      <c r="K80" s="3">
        <v>15</v>
      </c>
      <c r="L80" s="3">
        <v>80</v>
      </c>
      <c r="M80" s="3">
        <v>123</v>
      </c>
      <c r="N80" s="3">
        <v>10</v>
      </c>
      <c r="O80" s="3">
        <v>6</v>
      </c>
      <c r="P80" s="3">
        <v>8</v>
      </c>
      <c r="Q80" s="3">
        <v>75</v>
      </c>
      <c r="R80" s="3">
        <v>4</v>
      </c>
      <c r="S80" s="3">
        <v>5</v>
      </c>
      <c r="T80" s="3">
        <v>80</v>
      </c>
      <c r="U80" s="5">
        <v>0</v>
      </c>
      <c r="V80" s="5">
        <v>0</v>
      </c>
      <c r="W80" s="5"/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3">
        <v>2</v>
      </c>
      <c r="AD80" s="5">
        <v>0</v>
      </c>
      <c r="AE80" s="5">
        <v>0</v>
      </c>
      <c r="AF80" s="3">
        <v>1</v>
      </c>
      <c r="AG80" s="4">
        <f>Table3[[#This Row],[PrgP]]/Table3[[#This Row],[90s]]</f>
        <v>2.5</v>
      </c>
      <c r="AH80" s="4">
        <f>Table3[[#This Row],[PrgDist]]/Table3[[#This Row],[90s]]</f>
        <v>25</v>
      </c>
      <c r="AI80" s="4">
        <f>Table3[[#This Row],[KP]]/Table3[[#This Row],[90s]]</f>
        <v>0</v>
      </c>
      <c r="AJ80" s="4">
        <f>Table3[[#This Row],[xAG]]/Table3[[#This Row],[90s]]</f>
        <v>0</v>
      </c>
      <c r="AK80" s="5"/>
      <c r="AL80" s="3">
        <v>80</v>
      </c>
    </row>
    <row r="81" spans="1:38" x14ac:dyDescent="0.2">
      <c r="A81" s="3">
        <v>80</v>
      </c>
      <c r="B81" t="s">
        <v>210</v>
      </c>
      <c r="C81" t="s">
        <v>211</v>
      </c>
      <c r="D81" s="3" t="s">
        <v>53</v>
      </c>
      <c r="E81" t="s">
        <v>212</v>
      </c>
      <c r="F81" t="s">
        <v>78</v>
      </c>
      <c r="G81" s="3">
        <v>22</v>
      </c>
      <c r="H81" s="3">
        <v>2000</v>
      </c>
      <c r="I81" s="3">
        <v>28.2</v>
      </c>
      <c r="J81" s="3">
        <v>1110</v>
      </c>
      <c r="K81" s="3">
        <v>1402</v>
      </c>
      <c r="L81" s="3">
        <v>79.2</v>
      </c>
      <c r="M81" s="3">
        <v>18396</v>
      </c>
      <c r="N81" s="3">
        <v>6030</v>
      </c>
      <c r="O81" s="3">
        <v>561</v>
      </c>
      <c r="P81" s="3">
        <v>624</v>
      </c>
      <c r="Q81" s="3">
        <v>89.9</v>
      </c>
      <c r="R81" s="3">
        <v>396</v>
      </c>
      <c r="S81" s="3">
        <v>485</v>
      </c>
      <c r="T81" s="3">
        <v>81.599999999999994</v>
      </c>
      <c r="U81" s="3">
        <v>110</v>
      </c>
      <c r="V81" s="3">
        <v>213</v>
      </c>
      <c r="W81" s="3">
        <v>51.6</v>
      </c>
      <c r="X81" s="3">
        <v>4</v>
      </c>
      <c r="Y81" s="3">
        <v>3.4</v>
      </c>
      <c r="Z81" s="3">
        <v>4</v>
      </c>
      <c r="AA81" s="3">
        <v>0.6</v>
      </c>
      <c r="AB81" s="3">
        <v>43</v>
      </c>
      <c r="AC81" s="3">
        <v>143</v>
      </c>
      <c r="AD81" s="3">
        <v>43</v>
      </c>
      <c r="AE81" s="3">
        <v>13</v>
      </c>
      <c r="AF81" s="3">
        <v>197</v>
      </c>
      <c r="AG81" s="4">
        <f>Table3[[#This Row],[PrgP]]/Table3[[#This Row],[90s]]</f>
        <v>6.9858156028368796</v>
      </c>
      <c r="AH81" s="4">
        <f>Table3[[#This Row],[PrgDist]]/Table3[[#This Row],[90s]]</f>
        <v>213.82978723404256</v>
      </c>
      <c r="AI81" s="4">
        <f>Table3[[#This Row],[KP]]/Table3[[#This Row],[90s]]</f>
        <v>1.5248226950354611</v>
      </c>
      <c r="AJ81" s="4">
        <f>Table3[[#This Row],[xAG]]/Table3[[#This Row],[90s]]</f>
        <v>0.12056737588652482</v>
      </c>
      <c r="AK81" s="3">
        <v>51.6</v>
      </c>
      <c r="AL81" s="3">
        <v>79.2</v>
      </c>
    </row>
    <row r="82" spans="1:38" x14ac:dyDescent="0.2">
      <c r="A82" s="3">
        <v>81</v>
      </c>
      <c r="B82" t="s">
        <v>213</v>
      </c>
      <c r="C82" t="s">
        <v>190</v>
      </c>
      <c r="D82" s="3" t="s">
        <v>82</v>
      </c>
      <c r="E82" t="s">
        <v>214</v>
      </c>
      <c r="F82" t="s">
        <v>41</v>
      </c>
      <c r="G82" s="3">
        <v>28</v>
      </c>
      <c r="H82" s="3">
        <v>1994</v>
      </c>
      <c r="I82" s="3">
        <v>27.7</v>
      </c>
      <c r="J82" s="3">
        <v>811</v>
      </c>
      <c r="K82" s="3">
        <v>982</v>
      </c>
      <c r="L82" s="3">
        <v>82.6</v>
      </c>
      <c r="M82" s="3">
        <v>10752</v>
      </c>
      <c r="N82" s="3">
        <v>2657</v>
      </c>
      <c r="O82" s="3">
        <v>513</v>
      </c>
      <c r="P82" s="3">
        <v>567</v>
      </c>
      <c r="Q82" s="3">
        <v>90.5</v>
      </c>
      <c r="R82" s="3">
        <v>223</v>
      </c>
      <c r="S82" s="3">
        <v>276</v>
      </c>
      <c r="T82" s="3">
        <v>80.8</v>
      </c>
      <c r="U82" s="3">
        <v>29</v>
      </c>
      <c r="V82" s="3">
        <v>40</v>
      </c>
      <c r="W82" s="3">
        <v>72.5</v>
      </c>
      <c r="X82" s="3">
        <v>2</v>
      </c>
      <c r="Y82" s="3">
        <v>3.2</v>
      </c>
      <c r="Z82" s="3">
        <v>3</v>
      </c>
      <c r="AA82" s="3">
        <v>-1.2</v>
      </c>
      <c r="AB82" s="3">
        <v>26</v>
      </c>
      <c r="AC82" s="3">
        <v>45</v>
      </c>
      <c r="AD82" s="3">
        <v>36</v>
      </c>
      <c r="AE82" s="3">
        <v>4</v>
      </c>
      <c r="AF82" s="3">
        <v>124</v>
      </c>
      <c r="AG82" s="4">
        <f>Table3[[#This Row],[PrgP]]/Table3[[#This Row],[90s]]</f>
        <v>4.4765342960288814</v>
      </c>
      <c r="AH82" s="4">
        <f>Table3[[#This Row],[PrgDist]]/Table3[[#This Row],[90s]]</f>
        <v>95.920577617328519</v>
      </c>
      <c r="AI82" s="4">
        <f>Table3[[#This Row],[KP]]/Table3[[#This Row],[90s]]</f>
        <v>0.93862815884476536</v>
      </c>
      <c r="AJ82" s="4">
        <f>Table3[[#This Row],[xAG]]/Table3[[#This Row],[90s]]</f>
        <v>0.11552346570397112</v>
      </c>
      <c r="AK82" s="3">
        <v>72.5</v>
      </c>
      <c r="AL82" s="3">
        <v>82.6</v>
      </c>
    </row>
    <row r="83" spans="1:38" x14ac:dyDescent="0.2">
      <c r="A83" s="3">
        <v>82</v>
      </c>
      <c r="B83" t="s">
        <v>215</v>
      </c>
      <c r="C83" t="s">
        <v>90</v>
      </c>
      <c r="D83" s="3" t="s">
        <v>48</v>
      </c>
      <c r="E83" t="s">
        <v>173</v>
      </c>
      <c r="F83" t="s">
        <v>78</v>
      </c>
      <c r="G83" s="3">
        <v>31</v>
      </c>
      <c r="H83" s="3">
        <v>1990</v>
      </c>
      <c r="I83" s="3">
        <v>13</v>
      </c>
      <c r="J83" s="3">
        <v>896</v>
      </c>
      <c r="K83" s="3">
        <v>1005</v>
      </c>
      <c r="L83" s="3">
        <v>89.2</v>
      </c>
      <c r="M83" s="3">
        <v>16393</v>
      </c>
      <c r="N83" s="3">
        <v>5539</v>
      </c>
      <c r="O83" s="3">
        <v>360</v>
      </c>
      <c r="P83" s="3">
        <v>386</v>
      </c>
      <c r="Q83" s="3">
        <v>93.3</v>
      </c>
      <c r="R83" s="3">
        <v>442</v>
      </c>
      <c r="S83" s="3">
        <v>475</v>
      </c>
      <c r="T83" s="3">
        <v>93.1</v>
      </c>
      <c r="U83" s="3">
        <v>81</v>
      </c>
      <c r="V83" s="3">
        <v>117</v>
      </c>
      <c r="W83" s="3">
        <v>69.2</v>
      </c>
      <c r="X83" s="5">
        <v>0</v>
      </c>
      <c r="Y83" s="3">
        <v>0.3</v>
      </c>
      <c r="Z83" s="3">
        <v>0.9</v>
      </c>
      <c r="AA83" s="3">
        <v>-0.3</v>
      </c>
      <c r="AB83" s="3">
        <v>6</v>
      </c>
      <c r="AC83" s="3">
        <v>70</v>
      </c>
      <c r="AD83" s="3">
        <v>9</v>
      </c>
      <c r="AE83" s="3">
        <v>4</v>
      </c>
      <c r="AF83" s="3">
        <v>71</v>
      </c>
      <c r="AG83" s="4">
        <f>Table3[[#This Row],[PrgP]]/Table3[[#This Row],[90s]]</f>
        <v>5.4615384615384617</v>
      </c>
      <c r="AH83" s="4">
        <f>Table3[[#This Row],[PrgDist]]/Table3[[#This Row],[90s]]</f>
        <v>426.07692307692309</v>
      </c>
      <c r="AI83" s="4">
        <f>Table3[[#This Row],[KP]]/Table3[[#This Row],[90s]]</f>
        <v>0.46153846153846156</v>
      </c>
      <c r="AJ83" s="4">
        <f>Table3[[#This Row],[xAG]]/Table3[[#This Row],[90s]]</f>
        <v>2.3076923076923075E-2</v>
      </c>
      <c r="AK83" s="3">
        <v>69.2</v>
      </c>
      <c r="AL83" s="3">
        <v>89.2</v>
      </c>
    </row>
    <row r="84" spans="1:38" x14ac:dyDescent="0.2">
      <c r="A84" s="3">
        <v>83</v>
      </c>
      <c r="B84" t="s">
        <v>216</v>
      </c>
      <c r="C84" t="s">
        <v>217</v>
      </c>
      <c r="D84" s="3" t="s">
        <v>48</v>
      </c>
      <c r="E84" t="s">
        <v>218</v>
      </c>
      <c r="F84" t="s">
        <v>58</v>
      </c>
      <c r="G84" s="3">
        <v>33</v>
      </c>
      <c r="H84" s="3">
        <v>1989</v>
      </c>
      <c r="I84" s="3">
        <v>15.1</v>
      </c>
      <c r="J84" s="3">
        <v>448</v>
      </c>
      <c r="K84" s="3">
        <v>686</v>
      </c>
      <c r="L84" s="3">
        <v>65.3</v>
      </c>
      <c r="M84" s="3">
        <v>7834</v>
      </c>
      <c r="N84" s="3">
        <v>3413</v>
      </c>
      <c r="O84" s="3">
        <v>197</v>
      </c>
      <c r="P84" s="3">
        <v>237</v>
      </c>
      <c r="Q84" s="3">
        <v>83.1</v>
      </c>
      <c r="R84" s="3">
        <v>190</v>
      </c>
      <c r="S84" s="3">
        <v>272</v>
      </c>
      <c r="T84" s="3">
        <v>69.900000000000006</v>
      </c>
      <c r="U84" s="3">
        <v>45</v>
      </c>
      <c r="V84" s="3">
        <v>133</v>
      </c>
      <c r="W84" s="3">
        <v>33.799999999999997</v>
      </c>
      <c r="X84" s="5">
        <v>0</v>
      </c>
      <c r="Y84" s="3">
        <v>0.7</v>
      </c>
      <c r="Z84" s="3">
        <v>0.9</v>
      </c>
      <c r="AA84" s="3">
        <v>-0.7</v>
      </c>
      <c r="AB84" s="3">
        <v>11</v>
      </c>
      <c r="AC84" s="3">
        <v>43</v>
      </c>
      <c r="AD84" s="3">
        <v>10</v>
      </c>
      <c r="AE84" s="3">
        <v>5</v>
      </c>
      <c r="AF84" s="3">
        <v>51</v>
      </c>
      <c r="AG84" s="4">
        <f>Table3[[#This Row],[PrgP]]/Table3[[#This Row],[90s]]</f>
        <v>3.3774834437086092</v>
      </c>
      <c r="AH84" s="4">
        <f>Table3[[#This Row],[PrgDist]]/Table3[[#This Row],[90s]]</f>
        <v>226.02649006622516</v>
      </c>
      <c r="AI84" s="4">
        <f>Table3[[#This Row],[KP]]/Table3[[#This Row],[90s]]</f>
        <v>0.72847682119205304</v>
      </c>
      <c r="AJ84" s="4">
        <f>Table3[[#This Row],[xAG]]/Table3[[#This Row],[90s]]</f>
        <v>4.6357615894039736E-2</v>
      </c>
      <c r="AK84" s="3">
        <v>33.799999999999997</v>
      </c>
      <c r="AL84" s="3">
        <v>65.3</v>
      </c>
    </row>
    <row r="85" spans="1:38" x14ac:dyDescent="0.2">
      <c r="A85" s="3">
        <v>84</v>
      </c>
      <c r="B85" t="s">
        <v>219</v>
      </c>
      <c r="C85" t="s">
        <v>130</v>
      </c>
      <c r="D85" s="3" t="s">
        <v>39</v>
      </c>
      <c r="E85" t="s">
        <v>220</v>
      </c>
      <c r="F85" t="s">
        <v>45</v>
      </c>
      <c r="G85" s="3">
        <v>29</v>
      </c>
      <c r="H85" s="3">
        <v>1993</v>
      </c>
      <c r="I85" s="3">
        <v>2.6</v>
      </c>
      <c r="J85" s="3">
        <v>64</v>
      </c>
      <c r="K85" s="3">
        <v>91</v>
      </c>
      <c r="L85" s="3">
        <v>70.3</v>
      </c>
      <c r="M85" s="3">
        <v>1237</v>
      </c>
      <c r="N85" s="3">
        <v>408</v>
      </c>
      <c r="O85" s="3">
        <v>21</v>
      </c>
      <c r="P85" s="3">
        <v>29</v>
      </c>
      <c r="Q85" s="3">
        <v>72.400000000000006</v>
      </c>
      <c r="R85" s="3">
        <v>34</v>
      </c>
      <c r="S85" s="3">
        <v>39</v>
      </c>
      <c r="T85" s="3">
        <v>87.2</v>
      </c>
      <c r="U85" s="3">
        <v>9</v>
      </c>
      <c r="V85" s="3">
        <v>18</v>
      </c>
      <c r="W85" s="3">
        <v>50</v>
      </c>
      <c r="X85" s="5">
        <v>0</v>
      </c>
      <c r="Y85" s="3">
        <v>0.3</v>
      </c>
      <c r="Z85" s="3">
        <v>0.2</v>
      </c>
      <c r="AA85" s="3">
        <v>-0.3</v>
      </c>
      <c r="AB85" s="3">
        <v>4</v>
      </c>
      <c r="AC85" s="3">
        <v>11</v>
      </c>
      <c r="AD85" s="5">
        <v>0</v>
      </c>
      <c r="AE85" s="5">
        <v>0</v>
      </c>
      <c r="AF85" s="3">
        <v>12</v>
      </c>
      <c r="AG85" s="4">
        <f>Table3[[#This Row],[PrgP]]/Table3[[#This Row],[90s]]</f>
        <v>4.615384615384615</v>
      </c>
      <c r="AH85" s="4">
        <f>Table3[[#This Row],[PrgDist]]/Table3[[#This Row],[90s]]</f>
        <v>156.92307692307691</v>
      </c>
      <c r="AI85" s="4">
        <f>Table3[[#This Row],[KP]]/Table3[[#This Row],[90s]]</f>
        <v>1.5384615384615383</v>
      </c>
      <c r="AJ85" s="4">
        <f>Table3[[#This Row],[xAG]]/Table3[[#This Row],[90s]]</f>
        <v>0.11538461538461538</v>
      </c>
      <c r="AK85" s="3">
        <v>50</v>
      </c>
      <c r="AL85" s="3">
        <v>70.3</v>
      </c>
    </row>
    <row r="86" spans="1:38" x14ac:dyDescent="0.2">
      <c r="A86" s="3">
        <v>85</v>
      </c>
      <c r="B86" t="s">
        <v>221</v>
      </c>
      <c r="C86" t="s">
        <v>90</v>
      </c>
      <c r="D86" s="3" t="s">
        <v>53</v>
      </c>
      <c r="E86" t="s">
        <v>97</v>
      </c>
      <c r="F86" t="s">
        <v>78</v>
      </c>
      <c r="G86" s="3">
        <v>18</v>
      </c>
      <c r="H86" s="3">
        <v>2003</v>
      </c>
      <c r="I86" s="3">
        <v>0.1</v>
      </c>
      <c r="J86" s="3">
        <v>4</v>
      </c>
      <c r="K86" s="3">
        <v>4</v>
      </c>
      <c r="L86" s="3">
        <v>100</v>
      </c>
      <c r="M86" s="3">
        <v>47</v>
      </c>
      <c r="N86" s="5">
        <v>0</v>
      </c>
      <c r="O86" s="3">
        <v>2</v>
      </c>
      <c r="P86" s="3">
        <v>2</v>
      </c>
      <c r="Q86" s="3">
        <v>100</v>
      </c>
      <c r="R86" s="3">
        <v>1</v>
      </c>
      <c r="S86" s="3">
        <v>1</v>
      </c>
      <c r="T86" s="3">
        <v>100</v>
      </c>
      <c r="U86" s="5">
        <v>0</v>
      </c>
      <c r="V86" s="5">
        <v>0</v>
      </c>
      <c r="W86" s="5"/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4">
        <f>Table3[[#This Row],[PrgP]]/Table3[[#This Row],[90s]]</f>
        <v>0</v>
      </c>
      <c r="AH86" s="4">
        <f>Table3[[#This Row],[PrgDist]]/Table3[[#This Row],[90s]]</f>
        <v>0</v>
      </c>
      <c r="AI86" s="4">
        <f>Table3[[#This Row],[KP]]/Table3[[#This Row],[90s]]</f>
        <v>0</v>
      </c>
      <c r="AJ86" s="4">
        <f>Table3[[#This Row],[xAG]]/Table3[[#This Row],[90s]]</f>
        <v>0</v>
      </c>
      <c r="AK86" s="5"/>
      <c r="AL86" s="3">
        <v>100</v>
      </c>
    </row>
    <row r="87" spans="1:38" x14ac:dyDescent="0.2">
      <c r="A87" s="3">
        <v>86</v>
      </c>
      <c r="B87" t="s">
        <v>222</v>
      </c>
      <c r="C87" t="s">
        <v>223</v>
      </c>
      <c r="D87" s="3" t="s">
        <v>48</v>
      </c>
      <c r="E87" t="s">
        <v>191</v>
      </c>
      <c r="F87" t="s">
        <v>78</v>
      </c>
      <c r="G87" s="3">
        <v>22</v>
      </c>
      <c r="H87" s="3">
        <v>2000</v>
      </c>
      <c r="I87" s="3">
        <v>16.7</v>
      </c>
      <c r="J87" s="3">
        <v>350</v>
      </c>
      <c r="K87" s="3">
        <v>579</v>
      </c>
      <c r="L87" s="3">
        <v>60.4</v>
      </c>
      <c r="M87" s="3">
        <v>5840</v>
      </c>
      <c r="N87" s="3">
        <v>3078</v>
      </c>
      <c r="O87" s="3">
        <v>176</v>
      </c>
      <c r="P87" s="3">
        <v>209</v>
      </c>
      <c r="Q87" s="3">
        <v>84.2</v>
      </c>
      <c r="R87" s="3">
        <v>136</v>
      </c>
      <c r="S87" s="3">
        <v>228</v>
      </c>
      <c r="T87" s="3">
        <v>59.6</v>
      </c>
      <c r="U87" s="3">
        <v>30</v>
      </c>
      <c r="V87" s="3">
        <v>103</v>
      </c>
      <c r="W87" s="3">
        <v>29.1</v>
      </c>
      <c r="X87" s="5">
        <v>0</v>
      </c>
      <c r="Y87" s="3">
        <v>0.2</v>
      </c>
      <c r="Z87" s="3">
        <v>0.4</v>
      </c>
      <c r="AA87" s="3">
        <v>-0.2</v>
      </c>
      <c r="AB87" s="3">
        <v>4</v>
      </c>
      <c r="AC87" s="3">
        <v>27</v>
      </c>
      <c r="AD87" s="3">
        <v>4</v>
      </c>
      <c r="AE87" s="3">
        <v>3</v>
      </c>
      <c r="AF87" s="3">
        <v>38</v>
      </c>
      <c r="AG87" s="4">
        <f>Table3[[#This Row],[PrgP]]/Table3[[#This Row],[90s]]</f>
        <v>2.2754491017964074</v>
      </c>
      <c r="AH87" s="4">
        <f>Table3[[#This Row],[PrgDist]]/Table3[[#This Row],[90s]]</f>
        <v>184.31137724550899</v>
      </c>
      <c r="AI87" s="4">
        <f>Table3[[#This Row],[KP]]/Table3[[#This Row],[90s]]</f>
        <v>0.23952095808383234</v>
      </c>
      <c r="AJ87" s="4">
        <f>Table3[[#This Row],[xAG]]/Table3[[#This Row],[90s]]</f>
        <v>1.1976047904191617E-2</v>
      </c>
      <c r="AK87" s="3">
        <v>29.1</v>
      </c>
      <c r="AL87" s="3">
        <v>60.4</v>
      </c>
    </row>
    <row r="88" spans="1:38" x14ac:dyDescent="0.2">
      <c r="A88" s="3">
        <v>87</v>
      </c>
      <c r="B88" t="s">
        <v>224</v>
      </c>
      <c r="C88" t="s">
        <v>96</v>
      </c>
      <c r="D88" s="3" t="s">
        <v>72</v>
      </c>
      <c r="E88" t="s">
        <v>158</v>
      </c>
      <c r="F88" t="s">
        <v>41</v>
      </c>
      <c r="G88" s="3">
        <v>22</v>
      </c>
      <c r="H88" s="3">
        <v>2000</v>
      </c>
      <c r="I88" s="3">
        <v>16.3</v>
      </c>
      <c r="J88" s="3">
        <v>395</v>
      </c>
      <c r="K88" s="3">
        <v>503</v>
      </c>
      <c r="L88" s="3">
        <v>78.5</v>
      </c>
      <c r="M88" s="3">
        <v>5472</v>
      </c>
      <c r="N88" s="3">
        <v>885</v>
      </c>
      <c r="O88" s="3">
        <v>232</v>
      </c>
      <c r="P88" s="3">
        <v>270</v>
      </c>
      <c r="Q88" s="3">
        <v>85.9</v>
      </c>
      <c r="R88" s="3">
        <v>103</v>
      </c>
      <c r="S88" s="3">
        <v>135</v>
      </c>
      <c r="T88" s="3">
        <v>76.3</v>
      </c>
      <c r="U88" s="3">
        <v>28</v>
      </c>
      <c r="V88" s="3">
        <v>43</v>
      </c>
      <c r="W88" s="3">
        <v>65.099999999999994</v>
      </c>
      <c r="X88" s="5">
        <v>0</v>
      </c>
      <c r="Y88" s="3">
        <v>1.8</v>
      </c>
      <c r="Z88" s="3">
        <v>1.6</v>
      </c>
      <c r="AA88" s="3">
        <v>-1.8</v>
      </c>
      <c r="AB88" s="3">
        <v>18</v>
      </c>
      <c r="AC88" s="3">
        <v>22</v>
      </c>
      <c r="AD88" s="3">
        <v>13</v>
      </c>
      <c r="AE88" s="3">
        <v>2</v>
      </c>
      <c r="AF88" s="3">
        <v>37</v>
      </c>
      <c r="AG88" s="4">
        <f>Table3[[#This Row],[PrgP]]/Table3[[#This Row],[90s]]</f>
        <v>2.2699386503067482</v>
      </c>
      <c r="AH88" s="4">
        <f>Table3[[#This Row],[PrgDist]]/Table3[[#This Row],[90s]]</f>
        <v>54.29447852760736</v>
      </c>
      <c r="AI88" s="4">
        <f>Table3[[#This Row],[KP]]/Table3[[#This Row],[90s]]</f>
        <v>1.1042944785276072</v>
      </c>
      <c r="AJ88" s="4">
        <f>Table3[[#This Row],[xAG]]/Table3[[#This Row],[90s]]</f>
        <v>0.11042944785276074</v>
      </c>
      <c r="AK88" s="3">
        <v>65.099999999999994</v>
      </c>
      <c r="AL88" s="3">
        <v>78.5</v>
      </c>
    </row>
    <row r="89" spans="1:38" x14ac:dyDescent="0.2">
      <c r="A89" s="3">
        <v>88</v>
      </c>
      <c r="B89" t="s">
        <v>225</v>
      </c>
      <c r="C89" t="s">
        <v>223</v>
      </c>
      <c r="D89" s="3" t="s">
        <v>72</v>
      </c>
      <c r="E89" t="s">
        <v>226</v>
      </c>
      <c r="F89" t="s">
        <v>50</v>
      </c>
      <c r="G89" s="3">
        <v>21</v>
      </c>
      <c r="H89" s="3">
        <v>2001</v>
      </c>
      <c r="I89" s="3">
        <v>4.0999999999999996</v>
      </c>
      <c r="J89" s="3">
        <v>68</v>
      </c>
      <c r="K89" s="3">
        <v>84</v>
      </c>
      <c r="L89" s="3">
        <v>81</v>
      </c>
      <c r="M89" s="3">
        <v>942</v>
      </c>
      <c r="N89" s="3">
        <v>179</v>
      </c>
      <c r="O89" s="3">
        <v>43</v>
      </c>
      <c r="P89" s="3">
        <v>52</v>
      </c>
      <c r="Q89" s="3">
        <v>82.7</v>
      </c>
      <c r="R89" s="3">
        <v>13</v>
      </c>
      <c r="S89" s="3">
        <v>17</v>
      </c>
      <c r="T89" s="3">
        <v>76.5</v>
      </c>
      <c r="U89" s="3">
        <v>6</v>
      </c>
      <c r="V89" s="3">
        <v>8</v>
      </c>
      <c r="W89" s="3">
        <v>75</v>
      </c>
      <c r="X89" s="3">
        <v>1</v>
      </c>
      <c r="Y89" s="3">
        <v>0.4</v>
      </c>
      <c r="Z89" s="3">
        <v>0.3</v>
      </c>
      <c r="AA89" s="3">
        <v>0.6</v>
      </c>
      <c r="AB89" s="3">
        <v>2</v>
      </c>
      <c r="AC89" s="3">
        <v>4</v>
      </c>
      <c r="AD89" s="3">
        <v>2</v>
      </c>
      <c r="AE89" s="5">
        <v>0</v>
      </c>
      <c r="AF89" s="3">
        <v>6</v>
      </c>
      <c r="AG89" s="4">
        <f>Table3[[#This Row],[PrgP]]/Table3[[#This Row],[90s]]</f>
        <v>1.4634146341463417</v>
      </c>
      <c r="AH89" s="4">
        <f>Table3[[#This Row],[PrgDist]]/Table3[[#This Row],[90s]]</f>
        <v>43.658536585365859</v>
      </c>
      <c r="AI89" s="4">
        <f>Table3[[#This Row],[KP]]/Table3[[#This Row],[90s]]</f>
        <v>0.48780487804878053</v>
      </c>
      <c r="AJ89" s="4">
        <f>Table3[[#This Row],[xAG]]/Table3[[#This Row],[90s]]</f>
        <v>9.7560975609756115E-2</v>
      </c>
      <c r="AK89" s="3">
        <v>75</v>
      </c>
      <c r="AL89" s="3">
        <v>81</v>
      </c>
    </row>
    <row r="90" spans="1:38" x14ac:dyDescent="0.2">
      <c r="A90" s="3">
        <v>89</v>
      </c>
      <c r="B90" t="s">
        <v>227</v>
      </c>
      <c r="C90" t="s">
        <v>90</v>
      </c>
      <c r="D90" s="3" t="s">
        <v>48</v>
      </c>
      <c r="E90" t="s">
        <v>122</v>
      </c>
      <c r="F90" t="s">
        <v>78</v>
      </c>
      <c r="G90" s="3">
        <v>27</v>
      </c>
      <c r="H90" s="3">
        <v>1995</v>
      </c>
      <c r="I90" s="3">
        <v>25.9</v>
      </c>
      <c r="J90" s="3">
        <v>1123</v>
      </c>
      <c r="K90" s="3">
        <v>1392</v>
      </c>
      <c r="L90" s="3">
        <v>80.7</v>
      </c>
      <c r="M90" s="3">
        <v>23716</v>
      </c>
      <c r="N90" s="3">
        <v>9040</v>
      </c>
      <c r="O90" s="3">
        <v>357</v>
      </c>
      <c r="P90" s="3">
        <v>404</v>
      </c>
      <c r="Q90" s="3">
        <v>88.4</v>
      </c>
      <c r="R90" s="3">
        <v>596</v>
      </c>
      <c r="S90" s="3">
        <v>671</v>
      </c>
      <c r="T90" s="3">
        <v>88.8</v>
      </c>
      <c r="U90" s="3">
        <v>163</v>
      </c>
      <c r="V90" s="3">
        <v>287</v>
      </c>
      <c r="W90" s="3">
        <v>56.8</v>
      </c>
      <c r="X90" s="3">
        <v>1</v>
      </c>
      <c r="Y90" s="3">
        <v>1.1000000000000001</v>
      </c>
      <c r="Z90" s="3">
        <v>0.8</v>
      </c>
      <c r="AA90" s="3">
        <v>-0.1</v>
      </c>
      <c r="AB90" s="3">
        <v>14</v>
      </c>
      <c r="AC90" s="3">
        <v>137</v>
      </c>
      <c r="AD90" s="3">
        <v>11</v>
      </c>
      <c r="AE90" s="3">
        <v>4</v>
      </c>
      <c r="AF90" s="3">
        <v>152</v>
      </c>
      <c r="AG90" s="4">
        <f>Table3[[#This Row],[PrgP]]/Table3[[#This Row],[90s]]</f>
        <v>5.8687258687258694</v>
      </c>
      <c r="AH90" s="4">
        <f>Table3[[#This Row],[PrgDist]]/Table3[[#This Row],[90s]]</f>
        <v>349.03474903474904</v>
      </c>
      <c r="AI90" s="4">
        <f>Table3[[#This Row],[KP]]/Table3[[#This Row],[90s]]</f>
        <v>0.54054054054054057</v>
      </c>
      <c r="AJ90" s="4">
        <f>Table3[[#This Row],[xAG]]/Table3[[#This Row],[90s]]</f>
        <v>4.2471042471042476E-2</v>
      </c>
      <c r="AK90" s="3">
        <v>56.8</v>
      </c>
      <c r="AL90" s="3">
        <v>80.7</v>
      </c>
    </row>
    <row r="91" spans="1:38" x14ac:dyDescent="0.2">
      <c r="A91" s="3">
        <v>90</v>
      </c>
      <c r="B91" t="s">
        <v>228</v>
      </c>
      <c r="C91" t="s">
        <v>66</v>
      </c>
      <c r="D91" s="3" t="s">
        <v>203</v>
      </c>
      <c r="E91" t="s">
        <v>61</v>
      </c>
      <c r="F91" t="s">
        <v>58</v>
      </c>
      <c r="G91" s="3">
        <v>29</v>
      </c>
      <c r="H91" s="3">
        <v>1993</v>
      </c>
      <c r="I91" s="3">
        <v>4.7</v>
      </c>
      <c r="J91" s="3">
        <v>161</v>
      </c>
      <c r="K91" s="3">
        <v>190</v>
      </c>
      <c r="L91" s="3">
        <v>84.7</v>
      </c>
      <c r="M91" s="3">
        <v>3021</v>
      </c>
      <c r="N91" s="3">
        <v>1234</v>
      </c>
      <c r="O91" s="3">
        <v>51</v>
      </c>
      <c r="P91" s="3">
        <v>56</v>
      </c>
      <c r="Q91" s="3">
        <v>91.1</v>
      </c>
      <c r="R91" s="3">
        <v>93</v>
      </c>
      <c r="S91" s="3">
        <v>99</v>
      </c>
      <c r="T91" s="3">
        <v>93.9</v>
      </c>
      <c r="U91" s="3">
        <v>13</v>
      </c>
      <c r="V91" s="3">
        <v>25</v>
      </c>
      <c r="W91" s="3">
        <v>52</v>
      </c>
      <c r="X91" s="5">
        <v>0</v>
      </c>
      <c r="Y91" s="3">
        <v>0.1</v>
      </c>
      <c r="Z91" s="5">
        <v>0</v>
      </c>
      <c r="AA91" s="3">
        <v>-0.1</v>
      </c>
      <c r="AB91" s="3">
        <v>1</v>
      </c>
      <c r="AC91" s="3">
        <v>4</v>
      </c>
      <c r="AD91" s="5">
        <v>0</v>
      </c>
      <c r="AE91" s="5">
        <v>0</v>
      </c>
      <c r="AF91" s="3">
        <v>5</v>
      </c>
      <c r="AG91" s="4">
        <f>Table3[[#This Row],[PrgP]]/Table3[[#This Row],[90s]]</f>
        <v>1.0638297872340425</v>
      </c>
      <c r="AH91" s="4">
        <f>Table3[[#This Row],[PrgDist]]/Table3[[#This Row],[90s]]</f>
        <v>262.55319148936167</v>
      </c>
      <c r="AI91" s="4">
        <f>Table3[[#This Row],[KP]]/Table3[[#This Row],[90s]]</f>
        <v>0.21276595744680851</v>
      </c>
      <c r="AJ91" s="4">
        <f>Table3[[#This Row],[xAG]]/Table3[[#This Row],[90s]]</f>
        <v>2.1276595744680851E-2</v>
      </c>
      <c r="AK91" s="3">
        <v>52</v>
      </c>
      <c r="AL91" s="3">
        <v>84.7</v>
      </c>
    </row>
    <row r="92" spans="1:38" x14ac:dyDescent="0.2">
      <c r="A92" s="3">
        <v>91</v>
      </c>
      <c r="B92" t="s">
        <v>229</v>
      </c>
      <c r="C92" t="s">
        <v>56</v>
      </c>
      <c r="D92" s="3" t="s">
        <v>39</v>
      </c>
      <c r="E92" t="s">
        <v>92</v>
      </c>
      <c r="F92" t="s">
        <v>78</v>
      </c>
      <c r="G92" s="3">
        <v>25</v>
      </c>
      <c r="H92" s="3">
        <v>1996</v>
      </c>
      <c r="I92" s="3">
        <v>3</v>
      </c>
      <c r="J92" s="3">
        <v>63</v>
      </c>
      <c r="K92" s="3">
        <v>83</v>
      </c>
      <c r="L92" s="3">
        <v>75.900000000000006</v>
      </c>
      <c r="M92" s="3">
        <v>1030</v>
      </c>
      <c r="N92" s="3">
        <v>268</v>
      </c>
      <c r="O92" s="3">
        <v>30</v>
      </c>
      <c r="P92" s="3">
        <v>38</v>
      </c>
      <c r="Q92" s="3">
        <v>78.900000000000006</v>
      </c>
      <c r="R92" s="3">
        <v>23</v>
      </c>
      <c r="S92" s="3">
        <v>30</v>
      </c>
      <c r="T92" s="3">
        <v>76.7</v>
      </c>
      <c r="U92" s="3">
        <v>6</v>
      </c>
      <c r="V92" s="3">
        <v>8</v>
      </c>
      <c r="W92" s="3">
        <v>75</v>
      </c>
      <c r="X92" s="3">
        <v>1</v>
      </c>
      <c r="Y92" s="3">
        <v>0.3</v>
      </c>
      <c r="Z92" s="3">
        <v>0.2</v>
      </c>
      <c r="AA92" s="3">
        <v>0.7</v>
      </c>
      <c r="AB92" s="3">
        <v>3</v>
      </c>
      <c r="AC92" s="3">
        <v>7</v>
      </c>
      <c r="AD92" s="3">
        <v>2</v>
      </c>
      <c r="AE92" s="5">
        <v>0</v>
      </c>
      <c r="AF92" s="3">
        <v>10</v>
      </c>
      <c r="AG92" s="4">
        <f>Table3[[#This Row],[PrgP]]/Table3[[#This Row],[90s]]</f>
        <v>3.3333333333333335</v>
      </c>
      <c r="AH92" s="4">
        <f>Table3[[#This Row],[PrgDist]]/Table3[[#This Row],[90s]]</f>
        <v>89.333333333333329</v>
      </c>
      <c r="AI92" s="4">
        <f>Table3[[#This Row],[KP]]/Table3[[#This Row],[90s]]</f>
        <v>1</v>
      </c>
      <c r="AJ92" s="4">
        <f>Table3[[#This Row],[xAG]]/Table3[[#This Row],[90s]]</f>
        <v>9.9999999999999992E-2</v>
      </c>
      <c r="AK92" s="3">
        <v>75</v>
      </c>
      <c r="AL92" s="3">
        <v>75.900000000000006</v>
      </c>
    </row>
    <row r="93" spans="1:38" x14ac:dyDescent="0.2">
      <c r="A93" s="3">
        <v>92</v>
      </c>
      <c r="B93" t="s">
        <v>230</v>
      </c>
      <c r="C93" t="s">
        <v>63</v>
      </c>
      <c r="D93" s="3" t="s">
        <v>48</v>
      </c>
      <c r="E93" t="s">
        <v>184</v>
      </c>
      <c r="F93" t="s">
        <v>41</v>
      </c>
      <c r="G93" s="3">
        <v>27</v>
      </c>
      <c r="H93" s="3">
        <v>1994</v>
      </c>
      <c r="I93" s="3">
        <v>17.899999999999999</v>
      </c>
      <c r="J93" s="3">
        <v>1015</v>
      </c>
      <c r="K93" s="3">
        <v>1114</v>
      </c>
      <c r="L93" s="3">
        <v>91.1</v>
      </c>
      <c r="M93" s="3">
        <v>17506</v>
      </c>
      <c r="N93" s="3">
        <v>6591</v>
      </c>
      <c r="O93" s="3">
        <v>442</v>
      </c>
      <c r="P93" s="3">
        <v>473</v>
      </c>
      <c r="Q93" s="3">
        <v>93.4</v>
      </c>
      <c r="R93" s="3">
        <v>498</v>
      </c>
      <c r="S93" s="3">
        <v>526</v>
      </c>
      <c r="T93" s="3">
        <v>94.7</v>
      </c>
      <c r="U93" s="3">
        <v>62</v>
      </c>
      <c r="V93" s="3">
        <v>91</v>
      </c>
      <c r="W93" s="3">
        <v>68.099999999999994</v>
      </c>
      <c r="X93" s="5">
        <v>0</v>
      </c>
      <c r="Y93" s="3">
        <v>0.5</v>
      </c>
      <c r="Z93" s="3">
        <v>0.4</v>
      </c>
      <c r="AA93" s="3">
        <v>-0.5</v>
      </c>
      <c r="AB93" s="3">
        <v>5</v>
      </c>
      <c r="AC93" s="3">
        <v>58</v>
      </c>
      <c r="AD93" s="3">
        <v>1</v>
      </c>
      <c r="AE93" s="5">
        <v>0</v>
      </c>
      <c r="AF93" s="3">
        <v>66</v>
      </c>
      <c r="AG93" s="4">
        <f>Table3[[#This Row],[PrgP]]/Table3[[#This Row],[90s]]</f>
        <v>3.6871508379888271</v>
      </c>
      <c r="AH93" s="4">
        <f>Table3[[#This Row],[PrgDist]]/Table3[[#This Row],[90s]]</f>
        <v>368.21229050279334</v>
      </c>
      <c r="AI93" s="4">
        <f>Table3[[#This Row],[KP]]/Table3[[#This Row],[90s]]</f>
        <v>0.27932960893854752</v>
      </c>
      <c r="AJ93" s="4">
        <f>Table3[[#This Row],[xAG]]/Table3[[#This Row],[90s]]</f>
        <v>2.793296089385475E-2</v>
      </c>
      <c r="AK93" s="3">
        <v>68.099999999999994</v>
      </c>
      <c r="AL93" s="3">
        <v>91.1</v>
      </c>
    </row>
    <row r="94" spans="1:38" x14ac:dyDescent="0.2">
      <c r="A94" s="3">
        <v>93</v>
      </c>
      <c r="B94" t="s">
        <v>231</v>
      </c>
      <c r="C94" t="s">
        <v>232</v>
      </c>
      <c r="D94" s="3" t="s">
        <v>39</v>
      </c>
      <c r="E94" t="s">
        <v>233</v>
      </c>
      <c r="F94" t="s">
        <v>78</v>
      </c>
      <c r="G94" s="3">
        <v>26</v>
      </c>
      <c r="H94" s="3">
        <v>1996</v>
      </c>
      <c r="I94" s="3">
        <v>13.6</v>
      </c>
      <c r="J94" s="3">
        <v>215</v>
      </c>
      <c r="K94" s="3">
        <v>299</v>
      </c>
      <c r="L94" s="3">
        <v>71.900000000000006</v>
      </c>
      <c r="M94" s="3">
        <v>2692</v>
      </c>
      <c r="N94" s="3">
        <v>708</v>
      </c>
      <c r="O94" s="3">
        <v>147</v>
      </c>
      <c r="P94" s="3">
        <v>174</v>
      </c>
      <c r="Q94" s="3">
        <v>84.5</v>
      </c>
      <c r="R94" s="3">
        <v>41</v>
      </c>
      <c r="S94" s="3">
        <v>64</v>
      </c>
      <c r="T94" s="3">
        <v>64.099999999999994</v>
      </c>
      <c r="U94" s="3">
        <v>9</v>
      </c>
      <c r="V94" s="3">
        <v>19</v>
      </c>
      <c r="W94" s="3">
        <v>47.4</v>
      </c>
      <c r="X94" s="5">
        <v>0</v>
      </c>
      <c r="Y94" s="3">
        <v>0.8</v>
      </c>
      <c r="Z94" s="3">
        <v>0.6</v>
      </c>
      <c r="AA94" s="3">
        <v>-0.8</v>
      </c>
      <c r="AB94" s="3">
        <v>2</v>
      </c>
      <c r="AC94" s="3">
        <v>13</v>
      </c>
      <c r="AD94" s="3">
        <v>5</v>
      </c>
      <c r="AE94" s="3">
        <v>3</v>
      </c>
      <c r="AF94" s="3">
        <v>16</v>
      </c>
      <c r="AG94" s="4">
        <f>Table3[[#This Row],[PrgP]]/Table3[[#This Row],[90s]]</f>
        <v>1.1764705882352942</v>
      </c>
      <c r="AH94" s="4">
        <f>Table3[[#This Row],[PrgDist]]/Table3[[#This Row],[90s]]</f>
        <v>52.058823529411768</v>
      </c>
      <c r="AI94" s="4">
        <f>Table3[[#This Row],[KP]]/Table3[[#This Row],[90s]]</f>
        <v>0.14705882352941177</v>
      </c>
      <c r="AJ94" s="4">
        <f>Table3[[#This Row],[xAG]]/Table3[[#This Row],[90s]]</f>
        <v>5.8823529411764712E-2</v>
      </c>
      <c r="AK94" s="3">
        <v>47.4</v>
      </c>
      <c r="AL94" s="3">
        <v>71.900000000000006</v>
      </c>
    </row>
    <row r="95" spans="1:38" x14ac:dyDescent="0.2">
      <c r="A95" s="3">
        <v>94</v>
      </c>
      <c r="B95" t="s">
        <v>234</v>
      </c>
      <c r="C95" t="s">
        <v>66</v>
      </c>
      <c r="D95" s="3" t="s">
        <v>48</v>
      </c>
      <c r="E95" t="s">
        <v>191</v>
      </c>
      <c r="F95" t="s">
        <v>78</v>
      </c>
      <c r="G95" s="3">
        <v>28</v>
      </c>
      <c r="H95" s="3">
        <v>1994</v>
      </c>
      <c r="I95" s="3">
        <v>2.2000000000000002</v>
      </c>
      <c r="J95" s="3">
        <v>51</v>
      </c>
      <c r="K95" s="3">
        <v>96</v>
      </c>
      <c r="L95" s="3">
        <v>53.1</v>
      </c>
      <c r="M95" s="3">
        <v>779</v>
      </c>
      <c r="N95" s="3">
        <v>372</v>
      </c>
      <c r="O95" s="3">
        <v>28</v>
      </c>
      <c r="P95" s="3">
        <v>39</v>
      </c>
      <c r="Q95" s="3">
        <v>71.8</v>
      </c>
      <c r="R95" s="3">
        <v>18</v>
      </c>
      <c r="S95" s="3">
        <v>36</v>
      </c>
      <c r="T95" s="3">
        <v>50</v>
      </c>
      <c r="U95" s="3">
        <v>3</v>
      </c>
      <c r="V95" s="3">
        <v>11</v>
      </c>
      <c r="W95" s="3">
        <v>27.3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3">
        <v>2</v>
      </c>
      <c r="AD95" s="5">
        <v>0</v>
      </c>
      <c r="AE95" s="5">
        <v>0</v>
      </c>
      <c r="AF95" s="3">
        <v>5</v>
      </c>
      <c r="AG95" s="4">
        <f>Table3[[#This Row],[PrgP]]/Table3[[#This Row],[90s]]</f>
        <v>2.2727272727272725</v>
      </c>
      <c r="AH95" s="4">
        <f>Table3[[#This Row],[PrgDist]]/Table3[[#This Row],[90s]]</f>
        <v>169.09090909090907</v>
      </c>
      <c r="AI95" s="4">
        <f>Table3[[#This Row],[KP]]/Table3[[#This Row],[90s]]</f>
        <v>0</v>
      </c>
      <c r="AJ95" s="4">
        <f>Table3[[#This Row],[xAG]]/Table3[[#This Row],[90s]]</f>
        <v>0</v>
      </c>
      <c r="AK95" s="3">
        <v>27.3</v>
      </c>
      <c r="AL95" s="3">
        <v>53.1</v>
      </c>
    </row>
    <row r="96" spans="1:38" x14ac:dyDescent="0.2">
      <c r="A96" s="3">
        <v>95</v>
      </c>
      <c r="B96" t="s">
        <v>235</v>
      </c>
      <c r="C96" t="s">
        <v>236</v>
      </c>
      <c r="D96" s="3" t="s">
        <v>53</v>
      </c>
      <c r="E96" t="s">
        <v>237</v>
      </c>
      <c r="F96" t="s">
        <v>45</v>
      </c>
      <c r="G96" s="3">
        <v>18</v>
      </c>
      <c r="H96" s="3">
        <v>2004</v>
      </c>
      <c r="I96" s="3">
        <v>0.2</v>
      </c>
      <c r="J96" s="3">
        <v>3</v>
      </c>
      <c r="K96" s="3">
        <v>3</v>
      </c>
      <c r="L96" s="3">
        <v>100</v>
      </c>
      <c r="M96" s="3">
        <v>43</v>
      </c>
      <c r="N96" s="3">
        <v>4</v>
      </c>
      <c r="O96" s="3">
        <v>2</v>
      </c>
      <c r="P96" s="3">
        <v>2</v>
      </c>
      <c r="Q96" s="3">
        <v>100</v>
      </c>
      <c r="R96" s="3">
        <v>1</v>
      </c>
      <c r="S96" s="3">
        <v>1</v>
      </c>
      <c r="T96" s="3">
        <v>100</v>
      </c>
      <c r="U96" s="5">
        <v>0</v>
      </c>
      <c r="V96" s="5">
        <v>0</v>
      </c>
      <c r="W96" s="5"/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4">
        <f>Table3[[#This Row],[PrgP]]/Table3[[#This Row],[90s]]</f>
        <v>0</v>
      </c>
      <c r="AH96" s="4">
        <f>Table3[[#This Row],[PrgDist]]/Table3[[#This Row],[90s]]</f>
        <v>20</v>
      </c>
      <c r="AI96" s="4">
        <f>Table3[[#This Row],[KP]]/Table3[[#This Row],[90s]]</f>
        <v>0</v>
      </c>
      <c r="AJ96" s="4">
        <f>Table3[[#This Row],[xAG]]/Table3[[#This Row],[90s]]</f>
        <v>0</v>
      </c>
      <c r="AK96" s="5"/>
      <c r="AL96" s="3">
        <v>100</v>
      </c>
    </row>
    <row r="97" spans="1:38" x14ac:dyDescent="0.2">
      <c r="A97" s="3">
        <v>96</v>
      </c>
      <c r="B97" t="s">
        <v>238</v>
      </c>
      <c r="C97" t="s">
        <v>66</v>
      </c>
      <c r="D97" s="3" t="s">
        <v>48</v>
      </c>
      <c r="E97" t="s">
        <v>131</v>
      </c>
      <c r="F97" t="s">
        <v>50</v>
      </c>
      <c r="G97" s="3">
        <v>24</v>
      </c>
      <c r="H97" s="3">
        <v>1998</v>
      </c>
      <c r="I97" s="3">
        <v>26.4</v>
      </c>
      <c r="J97" s="3">
        <v>830</v>
      </c>
      <c r="K97" s="3">
        <v>1110</v>
      </c>
      <c r="L97" s="3">
        <v>74.8</v>
      </c>
      <c r="M97" s="3">
        <v>13341</v>
      </c>
      <c r="N97" s="3">
        <v>5833</v>
      </c>
      <c r="O97" s="3">
        <v>414</v>
      </c>
      <c r="P97" s="3">
        <v>481</v>
      </c>
      <c r="Q97" s="3">
        <v>86.1</v>
      </c>
      <c r="R97" s="3">
        <v>324</v>
      </c>
      <c r="S97" s="3">
        <v>419</v>
      </c>
      <c r="T97" s="3">
        <v>77.3</v>
      </c>
      <c r="U97" s="3">
        <v>59</v>
      </c>
      <c r="V97" s="3">
        <v>131</v>
      </c>
      <c r="W97" s="3">
        <v>45</v>
      </c>
      <c r="X97" s="3">
        <v>1</v>
      </c>
      <c r="Y97" s="3">
        <v>2.2999999999999998</v>
      </c>
      <c r="Z97" s="3">
        <v>2.2000000000000002</v>
      </c>
      <c r="AA97" s="3">
        <v>-1.3</v>
      </c>
      <c r="AB97" s="3">
        <v>18</v>
      </c>
      <c r="AC97" s="3">
        <v>80</v>
      </c>
      <c r="AD97" s="3">
        <v>19</v>
      </c>
      <c r="AE97" s="3">
        <v>10</v>
      </c>
      <c r="AF97" s="3">
        <v>102</v>
      </c>
      <c r="AG97" s="4">
        <f>Table3[[#This Row],[PrgP]]/Table3[[#This Row],[90s]]</f>
        <v>3.8636363636363638</v>
      </c>
      <c r="AH97" s="4">
        <f>Table3[[#This Row],[PrgDist]]/Table3[[#This Row],[90s]]</f>
        <v>220.94696969696972</v>
      </c>
      <c r="AI97" s="4">
        <f>Table3[[#This Row],[KP]]/Table3[[#This Row],[90s]]</f>
        <v>0.68181818181818188</v>
      </c>
      <c r="AJ97" s="4">
        <f>Table3[[#This Row],[xAG]]/Table3[[#This Row],[90s]]</f>
        <v>8.7121212121212113E-2</v>
      </c>
      <c r="AK97" s="3">
        <v>45</v>
      </c>
      <c r="AL97" s="3">
        <v>74.8</v>
      </c>
    </row>
    <row r="98" spans="1:38" x14ac:dyDescent="0.2">
      <c r="A98" s="3">
        <v>97</v>
      </c>
      <c r="B98" t="s">
        <v>239</v>
      </c>
      <c r="C98" t="s">
        <v>96</v>
      </c>
      <c r="D98" s="3" t="s">
        <v>48</v>
      </c>
      <c r="E98" t="s">
        <v>70</v>
      </c>
      <c r="F98" t="s">
        <v>50</v>
      </c>
      <c r="G98" s="3">
        <v>20</v>
      </c>
      <c r="H98" s="3">
        <v>2002</v>
      </c>
      <c r="I98" s="3">
        <v>0.6</v>
      </c>
      <c r="J98" s="3">
        <v>11</v>
      </c>
      <c r="K98" s="3">
        <v>16</v>
      </c>
      <c r="L98" s="3">
        <v>68.8</v>
      </c>
      <c r="M98" s="3">
        <v>167</v>
      </c>
      <c r="N98" s="3">
        <v>40</v>
      </c>
      <c r="O98" s="3">
        <v>6</v>
      </c>
      <c r="P98" s="3">
        <v>6</v>
      </c>
      <c r="Q98" s="3">
        <v>100</v>
      </c>
      <c r="R98" s="3">
        <v>5</v>
      </c>
      <c r="S98" s="3">
        <v>7</v>
      </c>
      <c r="T98" s="3">
        <v>71.400000000000006</v>
      </c>
      <c r="U98" s="5">
        <v>0</v>
      </c>
      <c r="V98" s="3">
        <v>2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4">
        <f>Table3[[#This Row],[PrgP]]/Table3[[#This Row],[90s]]</f>
        <v>0</v>
      </c>
      <c r="AH98" s="4">
        <f>Table3[[#This Row],[PrgDist]]/Table3[[#This Row],[90s]]</f>
        <v>66.666666666666671</v>
      </c>
      <c r="AI98" s="4">
        <f>Table3[[#This Row],[KP]]/Table3[[#This Row],[90s]]</f>
        <v>0</v>
      </c>
      <c r="AJ98" s="4">
        <f>Table3[[#This Row],[xAG]]/Table3[[#This Row],[90s]]</f>
        <v>0</v>
      </c>
      <c r="AK98" s="5">
        <v>0</v>
      </c>
      <c r="AL98" s="3">
        <v>68.8</v>
      </c>
    </row>
    <row r="99" spans="1:38" x14ac:dyDescent="0.2">
      <c r="A99" s="3">
        <v>98</v>
      </c>
      <c r="B99" t="s">
        <v>239</v>
      </c>
      <c r="C99" t="s">
        <v>96</v>
      </c>
      <c r="D99" s="3" t="s">
        <v>48</v>
      </c>
      <c r="E99" t="s">
        <v>240</v>
      </c>
      <c r="F99" t="s">
        <v>50</v>
      </c>
      <c r="G99" s="3">
        <v>20</v>
      </c>
      <c r="H99" s="3">
        <v>2002</v>
      </c>
      <c r="I99" s="3">
        <v>23.2</v>
      </c>
      <c r="J99" s="3">
        <v>821</v>
      </c>
      <c r="K99" s="3">
        <v>1032</v>
      </c>
      <c r="L99" s="3">
        <v>79.599999999999994</v>
      </c>
      <c r="M99" s="3">
        <v>14337</v>
      </c>
      <c r="N99" s="3">
        <v>5874</v>
      </c>
      <c r="O99" s="3">
        <v>337</v>
      </c>
      <c r="P99" s="3">
        <v>386</v>
      </c>
      <c r="Q99" s="3">
        <v>87.3</v>
      </c>
      <c r="R99" s="3">
        <v>413</v>
      </c>
      <c r="S99" s="3">
        <v>479</v>
      </c>
      <c r="T99" s="3">
        <v>86.2</v>
      </c>
      <c r="U99" s="3">
        <v>59</v>
      </c>
      <c r="V99" s="3">
        <v>117</v>
      </c>
      <c r="W99" s="3">
        <v>50.4</v>
      </c>
      <c r="X99" s="3">
        <v>1</v>
      </c>
      <c r="Y99" s="3">
        <v>0.6</v>
      </c>
      <c r="Z99" s="3">
        <v>0.8</v>
      </c>
      <c r="AA99" s="3">
        <v>0.4</v>
      </c>
      <c r="AB99" s="3">
        <v>3</v>
      </c>
      <c r="AC99" s="3">
        <v>38</v>
      </c>
      <c r="AD99" s="3">
        <v>3</v>
      </c>
      <c r="AE99" s="3">
        <v>1</v>
      </c>
      <c r="AF99" s="3">
        <v>54</v>
      </c>
      <c r="AG99" s="4">
        <f>Table3[[#This Row],[PrgP]]/Table3[[#This Row],[90s]]</f>
        <v>2.3275862068965516</v>
      </c>
      <c r="AH99" s="4">
        <f>Table3[[#This Row],[PrgDist]]/Table3[[#This Row],[90s]]</f>
        <v>253.18965517241381</v>
      </c>
      <c r="AI99" s="4">
        <f>Table3[[#This Row],[KP]]/Table3[[#This Row],[90s]]</f>
        <v>0.12931034482758622</v>
      </c>
      <c r="AJ99" s="4">
        <f>Table3[[#This Row],[xAG]]/Table3[[#This Row],[90s]]</f>
        <v>2.5862068965517241E-2</v>
      </c>
      <c r="AK99" s="3">
        <v>50.4</v>
      </c>
      <c r="AL99" s="3">
        <v>79.599999999999994</v>
      </c>
    </row>
    <row r="100" spans="1:38" x14ac:dyDescent="0.2">
      <c r="A100" s="3">
        <v>99</v>
      </c>
      <c r="B100" t="s">
        <v>241</v>
      </c>
      <c r="C100" t="s">
        <v>109</v>
      </c>
      <c r="D100" s="3" t="s">
        <v>39</v>
      </c>
      <c r="E100" t="s">
        <v>112</v>
      </c>
      <c r="F100" t="s">
        <v>45</v>
      </c>
      <c r="G100" s="3">
        <v>25</v>
      </c>
      <c r="H100" s="3">
        <v>1996</v>
      </c>
      <c r="I100" s="3">
        <v>10.9</v>
      </c>
      <c r="J100" s="3">
        <v>423</v>
      </c>
      <c r="K100" s="3">
        <v>507</v>
      </c>
      <c r="L100" s="3">
        <v>83.4</v>
      </c>
      <c r="M100" s="3">
        <v>6968</v>
      </c>
      <c r="N100" s="3">
        <v>1759</v>
      </c>
      <c r="O100" s="3">
        <v>212</v>
      </c>
      <c r="P100" s="3">
        <v>233</v>
      </c>
      <c r="Q100" s="3">
        <v>91</v>
      </c>
      <c r="R100" s="3">
        <v>149</v>
      </c>
      <c r="S100" s="3">
        <v>168</v>
      </c>
      <c r="T100" s="3">
        <v>88.7</v>
      </c>
      <c r="U100" s="3">
        <v>45</v>
      </c>
      <c r="V100" s="3">
        <v>68</v>
      </c>
      <c r="W100" s="3">
        <v>66.2</v>
      </c>
      <c r="X100" s="3">
        <v>1</v>
      </c>
      <c r="Y100" s="3">
        <v>1.1000000000000001</v>
      </c>
      <c r="Z100" s="3">
        <v>1.8</v>
      </c>
      <c r="AA100" s="3">
        <v>-0.1</v>
      </c>
      <c r="AB100" s="3">
        <v>15</v>
      </c>
      <c r="AC100" s="3">
        <v>38</v>
      </c>
      <c r="AD100" s="3">
        <v>9</v>
      </c>
      <c r="AE100" s="3">
        <v>1</v>
      </c>
      <c r="AF100" s="3">
        <v>55</v>
      </c>
      <c r="AG100" s="4">
        <f>Table3[[#This Row],[PrgP]]/Table3[[#This Row],[90s]]</f>
        <v>5.045871559633027</v>
      </c>
      <c r="AH100" s="4">
        <f>Table3[[#This Row],[PrgDist]]/Table3[[#This Row],[90s]]</f>
        <v>161.37614678899081</v>
      </c>
      <c r="AI100" s="4">
        <f>Table3[[#This Row],[KP]]/Table3[[#This Row],[90s]]</f>
        <v>1.3761467889908257</v>
      </c>
      <c r="AJ100" s="4">
        <f>Table3[[#This Row],[xAG]]/Table3[[#This Row],[90s]]</f>
        <v>0.10091743119266056</v>
      </c>
      <c r="AK100" s="3">
        <v>66.2</v>
      </c>
      <c r="AL100" s="3">
        <v>83.4</v>
      </c>
    </row>
    <row r="101" spans="1:38" x14ac:dyDescent="0.2">
      <c r="A101" s="3">
        <v>100</v>
      </c>
      <c r="B101" t="s">
        <v>242</v>
      </c>
      <c r="C101" t="s">
        <v>52</v>
      </c>
      <c r="D101" s="3" t="s">
        <v>53</v>
      </c>
      <c r="E101" t="s">
        <v>100</v>
      </c>
      <c r="F101" t="s">
        <v>41</v>
      </c>
      <c r="G101" s="3">
        <v>16</v>
      </c>
      <c r="H101" s="3">
        <v>2006</v>
      </c>
      <c r="I101" s="5">
        <v>0</v>
      </c>
      <c r="J101" s="3">
        <v>5</v>
      </c>
      <c r="K101" s="3">
        <v>6</v>
      </c>
      <c r="L101" s="3">
        <v>83.3</v>
      </c>
      <c r="M101" s="3">
        <v>74</v>
      </c>
      <c r="N101" s="3">
        <v>11</v>
      </c>
      <c r="O101" s="5">
        <v>0</v>
      </c>
      <c r="P101" s="3">
        <v>1</v>
      </c>
      <c r="Q101" s="5">
        <v>0</v>
      </c>
      <c r="R101" s="3">
        <v>3</v>
      </c>
      <c r="S101" s="3">
        <v>3</v>
      </c>
      <c r="T101" s="3">
        <v>100</v>
      </c>
      <c r="U101" s="5">
        <v>0</v>
      </c>
      <c r="V101" s="5">
        <v>0</v>
      </c>
      <c r="W101" s="5"/>
      <c r="X101" s="5">
        <v>0</v>
      </c>
      <c r="Y101" s="5">
        <v>0</v>
      </c>
      <c r="Z101" s="5">
        <v>0</v>
      </c>
      <c r="AA101" s="5">
        <v>0</v>
      </c>
      <c r="AB101" s="3">
        <v>1</v>
      </c>
      <c r="AC101" s="3">
        <v>2</v>
      </c>
      <c r="AD101" s="5">
        <v>0</v>
      </c>
      <c r="AE101" s="5">
        <v>0</v>
      </c>
      <c r="AF101" s="3">
        <v>1</v>
      </c>
      <c r="AG101" s="4" t="e">
        <f>Table3[[#This Row],[PrgP]]/Table3[[#This Row],[90s]]</f>
        <v>#DIV/0!</v>
      </c>
      <c r="AH101" s="4" t="e">
        <f>Table3[[#This Row],[PrgDist]]/Table3[[#This Row],[90s]]</f>
        <v>#DIV/0!</v>
      </c>
      <c r="AI101" s="4" t="e">
        <f>Table3[[#This Row],[KP]]/Table3[[#This Row],[90s]]</f>
        <v>#DIV/0!</v>
      </c>
      <c r="AJ101" s="4" t="e">
        <f>Table3[[#This Row],[xAG]]/Table3[[#This Row],[90s]]</f>
        <v>#DIV/0!</v>
      </c>
      <c r="AK101" s="5"/>
      <c r="AL101" s="3">
        <v>83.3</v>
      </c>
    </row>
    <row r="102" spans="1:38" x14ac:dyDescent="0.2">
      <c r="A102" s="3">
        <v>101</v>
      </c>
      <c r="B102" t="s">
        <v>243</v>
      </c>
      <c r="C102" t="s">
        <v>244</v>
      </c>
      <c r="D102" s="3" t="s">
        <v>203</v>
      </c>
      <c r="E102" t="s">
        <v>131</v>
      </c>
      <c r="F102" t="s">
        <v>50</v>
      </c>
      <c r="G102" s="3">
        <v>21</v>
      </c>
      <c r="H102" s="3">
        <v>2000</v>
      </c>
      <c r="I102" s="3">
        <v>29.3</v>
      </c>
      <c r="J102" s="3">
        <v>1254</v>
      </c>
      <c r="K102" s="3">
        <v>1548</v>
      </c>
      <c r="L102" s="3">
        <v>81</v>
      </c>
      <c r="M102" s="3">
        <v>23855</v>
      </c>
      <c r="N102" s="3">
        <v>9527</v>
      </c>
      <c r="O102" s="3">
        <v>474</v>
      </c>
      <c r="P102" s="3">
        <v>538</v>
      </c>
      <c r="Q102" s="3">
        <v>88.1</v>
      </c>
      <c r="R102" s="3">
        <v>631</v>
      </c>
      <c r="S102" s="3">
        <v>707</v>
      </c>
      <c r="T102" s="3">
        <v>89.3</v>
      </c>
      <c r="U102" s="3">
        <v>134</v>
      </c>
      <c r="V102" s="3">
        <v>253</v>
      </c>
      <c r="W102" s="3">
        <v>53</v>
      </c>
      <c r="X102" s="3">
        <v>1</v>
      </c>
      <c r="Y102" s="3">
        <v>1.1000000000000001</v>
      </c>
      <c r="Z102" s="3">
        <v>0.9</v>
      </c>
      <c r="AA102" s="3">
        <v>-0.1</v>
      </c>
      <c r="AB102" s="3">
        <v>13</v>
      </c>
      <c r="AC102" s="3">
        <v>106</v>
      </c>
      <c r="AD102" s="3">
        <v>14</v>
      </c>
      <c r="AE102" s="3">
        <v>4</v>
      </c>
      <c r="AF102" s="3">
        <v>125</v>
      </c>
      <c r="AG102" s="4">
        <f>Table3[[#This Row],[PrgP]]/Table3[[#This Row],[90s]]</f>
        <v>4.2662116040955631</v>
      </c>
      <c r="AH102" s="4">
        <f>Table3[[#This Row],[PrgDist]]/Table3[[#This Row],[90s]]</f>
        <v>325.15358361774742</v>
      </c>
      <c r="AI102" s="4">
        <f>Table3[[#This Row],[KP]]/Table3[[#This Row],[90s]]</f>
        <v>0.44368600682593856</v>
      </c>
      <c r="AJ102" s="4">
        <f>Table3[[#This Row],[xAG]]/Table3[[#This Row],[90s]]</f>
        <v>3.7542662116040959E-2</v>
      </c>
      <c r="AK102" s="3">
        <v>53</v>
      </c>
      <c r="AL102" s="3">
        <v>81</v>
      </c>
    </row>
    <row r="103" spans="1:38" x14ac:dyDescent="0.2">
      <c r="A103" s="3">
        <v>102</v>
      </c>
      <c r="B103" t="s">
        <v>245</v>
      </c>
      <c r="C103" t="s">
        <v>56</v>
      </c>
      <c r="D103" s="3" t="s">
        <v>53</v>
      </c>
      <c r="E103" t="s">
        <v>246</v>
      </c>
      <c r="F103" t="s">
        <v>50</v>
      </c>
      <c r="G103" s="3">
        <v>25</v>
      </c>
      <c r="H103" s="3">
        <v>1996</v>
      </c>
      <c r="I103" s="3">
        <v>22.2</v>
      </c>
      <c r="J103" s="3">
        <v>1323</v>
      </c>
      <c r="K103" s="3">
        <v>1490</v>
      </c>
      <c r="L103" s="3">
        <v>88.8</v>
      </c>
      <c r="M103" s="3">
        <v>26717</v>
      </c>
      <c r="N103" s="3">
        <v>7147</v>
      </c>
      <c r="O103" s="3">
        <v>450</v>
      </c>
      <c r="P103" s="3">
        <v>504</v>
      </c>
      <c r="Q103" s="3">
        <v>89.3</v>
      </c>
      <c r="R103" s="3">
        <v>636</v>
      </c>
      <c r="S103" s="3">
        <v>677</v>
      </c>
      <c r="T103" s="3">
        <v>93.9</v>
      </c>
      <c r="U103" s="3">
        <v>217</v>
      </c>
      <c r="V103" s="3">
        <v>258</v>
      </c>
      <c r="W103" s="3">
        <v>84.1</v>
      </c>
      <c r="X103" s="3">
        <v>1</v>
      </c>
      <c r="Y103" s="3">
        <v>1.1000000000000001</v>
      </c>
      <c r="Z103" s="3">
        <v>1.6</v>
      </c>
      <c r="AA103" s="3">
        <v>-0.1</v>
      </c>
      <c r="AB103" s="3">
        <v>12</v>
      </c>
      <c r="AC103" s="3">
        <v>158</v>
      </c>
      <c r="AD103" s="3">
        <v>23</v>
      </c>
      <c r="AE103" s="3">
        <v>10</v>
      </c>
      <c r="AF103" s="3">
        <v>176</v>
      </c>
      <c r="AG103" s="4">
        <f>Table3[[#This Row],[PrgP]]/Table3[[#This Row],[90s]]</f>
        <v>7.9279279279279278</v>
      </c>
      <c r="AH103" s="4">
        <f>Table3[[#This Row],[PrgDist]]/Table3[[#This Row],[90s]]</f>
        <v>321.93693693693695</v>
      </c>
      <c r="AI103" s="4">
        <f>Table3[[#This Row],[KP]]/Table3[[#This Row],[90s]]</f>
        <v>0.54054054054054057</v>
      </c>
      <c r="AJ103" s="4">
        <f>Table3[[#This Row],[xAG]]/Table3[[#This Row],[90s]]</f>
        <v>4.9549549549549557E-2</v>
      </c>
      <c r="AK103" s="3">
        <v>84.1</v>
      </c>
      <c r="AL103" s="3">
        <v>88.8</v>
      </c>
    </row>
    <row r="104" spans="1:38" x14ac:dyDescent="0.2">
      <c r="A104" s="3">
        <v>103</v>
      </c>
      <c r="B104" t="s">
        <v>247</v>
      </c>
      <c r="C104" t="s">
        <v>56</v>
      </c>
      <c r="D104" s="3" t="s">
        <v>126</v>
      </c>
      <c r="E104" t="s">
        <v>248</v>
      </c>
      <c r="F104" t="s">
        <v>58</v>
      </c>
      <c r="G104" s="3">
        <v>18</v>
      </c>
      <c r="H104" s="3">
        <v>2004</v>
      </c>
      <c r="I104" s="3">
        <v>3.3</v>
      </c>
      <c r="J104" s="3">
        <v>155</v>
      </c>
      <c r="K104" s="3">
        <v>185</v>
      </c>
      <c r="L104" s="3">
        <v>83.8</v>
      </c>
      <c r="M104" s="3">
        <v>2237</v>
      </c>
      <c r="N104" s="3">
        <v>638</v>
      </c>
      <c r="O104" s="3">
        <v>83</v>
      </c>
      <c r="P104" s="3">
        <v>86</v>
      </c>
      <c r="Q104" s="3">
        <v>96.5</v>
      </c>
      <c r="R104" s="3">
        <v>56</v>
      </c>
      <c r="S104" s="3">
        <v>67</v>
      </c>
      <c r="T104" s="3">
        <v>83.6</v>
      </c>
      <c r="U104" s="3">
        <v>6</v>
      </c>
      <c r="V104" s="3">
        <v>15</v>
      </c>
      <c r="W104" s="3">
        <v>40</v>
      </c>
      <c r="X104" s="5">
        <v>0</v>
      </c>
      <c r="Y104" s="3">
        <v>0.1</v>
      </c>
      <c r="Z104" s="3">
        <v>0.1</v>
      </c>
      <c r="AA104" s="3">
        <v>-0.1</v>
      </c>
      <c r="AB104" s="3">
        <v>2</v>
      </c>
      <c r="AC104" s="3">
        <v>10</v>
      </c>
      <c r="AD104" s="3">
        <v>2</v>
      </c>
      <c r="AE104" s="3">
        <v>2</v>
      </c>
      <c r="AF104" s="3">
        <v>13</v>
      </c>
      <c r="AG104" s="4">
        <f>Table3[[#This Row],[PrgP]]/Table3[[#This Row],[90s]]</f>
        <v>3.9393939393939394</v>
      </c>
      <c r="AH104" s="4">
        <f>Table3[[#This Row],[PrgDist]]/Table3[[#This Row],[90s]]</f>
        <v>193.33333333333334</v>
      </c>
      <c r="AI104" s="4">
        <f>Table3[[#This Row],[KP]]/Table3[[#This Row],[90s]]</f>
        <v>0.60606060606060608</v>
      </c>
      <c r="AJ104" s="4">
        <f>Table3[[#This Row],[xAG]]/Table3[[#This Row],[90s]]</f>
        <v>3.0303030303030307E-2</v>
      </c>
      <c r="AK104" s="3">
        <v>40</v>
      </c>
      <c r="AL104" s="3">
        <v>83.8</v>
      </c>
    </row>
    <row r="105" spans="1:38" x14ac:dyDescent="0.2">
      <c r="A105" s="3">
        <v>104</v>
      </c>
      <c r="B105" t="s">
        <v>249</v>
      </c>
      <c r="C105" t="s">
        <v>69</v>
      </c>
      <c r="D105" s="3" t="s">
        <v>48</v>
      </c>
      <c r="E105" t="s">
        <v>137</v>
      </c>
      <c r="F105" t="s">
        <v>41</v>
      </c>
      <c r="G105" s="3">
        <v>26</v>
      </c>
      <c r="H105" s="3">
        <v>1996</v>
      </c>
      <c r="I105" s="3">
        <v>30.9</v>
      </c>
      <c r="J105" s="3">
        <v>1561</v>
      </c>
      <c r="K105" s="3">
        <v>1972</v>
      </c>
      <c r="L105" s="3">
        <v>79.2</v>
      </c>
      <c r="M105" s="3">
        <v>36474</v>
      </c>
      <c r="N105" s="3">
        <v>13911</v>
      </c>
      <c r="O105" s="3">
        <v>346</v>
      </c>
      <c r="P105" s="3">
        <v>391</v>
      </c>
      <c r="Q105" s="3">
        <v>88.5</v>
      </c>
      <c r="R105" s="3">
        <v>927</v>
      </c>
      <c r="S105" s="3">
        <v>1007</v>
      </c>
      <c r="T105" s="3">
        <v>92.1</v>
      </c>
      <c r="U105" s="3">
        <v>281</v>
      </c>
      <c r="V105" s="3">
        <v>534</v>
      </c>
      <c r="W105" s="3">
        <v>52.6</v>
      </c>
      <c r="X105" s="5">
        <v>0</v>
      </c>
      <c r="Y105" s="3">
        <v>1.3</v>
      </c>
      <c r="Z105" s="3">
        <v>1</v>
      </c>
      <c r="AA105" s="3">
        <v>-1.3</v>
      </c>
      <c r="AB105" s="3">
        <v>12</v>
      </c>
      <c r="AC105" s="3">
        <v>153</v>
      </c>
      <c r="AD105" s="3">
        <v>8</v>
      </c>
      <c r="AE105" s="3">
        <v>1</v>
      </c>
      <c r="AF105" s="3">
        <v>105</v>
      </c>
      <c r="AG105" s="4">
        <f>Table3[[#This Row],[PrgP]]/Table3[[#This Row],[90s]]</f>
        <v>3.3980582524271847</v>
      </c>
      <c r="AH105" s="4">
        <f>Table3[[#This Row],[PrgDist]]/Table3[[#This Row],[90s]]</f>
        <v>450.19417475728159</v>
      </c>
      <c r="AI105" s="4">
        <f>Table3[[#This Row],[KP]]/Table3[[#This Row],[90s]]</f>
        <v>0.38834951456310679</v>
      </c>
      <c r="AJ105" s="4">
        <f>Table3[[#This Row],[xAG]]/Table3[[#This Row],[90s]]</f>
        <v>4.2071197411003243E-2</v>
      </c>
      <c r="AK105" s="3">
        <v>52.6</v>
      </c>
      <c r="AL105" s="3">
        <v>79.2</v>
      </c>
    </row>
    <row r="106" spans="1:38" x14ac:dyDescent="0.2">
      <c r="A106" s="3">
        <v>105</v>
      </c>
      <c r="B106" t="s">
        <v>250</v>
      </c>
      <c r="C106" t="s">
        <v>99</v>
      </c>
      <c r="D106" s="3" t="s">
        <v>39</v>
      </c>
      <c r="E106" t="s">
        <v>214</v>
      </c>
      <c r="F106" t="s">
        <v>41</v>
      </c>
      <c r="G106" s="3">
        <v>19</v>
      </c>
      <c r="H106" s="3">
        <v>2002</v>
      </c>
      <c r="I106" s="3">
        <v>4.5999999999999996</v>
      </c>
      <c r="J106" s="3">
        <v>150</v>
      </c>
      <c r="K106" s="3">
        <v>198</v>
      </c>
      <c r="L106" s="3">
        <v>75.8</v>
      </c>
      <c r="M106" s="3">
        <v>2043</v>
      </c>
      <c r="N106" s="3">
        <v>599</v>
      </c>
      <c r="O106" s="3">
        <v>90</v>
      </c>
      <c r="P106" s="3">
        <v>104</v>
      </c>
      <c r="Q106" s="3">
        <v>86.5</v>
      </c>
      <c r="R106" s="3">
        <v>44</v>
      </c>
      <c r="S106" s="3">
        <v>56</v>
      </c>
      <c r="T106" s="3">
        <v>78.599999999999994</v>
      </c>
      <c r="U106" s="3">
        <v>5</v>
      </c>
      <c r="V106" s="3">
        <v>10</v>
      </c>
      <c r="W106" s="3">
        <v>50</v>
      </c>
      <c r="X106" s="3">
        <v>1</v>
      </c>
      <c r="Y106" s="3">
        <v>1.3</v>
      </c>
      <c r="Z106" s="3">
        <v>1.5</v>
      </c>
      <c r="AA106" s="3">
        <v>-0.3</v>
      </c>
      <c r="AB106" s="3">
        <v>9</v>
      </c>
      <c r="AC106" s="3">
        <v>15</v>
      </c>
      <c r="AD106" s="3">
        <v>4</v>
      </c>
      <c r="AE106" s="5">
        <v>0</v>
      </c>
      <c r="AF106" s="3">
        <v>24</v>
      </c>
      <c r="AG106" s="4">
        <f>Table3[[#This Row],[PrgP]]/Table3[[#This Row],[90s]]</f>
        <v>5.2173913043478262</v>
      </c>
      <c r="AH106" s="4">
        <f>Table3[[#This Row],[PrgDist]]/Table3[[#This Row],[90s]]</f>
        <v>130.21739130434784</v>
      </c>
      <c r="AI106" s="4">
        <f>Table3[[#This Row],[KP]]/Table3[[#This Row],[90s]]</f>
        <v>1.956521739130435</v>
      </c>
      <c r="AJ106" s="4">
        <f>Table3[[#This Row],[xAG]]/Table3[[#This Row],[90s]]</f>
        <v>0.28260869565217395</v>
      </c>
      <c r="AK106" s="3">
        <v>50</v>
      </c>
      <c r="AL106" s="3">
        <v>75.8</v>
      </c>
    </row>
    <row r="107" spans="1:38" x14ac:dyDescent="0.2">
      <c r="A107" s="3">
        <v>106</v>
      </c>
      <c r="B107" t="s">
        <v>251</v>
      </c>
      <c r="C107" t="s">
        <v>76</v>
      </c>
      <c r="D107" s="3" t="s">
        <v>82</v>
      </c>
      <c r="E107" t="s">
        <v>180</v>
      </c>
      <c r="F107" t="s">
        <v>50</v>
      </c>
      <c r="G107" s="3">
        <v>29</v>
      </c>
      <c r="H107" s="3">
        <v>1993</v>
      </c>
      <c r="I107" s="3">
        <v>32.9</v>
      </c>
      <c r="J107" s="3">
        <v>1093</v>
      </c>
      <c r="K107" s="3">
        <v>1410</v>
      </c>
      <c r="L107" s="3">
        <v>77.5</v>
      </c>
      <c r="M107" s="3">
        <v>15203</v>
      </c>
      <c r="N107" s="3">
        <v>3384</v>
      </c>
      <c r="O107" s="3">
        <v>665</v>
      </c>
      <c r="P107" s="3">
        <v>780</v>
      </c>
      <c r="Q107" s="3">
        <v>85.3</v>
      </c>
      <c r="R107" s="3">
        <v>331</v>
      </c>
      <c r="S107" s="3">
        <v>416</v>
      </c>
      <c r="T107" s="3">
        <v>79.599999999999994</v>
      </c>
      <c r="U107" s="3">
        <v>49</v>
      </c>
      <c r="V107" s="3">
        <v>86</v>
      </c>
      <c r="W107" s="3">
        <v>57</v>
      </c>
      <c r="X107" s="3">
        <v>2</v>
      </c>
      <c r="Y107" s="3">
        <v>4.8</v>
      </c>
      <c r="Z107" s="3">
        <v>4.2</v>
      </c>
      <c r="AA107" s="3">
        <v>-2.8</v>
      </c>
      <c r="AB107" s="3">
        <v>47</v>
      </c>
      <c r="AC107" s="3">
        <v>61</v>
      </c>
      <c r="AD107" s="3">
        <v>47</v>
      </c>
      <c r="AE107" s="3">
        <v>6</v>
      </c>
      <c r="AF107" s="3">
        <v>114</v>
      </c>
      <c r="AG107" s="4">
        <f>Table3[[#This Row],[PrgP]]/Table3[[#This Row],[90s]]</f>
        <v>3.4650455927051675</v>
      </c>
      <c r="AH107" s="4">
        <f>Table3[[#This Row],[PrgDist]]/Table3[[#This Row],[90s]]</f>
        <v>102.85714285714286</v>
      </c>
      <c r="AI107" s="4">
        <f>Table3[[#This Row],[KP]]/Table3[[#This Row],[90s]]</f>
        <v>1.4285714285714286</v>
      </c>
      <c r="AJ107" s="4">
        <f>Table3[[#This Row],[xAG]]/Table3[[#This Row],[90s]]</f>
        <v>0.1458966565349544</v>
      </c>
      <c r="AK107" s="3">
        <v>57</v>
      </c>
      <c r="AL107" s="3">
        <v>77.5</v>
      </c>
    </row>
    <row r="108" spans="1:38" x14ac:dyDescent="0.2">
      <c r="A108" s="3">
        <v>107</v>
      </c>
      <c r="B108" t="s">
        <v>252</v>
      </c>
      <c r="C108" t="s">
        <v>66</v>
      </c>
      <c r="D108" s="3" t="s">
        <v>53</v>
      </c>
      <c r="E108" t="s">
        <v>253</v>
      </c>
      <c r="F108" t="s">
        <v>58</v>
      </c>
      <c r="G108" s="3">
        <v>31</v>
      </c>
      <c r="H108" s="3">
        <v>1990</v>
      </c>
      <c r="I108" s="3">
        <v>32.4</v>
      </c>
      <c r="J108" s="3">
        <v>1942</v>
      </c>
      <c r="K108" s="3">
        <v>2324</v>
      </c>
      <c r="L108" s="3">
        <v>83.6</v>
      </c>
      <c r="M108" s="3">
        <v>35130</v>
      </c>
      <c r="N108" s="3">
        <v>11527</v>
      </c>
      <c r="O108" s="3">
        <v>818</v>
      </c>
      <c r="P108" s="3">
        <v>937</v>
      </c>
      <c r="Q108" s="3">
        <v>87.3</v>
      </c>
      <c r="R108" s="3">
        <v>809</v>
      </c>
      <c r="S108" s="3">
        <v>916</v>
      </c>
      <c r="T108" s="3">
        <v>88.3</v>
      </c>
      <c r="U108" s="3">
        <v>238</v>
      </c>
      <c r="V108" s="3">
        <v>335</v>
      </c>
      <c r="W108" s="3">
        <v>71</v>
      </c>
      <c r="X108" s="3">
        <v>1</v>
      </c>
      <c r="Y108" s="3">
        <v>1.8</v>
      </c>
      <c r="Z108" s="3">
        <v>2.2999999999999998</v>
      </c>
      <c r="AA108" s="3">
        <v>-0.8</v>
      </c>
      <c r="AB108" s="3">
        <v>21</v>
      </c>
      <c r="AC108" s="3">
        <v>297</v>
      </c>
      <c r="AD108" s="3">
        <v>24</v>
      </c>
      <c r="AE108" s="5">
        <v>0</v>
      </c>
      <c r="AF108" s="3">
        <v>309</v>
      </c>
      <c r="AG108" s="4">
        <f>Table3[[#This Row],[PrgP]]/Table3[[#This Row],[90s]]</f>
        <v>9.5370370370370381</v>
      </c>
      <c r="AH108" s="4">
        <f>Table3[[#This Row],[PrgDist]]/Table3[[#This Row],[90s]]</f>
        <v>355.77160493827159</v>
      </c>
      <c r="AI108" s="4">
        <f>Table3[[#This Row],[KP]]/Table3[[#This Row],[90s]]</f>
        <v>0.64814814814814814</v>
      </c>
      <c r="AJ108" s="4">
        <f>Table3[[#This Row],[xAG]]/Table3[[#This Row],[90s]]</f>
        <v>5.5555555555555559E-2</v>
      </c>
      <c r="AK108" s="3">
        <v>71</v>
      </c>
      <c r="AL108" s="3">
        <v>83.6</v>
      </c>
    </row>
    <row r="109" spans="1:38" x14ac:dyDescent="0.2">
      <c r="A109" s="3">
        <v>108</v>
      </c>
      <c r="B109" t="s">
        <v>254</v>
      </c>
      <c r="C109" t="s">
        <v>76</v>
      </c>
      <c r="D109" s="3" t="s">
        <v>72</v>
      </c>
      <c r="E109" t="s">
        <v>212</v>
      </c>
      <c r="F109" t="s">
        <v>78</v>
      </c>
      <c r="G109" s="3">
        <v>25</v>
      </c>
      <c r="H109" s="3">
        <v>1996</v>
      </c>
      <c r="I109" s="3">
        <v>5</v>
      </c>
      <c r="J109" s="3">
        <v>43</v>
      </c>
      <c r="K109" s="3">
        <v>64</v>
      </c>
      <c r="L109" s="3">
        <v>67.2</v>
      </c>
      <c r="M109" s="3">
        <v>631</v>
      </c>
      <c r="N109" s="3">
        <v>160</v>
      </c>
      <c r="O109" s="3">
        <v>21</v>
      </c>
      <c r="P109" s="3">
        <v>32</v>
      </c>
      <c r="Q109" s="3">
        <v>65.599999999999994</v>
      </c>
      <c r="R109" s="3">
        <v>18</v>
      </c>
      <c r="S109" s="3">
        <v>23</v>
      </c>
      <c r="T109" s="3">
        <v>78.3</v>
      </c>
      <c r="U109" s="3">
        <v>1</v>
      </c>
      <c r="V109" s="3">
        <v>4</v>
      </c>
      <c r="W109" s="3">
        <v>25</v>
      </c>
      <c r="X109" s="5">
        <v>0</v>
      </c>
      <c r="Y109" s="3">
        <v>0.4</v>
      </c>
      <c r="Z109" s="3">
        <v>0.2</v>
      </c>
      <c r="AA109" s="3">
        <v>-0.4</v>
      </c>
      <c r="AB109" s="3">
        <v>4</v>
      </c>
      <c r="AC109" s="3">
        <v>4</v>
      </c>
      <c r="AD109" s="3">
        <v>1</v>
      </c>
      <c r="AE109" s="5">
        <v>0</v>
      </c>
      <c r="AF109" s="3">
        <v>7</v>
      </c>
      <c r="AG109" s="4">
        <f>Table3[[#This Row],[PrgP]]/Table3[[#This Row],[90s]]</f>
        <v>1.4</v>
      </c>
      <c r="AH109" s="4">
        <f>Table3[[#This Row],[PrgDist]]/Table3[[#This Row],[90s]]</f>
        <v>32</v>
      </c>
      <c r="AI109" s="4">
        <f>Table3[[#This Row],[KP]]/Table3[[#This Row],[90s]]</f>
        <v>0.8</v>
      </c>
      <c r="AJ109" s="4">
        <f>Table3[[#This Row],[xAG]]/Table3[[#This Row],[90s]]</f>
        <v>0.08</v>
      </c>
      <c r="AK109" s="3">
        <v>25</v>
      </c>
      <c r="AL109" s="3">
        <v>67.2</v>
      </c>
    </row>
    <row r="110" spans="1:38" x14ac:dyDescent="0.2">
      <c r="A110" s="3">
        <v>109</v>
      </c>
      <c r="B110" t="s">
        <v>255</v>
      </c>
      <c r="C110" t="s">
        <v>256</v>
      </c>
      <c r="D110" s="3" t="s">
        <v>82</v>
      </c>
      <c r="E110" t="s">
        <v>207</v>
      </c>
      <c r="F110" t="s">
        <v>58</v>
      </c>
      <c r="G110" s="3">
        <v>27</v>
      </c>
      <c r="H110" s="3">
        <v>1995</v>
      </c>
      <c r="I110" s="3">
        <v>16.100000000000001</v>
      </c>
      <c r="J110" s="3">
        <v>320</v>
      </c>
      <c r="K110" s="3">
        <v>428</v>
      </c>
      <c r="L110" s="3">
        <v>74.8</v>
      </c>
      <c r="M110" s="3">
        <v>4806</v>
      </c>
      <c r="N110" s="3">
        <v>688</v>
      </c>
      <c r="O110" s="3">
        <v>174</v>
      </c>
      <c r="P110" s="3">
        <v>229</v>
      </c>
      <c r="Q110" s="3">
        <v>76</v>
      </c>
      <c r="R110" s="3">
        <v>98</v>
      </c>
      <c r="S110" s="3">
        <v>124</v>
      </c>
      <c r="T110" s="3">
        <v>79</v>
      </c>
      <c r="U110" s="3">
        <v>24</v>
      </c>
      <c r="V110" s="3">
        <v>28</v>
      </c>
      <c r="W110" s="3">
        <v>85.7</v>
      </c>
      <c r="X110" s="3">
        <v>3</v>
      </c>
      <c r="Y110" s="3">
        <v>0.9</v>
      </c>
      <c r="Z110" s="3">
        <v>0.8</v>
      </c>
      <c r="AA110" s="3">
        <v>2.1</v>
      </c>
      <c r="AB110" s="3">
        <v>15</v>
      </c>
      <c r="AC110" s="3">
        <v>22</v>
      </c>
      <c r="AD110" s="3">
        <v>6</v>
      </c>
      <c r="AE110" s="5">
        <v>0</v>
      </c>
      <c r="AF110" s="3">
        <v>27</v>
      </c>
      <c r="AG110" s="4">
        <f>Table3[[#This Row],[PrgP]]/Table3[[#This Row],[90s]]</f>
        <v>1.6770186335403725</v>
      </c>
      <c r="AH110" s="4">
        <f>Table3[[#This Row],[PrgDist]]/Table3[[#This Row],[90s]]</f>
        <v>42.732919254658384</v>
      </c>
      <c r="AI110" s="4">
        <f>Table3[[#This Row],[KP]]/Table3[[#This Row],[90s]]</f>
        <v>0.93167701863354024</v>
      </c>
      <c r="AJ110" s="4">
        <f>Table3[[#This Row],[xAG]]/Table3[[#This Row],[90s]]</f>
        <v>5.5900621118012417E-2</v>
      </c>
      <c r="AK110" s="3">
        <v>85.7</v>
      </c>
      <c r="AL110" s="3">
        <v>74.8</v>
      </c>
    </row>
    <row r="111" spans="1:38" x14ac:dyDescent="0.2">
      <c r="A111" s="3">
        <v>110</v>
      </c>
      <c r="B111" t="s">
        <v>257</v>
      </c>
      <c r="C111" t="s">
        <v>109</v>
      </c>
      <c r="D111" s="3" t="s">
        <v>53</v>
      </c>
      <c r="E111" t="s">
        <v>112</v>
      </c>
      <c r="F111" t="s">
        <v>45</v>
      </c>
      <c r="G111" s="3">
        <v>27</v>
      </c>
      <c r="H111" s="3">
        <v>1994</v>
      </c>
      <c r="I111" s="3">
        <v>26.7</v>
      </c>
      <c r="J111" s="3">
        <v>1218</v>
      </c>
      <c r="K111" s="3">
        <v>1455</v>
      </c>
      <c r="L111" s="3">
        <v>83.7</v>
      </c>
      <c r="M111" s="3">
        <v>19896</v>
      </c>
      <c r="N111" s="3">
        <v>5759</v>
      </c>
      <c r="O111" s="3">
        <v>594</v>
      </c>
      <c r="P111" s="3">
        <v>675</v>
      </c>
      <c r="Q111" s="3">
        <v>88</v>
      </c>
      <c r="R111" s="3">
        <v>496</v>
      </c>
      <c r="S111" s="3">
        <v>581</v>
      </c>
      <c r="T111" s="3">
        <v>85.4</v>
      </c>
      <c r="U111" s="3">
        <v>82</v>
      </c>
      <c r="V111" s="3">
        <v>123</v>
      </c>
      <c r="W111" s="3">
        <v>66.7</v>
      </c>
      <c r="X111" s="3">
        <v>2</v>
      </c>
      <c r="Y111" s="3">
        <v>1.2</v>
      </c>
      <c r="Z111" s="3">
        <v>0.9</v>
      </c>
      <c r="AA111" s="3">
        <v>0.8</v>
      </c>
      <c r="AB111" s="3">
        <v>18</v>
      </c>
      <c r="AC111" s="3">
        <v>77</v>
      </c>
      <c r="AD111" s="3">
        <v>11</v>
      </c>
      <c r="AE111" s="3">
        <v>2</v>
      </c>
      <c r="AF111" s="3">
        <v>99</v>
      </c>
      <c r="AG111" s="4">
        <f>Table3[[#This Row],[PrgP]]/Table3[[#This Row],[90s]]</f>
        <v>3.707865168539326</v>
      </c>
      <c r="AH111" s="4">
        <f>Table3[[#This Row],[PrgDist]]/Table3[[#This Row],[90s]]</f>
        <v>215.6928838951311</v>
      </c>
      <c r="AI111" s="4">
        <f>Table3[[#This Row],[KP]]/Table3[[#This Row],[90s]]</f>
        <v>0.6741573033707865</v>
      </c>
      <c r="AJ111" s="4">
        <f>Table3[[#This Row],[xAG]]/Table3[[#This Row],[90s]]</f>
        <v>4.49438202247191E-2</v>
      </c>
      <c r="AK111" s="3">
        <v>66.7</v>
      </c>
      <c r="AL111" s="3">
        <v>83.7</v>
      </c>
    </row>
    <row r="112" spans="1:38" x14ac:dyDescent="0.2">
      <c r="A112" s="3">
        <v>111</v>
      </c>
      <c r="B112" t="s">
        <v>258</v>
      </c>
      <c r="C112" t="s">
        <v>90</v>
      </c>
      <c r="D112" s="3" t="s">
        <v>48</v>
      </c>
      <c r="E112" t="s">
        <v>169</v>
      </c>
      <c r="F112" t="s">
        <v>45</v>
      </c>
      <c r="G112" s="3">
        <v>25</v>
      </c>
      <c r="H112" s="3">
        <v>1997</v>
      </c>
      <c r="I112" s="3">
        <v>29.1</v>
      </c>
      <c r="J112" s="3">
        <v>1012</v>
      </c>
      <c r="K112" s="3">
        <v>1544</v>
      </c>
      <c r="L112" s="3">
        <v>65.5</v>
      </c>
      <c r="M112" s="3">
        <v>19297</v>
      </c>
      <c r="N112" s="3">
        <v>7991</v>
      </c>
      <c r="O112" s="3">
        <v>424</v>
      </c>
      <c r="P112" s="3">
        <v>501</v>
      </c>
      <c r="Q112" s="3">
        <v>84.6</v>
      </c>
      <c r="R112" s="3">
        <v>433</v>
      </c>
      <c r="S112" s="3">
        <v>616</v>
      </c>
      <c r="T112" s="3">
        <v>70.3</v>
      </c>
      <c r="U112" s="3">
        <v>143</v>
      </c>
      <c r="V112" s="3">
        <v>339</v>
      </c>
      <c r="W112" s="3">
        <v>42.2</v>
      </c>
      <c r="X112" s="3">
        <v>8</v>
      </c>
      <c r="Y112" s="3">
        <v>7.2</v>
      </c>
      <c r="Z112" s="3">
        <v>7.7</v>
      </c>
      <c r="AA112" s="3">
        <v>0.8</v>
      </c>
      <c r="AB112" s="3">
        <v>50</v>
      </c>
      <c r="AC112" s="3">
        <v>82</v>
      </c>
      <c r="AD112" s="3">
        <v>52</v>
      </c>
      <c r="AE112" s="3">
        <v>29</v>
      </c>
      <c r="AF112" s="3">
        <v>108</v>
      </c>
      <c r="AG112" s="4">
        <f>Table3[[#This Row],[PrgP]]/Table3[[#This Row],[90s]]</f>
        <v>3.7113402061855667</v>
      </c>
      <c r="AH112" s="4">
        <f>Table3[[#This Row],[PrgDist]]/Table3[[#This Row],[90s]]</f>
        <v>274.60481099656357</v>
      </c>
      <c r="AI112" s="4">
        <f>Table3[[#This Row],[KP]]/Table3[[#This Row],[90s]]</f>
        <v>1.7182130584192439</v>
      </c>
      <c r="AJ112" s="4">
        <f>Table3[[#This Row],[xAG]]/Table3[[#This Row],[90s]]</f>
        <v>0.24742268041237112</v>
      </c>
      <c r="AK112" s="3">
        <v>42.2</v>
      </c>
      <c r="AL112" s="3">
        <v>65.5</v>
      </c>
    </row>
    <row r="113" spans="1:38" x14ac:dyDescent="0.2">
      <c r="A113" s="3">
        <v>112</v>
      </c>
      <c r="B113" t="s">
        <v>259</v>
      </c>
      <c r="C113" t="s">
        <v>96</v>
      </c>
      <c r="D113" s="3" t="s">
        <v>48</v>
      </c>
      <c r="E113" t="s">
        <v>191</v>
      </c>
      <c r="F113" t="s">
        <v>78</v>
      </c>
      <c r="G113" s="3">
        <v>28</v>
      </c>
      <c r="H113" s="3">
        <v>1994</v>
      </c>
      <c r="I113" s="3">
        <v>6.5</v>
      </c>
      <c r="J113" s="3">
        <v>153</v>
      </c>
      <c r="K113" s="3">
        <v>260</v>
      </c>
      <c r="L113" s="3">
        <v>58.8</v>
      </c>
      <c r="M113" s="3">
        <v>2800</v>
      </c>
      <c r="N113" s="3">
        <v>936</v>
      </c>
      <c r="O113" s="3">
        <v>67</v>
      </c>
      <c r="P113" s="3">
        <v>87</v>
      </c>
      <c r="Q113" s="3">
        <v>77</v>
      </c>
      <c r="R113" s="3">
        <v>65</v>
      </c>
      <c r="S113" s="3">
        <v>109</v>
      </c>
      <c r="T113" s="3">
        <v>59.6</v>
      </c>
      <c r="U113" s="3">
        <v>17</v>
      </c>
      <c r="V113" s="3">
        <v>42</v>
      </c>
      <c r="W113" s="3">
        <v>40.5</v>
      </c>
      <c r="X113" s="5">
        <v>0</v>
      </c>
      <c r="Y113" s="5">
        <v>0</v>
      </c>
      <c r="Z113" s="3">
        <v>0.1</v>
      </c>
      <c r="AA113" s="5">
        <v>0</v>
      </c>
      <c r="AB113" s="5">
        <v>0</v>
      </c>
      <c r="AC113" s="3">
        <v>13</v>
      </c>
      <c r="AD113" s="3">
        <v>1</v>
      </c>
      <c r="AE113" s="5">
        <v>0</v>
      </c>
      <c r="AF113" s="3">
        <v>16</v>
      </c>
      <c r="AG113" s="4">
        <f>Table3[[#This Row],[PrgP]]/Table3[[#This Row],[90s]]</f>
        <v>2.4615384615384617</v>
      </c>
      <c r="AH113" s="4">
        <f>Table3[[#This Row],[PrgDist]]/Table3[[#This Row],[90s]]</f>
        <v>144</v>
      </c>
      <c r="AI113" s="4">
        <f>Table3[[#This Row],[KP]]/Table3[[#This Row],[90s]]</f>
        <v>0</v>
      </c>
      <c r="AJ113" s="4">
        <f>Table3[[#This Row],[xAG]]/Table3[[#This Row],[90s]]</f>
        <v>0</v>
      </c>
      <c r="AK113" s="3">
        <v>40.5</v>
      </c>
      <c r="AL113" s="3">
        <v>58.8</v>
      </c>
    </row>
    <row r="114" spans="1:38" x14ac:dyDescent="0.2">
      <c r="A114" s="3">
        <v>113</v>
      </c>
      <c r="B114" t="s">
        <v>260</v>
      </c>
      <c r="C114" t="s">
        <v>52</v>
      </c>
      <c r="D114" s="3" t="s">
        <v>39</v>
      </c>
      <c r="E114" t="s">
        <v>261</v>
      </c>
      <c r="F114" t="s">
        <v>41</v>
      </c>
      <c r="G114" s="3">
        <v>22</v>
      </c>
      <c r="H114" s="3">
        <v>1999</v>
      </c>
      <c r="I114" s="3">
        <v>14</v>
      </c>
      <c r="J114" s="3">
        <v>387</v>
      </c>
      <c r="K114" s="3">
        <v>526</v>
      </c>
      <c r="L114" s="3">
        <v>73.599999999999994</v>
      </c>
      <c r="M114" s="3">
        <v>5818</v>
      </c>
      <c r="N114" s="3">
        <v>1610</v>
      </c>
      <c r="O114" s="3">
        <v>225</v>
      </c>
      <c r="P114" s="3">
        <v>257</v>
      </c>
      <c r="Q114" s="3">
        <v>87.5</v>
      </c>
      <c r="R114" s="3">
        <v>110</v>
      </c>
      <c r="S114" s="3">
        <v>150</v>
      </c>
      <c r="T114" s="3">
        <v>73.3</v>
      </c>
      <c r="U114" s="3">
        <v>31</v>
      </c>
      <c r="V114" s="3">
        <v>63</v>
      </c>
      <c r="W114" s="3">
        <v>49.2</v>
      </c>
      <c r="X114" s="3">
        <v>1</v>
      </c>
      <c r="Y114" s="3">
        <v>1</v>
      </c>
      <c r="Z114" s="3">
        <v>1.1000000000000001</v>
      </c>
      <c r="AA114" s="5">
        <v>0</v>
      </c>
      <c r="AB114" s="3">
        <v>12</v>
      </c>
      <c r="AC114" s="3">
        <v>24</v>
      </c>
      <c r="AD114" s="3">
        <v>19</v>
      </c>
      <c r="AE114" s="3">
        <v>7</v>
      </c>
      <c r="AF114" s="3">
        <v>49</v>
      </c>
      <c r="AG114" s="4">
        <f>Table3[[#This Row],[PrgP]]/Table3[[#This Row],[90s]]</f>
        <v>3.5</v>
      </c>
      <c r="AH114" s="4">
        <f>Table3[[#This Row],[PrgDist]]/Table3[[#This Row],[90s]]</f>
        <v>115</v>
      </c>
      <c r="AI114" s="4">
        <f>Table3[[#This Row],[KP]]/Table3[[#This Row],[90s]]</f>
        <v>0.8571428571428571</v>
      </c>
      <c r="AJ114" s="4">
        <f>Table3[[#This Row],[xAG]]/Table3[[#This Row],[90s]]</f>
        <v>7.1428571428571425E-2</v>
      </c>
      <c r="AK114" s="3">
        <v>49.2</v>
      </c>
      <c r="AL114" s="3">
        <v>73.599999999999994</v>
      </c>
    </row>
    <row r="115" spans="1:38" x14ac:dyDescent="0.2">
      <c r="A115" s="3">
        <v>114</v>
      </c>
      <c r="B115" t="s">
        <v>262</v>
      </c>
      <c r="C115" t="s">
        <v>66</v>
      </c>
      <c r="D115" s="3" t="s">
        <v>82</v>
      </c>
      <c r="E115" t="s">
        <v>226</v>
      </c>
      <c r="F115" t="s">
        <v>50</v>
      </c>
      <c r="G115" s="3">
        <v>19</v>
      </c>
      <c r="H115" s="3">
        <v>2002</v>
      </c>
      <c r="I115" s="3">
        <v>0.6</v>
      </c>
      <c r="J115" s="3">
        <v>13</v>
      </c>
      <c r="K115" s="3">
        <v>18</v>
      </c>
      <c r="L115" s="3">
        <v>72.2</v>
      </c>
      <c r="M115" s="3">
        <v>159</v>
      </c>
      <c r="N115" s="3">
        <v>43</v>
      </c>
      <c r="O115" s="3">
        <v>8</v>
      </c>
      <c r="P115" s="3">
        <v>11</v>
      </c>
      <c r="Q115" s="3">
        <v>72.7</v>
      </c>
      <c r="R115" s="3">
        <v>4</v>
      </c>
      <c r="S115" s="3">
        <v>5</v>
      </c>
      <c r="T115" s="3">
        <v>80</v>
      </c>
      <c r="U115" s="5">
        <v>0</v>
      </c>
      <c r="V115" s="3">
        <v>1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3">
        <v>1</v>
      </c>
      <c r="AG115" s="4">
        <f>Table3[[#This Row],[PrgP]]/Table3[[#This Row],[90s]]</f>
        <v>1.6666666666666667</v>
      </c>
      <c r="AH115" s="4">
        <f>Table3[[#This Row],[PrgDist]]/Table3[[#This Row],[90s]]</f>
        <v>71.666666666666671</v>
      </c>
      <c r="AI115" s="4">
        <f>Table3[[#This Row],[KP]]/Table3[[#This Row],[90s]]</f>
        <v>0</v>
      </c>
      <c r="AJ115" s="4">
        <f>Table3[[#This Row],[xAG]]/Table3[[#This Row],[90s]]</f>
        <v>0</v>
      </c>
      <c r="AK115" s="5">
        <v>0</v>
      </c>
      <c r="AL115" s="3">
        <v>72.2</v>
      </c>
    </row>
    <row r="116" spans="1:38" x14ac:dyDescent="0.2">
      <c r="A116" s="3">
        <v>115</v>
      </c>
      <c r="B116" t="s">
        <v>263</v>
      </c>
      <c r="C116" t="s">
        <v>109</v>
      </c>
      <c r="D116" s="3" t="s">
        <v>48</v>
      </c>
      <c r="E116" t="s">
        <v>138</v>
      </c>
      <c r="F116" t="s">
        <v>45</v>
      </c>
      <c r="G116" s="3">
        <v>26</v>
      </c>
      <c r="H116" s="3">
        <v>1996</v>
      </c>
      <c r="I116" s="3">
        <v>32.6</v>
      </c>
      <c r="J116" s="3">
        <v>1629</v>
      </c>
      <c r="K116" s="3">
        <v>2059</v>
      </c>
      <c r="L116" s="3">
        <v>79.099999999999994</v>
      </c>
      <c r="M116" s="3">
        <v>32013</v>
      </c>
      <c r="N116" s="3">
        <v>12155</v>
      </c>
      <c r="O116" s="3">
        <v>539</v>
      </c>
      <c r="P116" s="3">
        <v>629</v>
      </c>
      <c r="Q116" s="3">
        <v>85.7</v>
      </c>
      <c r="R116" s="3">
        <v>913</v>
      </c>
      <c r="S116" s="3">
        <v>1044</v>
      </c>
      <c r="T116" s="3">
        <v>87.5</v>
      </c>
      <c r="U116" s="3">
        <v>167</v>
      </c>
      <c r="V116" s="3">
        <v>324</v>
      </c>
      <c r="W116" s="3">
        <v>51.5</v>
      </c>
      <c r="X116" s="3">
        <v>2</v>
      </c>
      <c r="Y116" s="3">
        <v>1.4</v>
      </c>
      <c r="Z116" s="3">
        <v>1.4</v>
      </c>
      <c r="AA116" s="3">
        <v>0.6</v>
      </c>
      <c r="AB116" s="3">
        <v>10</v>
      </c>
      <c r="AC116" s="3">
        <v>112</v>
      </c>
      <c r="AD116" s="3">
        <v>16</v>
      </c>
      <c r="AE116" s="3">
        <v>4</v>
      </c>
      <c r="AF116" s="3">
        <v>135</v>
      </c>
      <c r="AG116" s="4">
        <f>Table3[[#This Row],[PrgP]]/Table3[[#This Row],[90s]]</f>
        <v>4.1411042944785272</v>
      </c>
      <c r="AH116" s="4">
        <f>Table3[[#This Row],[PrgDist]]/Table3[[#This Row],[90s]]</f>
        <v>372.85276073619633</v>
      </c>
      <c r="AI116" s="4">
        <f>Table3[[#This Row],[KP]]/Table3[[#This Row],[90s]]</f>
        <v>0.30674846625766872</v>
      </c>
      <c r="AJ116" s="4">
        <f>Table3[[#This Row],[xAG]]/Table3[[#This Row],[90s]]</f>
        <v>4.2944785276073615E-2</v>
      </c>
      <c r="AK116" s="3">
        <v>51.5</v>
      </c>
      <c r="AL116" s="3">
        <v>79.099999999999994</v>
      </c>
    </row>
    <row r="117" spans="1:38" x14ac:dyDescent="0.2">
      <c r="A117" s="3">
        <v>116</v>
      </c>
      <c r="B117" t="s">
        <v>264</v>
      </c>
      <c r="C117" t="s">
        <v>90</v>
      </c>
      <c r="D117" s="3" t="s">
        <v>203</v>
      </c>
      <c r="E117" t="s">
        <v>233</v>
      </c>
      <c r="F117" t="s">
        <v>78</v>
      </c>
      <c r="G117" s="3">
        <v>22</v>
      </c>
      <c r="H117" s="3">
        <v>2000</v>
      </c>
      <c r="I117" s="3">
        <v>1.1000000000000001</v>
      </c>
      <c r="J117" s="3">
        <v>6</v>
      </c>
      <c r="K117" s="3">
        <v>7</v>
      </c>
      <c r="L117" s="3">
        <v>85.7</v>
      </c>
      <c r="M117" s="3">
        <v>96</v>
      </c>
      <c r="N117" s="3">
        <v>34</v>
      </c>
      <c r="O117" s="3">
        <v>3</v>
      </c>
      <c r="P117" s="3">
        <v>3</v>
      </c>
      <c r="Q117" s="3">
        <v>100</v>
      </c>
      <c r="R117" s="3">
        <v>3</v>
      </c>
      <c r="S117" s="3">
        <v>3</v>
      </c>
      <c r="T117" s="3">
        <v>100</v>
      </c>
      <c r="U117" s="5">
        <v>0</v>
      </c>
      <c r="V117" s="5">
        <v>0</v>
      </c>
      <c r="W117" s="5"/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4">
        <f>Table3[[#This Row],[PrgP]]/Table3[[#This Row],[90s]]</f>
        <v>0</v>
      </c>
      <c r="AH117" s="4">
        <f>Table3[[#This Row],[PrgDist]]/Table3[[#This Row],[90s]]</f>
        <v>30.909090909090907</v>
      </c>
      <c r="AI117" s="4">
        <f>Table3[[#This Row],[KP]]/Table3[[#This Row],[90s]]</f>
        <v>0</v>
      </c>
      <c r="AJ117" s="4">
        <f>Table3[[#This Row],[xAG]]/Table3[[#This Row],[90s]]</f>
        <v>0</v>
      </c>
      <c r="AK117" s="5"/>
      <c r="AL117" s="3">
        <v>85.7</v>
      </c>
    </row>
    <row r="118" spans="1:38" x14ac:dyDescent="0.2">
      <c r="A118" s="3">
        <v>117</v>
      </c>
      <c r="B118" t="s">
        <v>265</v>
      </c>
      <c r="C118" t="s">
        <v>90</v>
      </c>
      <c r="D118" s="3" t="s">
        <v>43</v>
      </c>
      <c r="E118" t="s">
        <v>176</v>
      </c>
      <c r="F118" t="s">
        <v>78</v>
      </c>
      <c r="G118" s="3">
        <v>18</v>
      </c>
      <c r="H118" s="3">
        <v>2004</v>
      </c>
      <c r="I118" s="3">
        <v>0.5</v>
      </c>
      <c r="J118" s="3">
        <v>8</v>
      </c>
      <c r="K118" s="3">
        <v>10</v>
      </c>
      <c r="L118" s="3">
        <v>80</v>
      </c>
      <c r="M118" s="3">
        <v>98</v>
      </c>
      <c r="N118" s="3">
        <v>50</v>
      </c>
      <c r="O118" s="3">
        <v>6</v>
      </c>
      <c r="P118" s="3">
        <v>6</v>
      </c>
      <c r="Q118" s="3">
        <v>100</v>
      </c>
      <c r="R118" s="3">
        <v>2</v>
      </c>
      <c r="S118" s="3">
        <v>2</v>
      </c>
      <c r="T118" s="3">
        <v>100</v>
      </c>
      <c r="U118" s="5">
        <v>0</v>
      </c>
      <c r="V118" s="3">
        <v>1</v>
      </c>
      <c r="W118" s="5">
        <v>0</v>
      </c>
      <c r="X118" s="3">
        <v>1</v>
      </c>
      <c r="Y118" s="5">
        <v>0</v>
      </c>
      <c r="Z118" s="5">
        <v>0</v>
      </c>
      <c r="AA118" s="3">
        <v>1</v>
      </c>
      <c r="AB118" s="3">
        <v>1</v>
      </c>
      <c r="AC118" s="3">
        <v>2</v>
      </c>
      <c r="AD118" s="3">
        <v>1</v>
      </c>
      <c r="AE118" s="5">
        <v>0</v>
      </c>
      <c r="AF118" s="3">
        <v>3</v>
      </c>
      <c r="AG118" s="4">
        <f>Table3[[#This Row],[PrgP]]/Table3[[#This Row],[90s]]</f>
        <v>6</v>
      </c>
      <c r="AH118" s="4">
        <f>Table3[[#This Row],[PrgDist]]/Table3[[#This Row],[90s]]</f>
        <v>100</v>
      </c>
      <c r="AI118" s="4">
        <f>Table3[[#This Row],[KP]]/Table3[[#This Row],[90s]]</f>
        <v>2</v>
      </c>
      <c r="AJ118" s="4">
        <f>Table3[[#This Row],[xAG]]/Table3[[#This Row],[90s]]</f>
        <v>0</v>
      </c>
      <c r="AK118" s="5">
        <v>0</v>
      </c>
      <c r="AL118" s="3">
        <v>80</v>
      </c>
    </row>
    <row r="119" spans="1:38" x14ac:dyDescent="0.2">
      <c r="A119" s="3">
        <v>118</v>
      </c>
      <c r="B119" t="s">
        <v>266</v>
      </c>
      <c r="C119" t="s">
        <v>76</v>
      </c>
      <c r="D119" s="3" t="s">
        <v>53</v>
      </c>
      <c r="E119" t="s">
        <v>180</v>
      </c>
      <c r="F119" t="s">
        <v>50</v>
      </c>
      <c r="G119" s="3">
        <v>22</v>
      </c>
      <c r="H119" s="3">
        <v>2000</v>
      </c>
      <c r="I119" s="3">
        <v>6.6</v>
      </c>
      <c r="J119" s="3">
        <v>380</v>
      </c>
      <c r="K119" s="3">
        <v>420</v>
      </c>
      <c r="L119" s="3">
        <v>90.5</v>
      </c>
      <c r="M119" s="3">
        <v>5541</v>
      </c>
      <c r="N119" s="3">
        <v>1381</v>
      </c>
      <c r="O119" s="3">
        <v>225</v>
      </c>
      <c r="P119" s="3">
        <v>236</v>
      </c>
      <c r="Q119" s="3">
        <v>95.3</v>
      </c>
      <c r="R119" s="3">
        <v>118</v>
      </c>
      <c r="S119" s="3">
        <v>130</v>
      </c>
      <c r="T119" s="3">
        <v>90.8</v>
      </c>
      <c r="U119" s="3">
        <v>22</v>
      </c>
      <c r="V119" s="3">
        <v>30</v>
      </c>
      <c r="W119" s="3">
        <v>73.3</v>
      </c>
      <c r="X119" s="3">
        <v>1</v>
      </c>
      <c r="Y119" s="3">
        <v>0.3</v>
      </c>
      <c r="Z119" s="3">
        <v>0.3</v>
      </c>
      <c r="AA119" s="3">
        <v>0.7</v>
      </c>
      <c r="AB119" s="3">
        <v>3</v>
      </c>
      <c r="AC119" s="3">
        <v>40</v>
      </c>
      <c r="AD119" s="3">
        <v>2</v>
      </c>
      <c r="AE119" s="5">
        <v>0</v>
      </c>
      <c r="AF119" s="3">
        <v>25</v>
      </c>
      <c r="AG119" s="4">
        <f>Table3[[#This Row],[PrgP]]/Table3[[#This Row],[90s]]</f>
        <v>3.7878787878787881</v>
      </c>
      <c r="AH119" s="4">
        <f>Table3[[#This Row],[PrgDist]]/Table3[[#This Row],[90s]]</f>
        <v>209.24242424242425</v>
      </c>
      <c r="AI119" s="4">
        <f>Table3[[#This Row],[KP]]/Table3[[#This Row],[90s]]</f>
        <v>0.45454545454545459</v>
      </c>
      <c r="AJ119" s="4">
        <f>Table3[[#This Row],[xAG]]/Table3[[#This Row],[90s]]</f>
        <v>4.5454545454545456E-2</v>
      </c>
      <c r="AK119" s="3">
        <v>73.3</v>
      </c>
      <c r="AL119" s="3">
        <v>90.5</v>
      </c>
    </row>
    <row r="120" spans="1:38" x14ac:dyDescent="0.2">
      <c r="A120" s="3">
        <v>119</v>
      </c>
      <c r="B120" t="s">
        <v>267</v>
      </c>
      <c r="C120" t="s">
        <v>268</v>
      </c>
      <c r="D120" s="3" t="s">
        <v>82</v>
      </c>
      <c r="E120" t="s">
        <v>133</v>
      </c>
      <c r="F120" t="s">
        <v>41</v>
      </c>
      <c r="G120" s="3">
        <v>32</v>
      </c>
      <c r="H120" s="3">
        <v>1990</v>
      </c>
      <c r="I120" s="3">
        <v>20.3</v>
      </c>
      <c r="J120" s="3">
        <v>186</v>
      </c>
      <c r="K120" s="3">
        <v>348</v>
      </c>
      <c r="L120" s="3">
        <v>53.4</v>
      </c>
      <c r="M120" s="3">
        <v>2663</v>
      </c>
      <c r="N120" s="3">
        <v>501</v>
      </c>
      <c r="O120" s="3">
        <v>114</v>
      </c>
      <c r="P120" s="3">
        <v>168</v>
      </c>
      <c r="Q120" s="3">
        <v>67.900000000000006</v>
      </c>
      <c r="R120" s="3">
        <v>55</v>
      </c>
      <c r="S120" s="3">
        <v>108</v>
      </c>
      <c r="T120" s="3">
        <v>50.9</v>
      </c>
      <c r="U120" s="3">
        <v>12</v>
      </c>
      <c r="V120" s="3">
        <v>31</v>
      </c>
      <c r="W120" s="3">
        <v>38.700000000000003</v>
      </c>
      <c r="X120" s="3">
        <v>3</v>
      </c>
      <c r="Y120" s="3">
        <v>1.3</v>
      </c>
      <c r="Z120" s="3">
        <v>0.8</v>
      </c>
      <c r="AA120" s="3">
        <v>1.7</v>
      </c>
      <c r="AB120" s="3">
        <v>15</v>
      </c>
      <c r="AC120" s="3">
        <v>12</v>
      </c>
      <c r="AD120" s="3">
        <v>8</v>
      </c>
      <c r="AE120" s="3">
        <v>2</v>
      </c>
      <c r="AF120" s="3">
        <v>27</v>
      </c>
      <c r="AG120" s="4">
        <f>Table3[[#This Row],[PrgP]]/Table3[[#This Row],[90s]]</f>
        <v>1.3300492610837438</v>
      </c>
      <c r="AH120" s="4">
        <f>Table3[[#This Row],[PrgDist]]/Table3[[#This Row],[90s]]</f>
        <v>24.679802955665025</v>
      </c>
      <c r="AI120" s="4">
        <f>Table3[[#This Row],[KP]]/Table3[[#This Row],[90s]]</f>
        <v>0.73891625615763545</v>
      </c>
      <c r="AJ120" s="4">
        <f>Table3[[#This Row],[xAG]]/Table3[[#This Row],[90s]]</f>
        <v>6.4039408866995079E-2</v>
      </c>
      <c r="AK120" s="3">
        <v>38.700000000000003</v>
      </c>
      <c r="AL120" s="3">
        <v>53.4</v>
      </c>
    </row>
    <row r="121" spans="1:38" x14ac:dyDescent="0.2">
      <c r="A121" s="3">
        <v>120</v>
      </c>
      <c r="B121" t="s">
        <v>269</v>
      </c>
      <c r="C121" t="s">
        <v>76</v>
      </c>
      <c r="D121" s="3" t="s">
        <v>82</v>
      </c>
      <c r="E121" t="s">
        <v>270</v>
      </c>
      <c r="F121" t="s">
        <v>41</v>
      </c>
      <c r="G121" s="3">
        <v>22</v>
      </c>
      <c r="H121" s="3">
        <v>2000</v>
      </c>
      <c r="I121" s="3">
        <v>20</v>
      </c>
      <c r="J121" s="3">
        <v>651</v>
      </c>
      <c r="K121" s="3">
        <v>819</v>
      </c>
      <c r="L121" s="3">
        <v>79.5</v>
      </c>
      <c r="M121" s="3">
        <v>8497</v>
      </c>
      <c r="N121" s="3">
        <v>1915</v>
      </c>
      <c r="O121" s="3">
        <v>439</v>
      </c>
      <c r="P121" s="3">
        <v>495</v>
      </c>
      <c r="Q121" s="3">
        <v>88.7</v>
      </c>
      <c r="R121" s="3">
        <v>146</v>
      </c>
      <c r="S121" s="3">
        <v>197</v>
      </c>
      <c r="T121" s="3">
        <v>74.099999999999994</v>
      </c>
      <c r="U121" s="3">
        <v>31</v>
      </c>
      <c r="V121" s="3">
        <v>51</v>
      </c>
      <c r="W121" s="3">
        <v>60.8</v>
      </c>
      <c r="X121" s="3">
        <v>2</v>
      </c>
      <c r="Y121" s="3">
        <v>2.9</v>
      </c>
      <c r="Z121" s="3">
        <v>2.4</v>
      </c>
      <c r="AA121" s="3">
        <v>-0.9</v>
      </c>
      <c r="AB121" s="3">
        <v>28</v>
      </c>
      <c r="AC121" s="3">
        <v>29</v>
      </c>
      <c r="AD121" s="3">
        <v>33</v>
      </c>
      <c r="AE121" s="3">
        <v>2</v>
      </c>
      <c r="AF121" s="3">
        <v>74</v>
      </c>
      <c r="AG121" s="4">
        <f>Table3[[#This Row],[PrgP]]/Table3[[#This Row],[90s]]</f>
        <v>3.7</v>
      </c>
      <c r="AH121" s="4">
        <f>Table3[[#This Row],[PrgDist]]/Table3[[#This Row],[90s]]</f>
        <v>95.75</v>
      </c>
      <c r="AI121" s="4">
        <f>Table3[[#This Row],[KP]]/Table3[[#This Row],[90s]]</f>
        <v>1.4</v>
      </c>
      <c r="AJ121" s="4">
        <f>Table3[[#This Row],[xAG]]/Table3[[#This Row],[90s]]</f>
        <v>0.14499999999999999</v>
      </c>
      <c r="AK121" s="3">
        <v>60.8</v>
      </c>
      <c r="AL121" s="3">
        <v>79.5</v>
      </c>
    </row>
    <row r="122" spans="1:38" x14ac:dyDescent="0.2">
      <c r="A122" s="3">
        <v>121</v>
      </c>
      <c r="B122" t="s">
        <v>271</v>
      </c>
      <c r="C122" t="s">
        <v>272</v>
      </c>
      <c r="D122" s="3" t="s">
        <v>48</v>
      </c>
      <c r="E122" t="s">
        <v>273</v>
      </c>
      <c r="F122" t="s">
        <v>50</v>
      </c>
      <c r="G122" s="3">
        <v>21</v>
      </c>
      <c r="H122" s="3">
        <v>2000</v>
      </c>
      <c r="I122" s="3">
        <v>3.4</v>
      </c>
      <c r="J122" s="3">
        <v>201</v>
      </c>
      <c r="K122" s="3">
        <v>229</v>
      </c>
      <c r="L122" s="3">
        <v>87.8</v>
      </c>
      <c r="M122" s="3">
        <v>3529</v>
      </c>
      <c r="N122" s="3">
        <v>1518</v>
      </c>
      <c r="O122" s="3">
        <v>85</v>
      </c>
      <c r="P122" s="3">
        <v>93</v>
      </c>
      <c r="Q122" s="3">
        <v>91.4</v>
      </c>
      <c r="R122" s="3">
        <v>90</v>
      </c>
      <c r="S122" s="3">
        <v>98</v>
      </c>
      <c r="T122" s="3">
        <v>91.8</v>
      </c>
      <c r="U122" s="3">
        <v>19</v>
      </c>
      <c r="V122" s="3">
        <v>30</v>
      </c>
      <c r="W122" s="3">
        <v>63.3</v>
      </c>
      <c r="X122" s="5">
        <v>0</v>
      </c>
      <c r="Y122" s="5">
        <v>0</v>
      </c>
      <c r="Z122" s="3">
        <v>0.1</v>
      </c>
      <c r="AA122" s="5">
        <v>0</v>
      </c>
      <c r="AB122" s="3">
        <v>1</v>
      </c>
      <c r="AC122" s="3">
        <v>12</v>
      </c>
      <c r="AD122" s="3">
        <v>2</v>
      </c>
      <c r="AE122" s="5">
        <v>0</v>
      </c>
      <c r="AF122" s="3">
        <v>14</v>
      </c>
      <c r="AG122" s="4">
        <f>Table3[[#This Row],[PrgP]]/Table3[[#This Row],[90s]]</f>
        <v>4.1176470588235299</v>
      </c>
      <c r="AH122" s="4">
        <f>Table3[[#This Row],[PrgDist]]/Table3[[#This Row],[90s]]</f>
        <v>446.47058823529414</v>
      </c>
      <c r="AI122" s="4">
        <f>Table3[[#This Row],[KP]]/Table3[[#This Row],[90s]]</f>
        <v>0.29411764705882354</v>
      </c>
      <c r="AJ122" s="4">
        <f>Table3[[#This Row],[xAG]]/Table3[[#This Row],[90s]]</f>
        <v>0</v>
      </c>
      <c r="AK122" s="3">
        <v>63.3</v>
      </c>
      <c r="AL122" s="3">
        <v>87.8</v>
      </c>
    </row>
    <row r="123" spans="1:38" x14ac:dyDescent="0.2">
      <c r="A123" s="3">
        <v>122</v>
      </c>
      <c r="B123" t="s">
        <v>274</v>
      </c>
      <c r="C123" t="s">
        <v>63</v>
      </c>
      <c r="D123" s="3" t="s">
        <v>72</v>
      </c>
      <c r="E123" t="s">
        <v>275</v>
      </c>
      <c r="F123" t="s">
        <v>45</v>
      </c>
      <c r="G123" s="3">
        <v>28</v>
      </c>
      <c r="H123" s="3">
        <v>1994</v>
      </c>
      <c r="I123" s="3">
        <v>22</v>
      </c>
      <c r="J123" s="3">
        <v>432</v>
      </c>
      <c r="K123" s="3">
        <v>712</v>
      </c>
      <c r="L123" s="3">
        <v>60.7</v>
      </c>
      <c r="M123" s="3">
        <v>6857</v>
      </c>
      <c r="N123" s="3">
        <v>2576</v>
      </c>
      <c r="O123" s="3">
        <v>234</v>
      </c>
      <c r="P123" s="3">
        <v>287</v>
      </c>
      <c r="Q123" s="3">
        <v>81.5</v>
      </c>
      <c r="R123" s="3">
        <v>145</v>
      </c>
      <c r="S123" s="3">
        <v>243</v>
      </c>
      <c r="T123" s="3">
        <v>59.7</v>
      </c>
      <c r="U123" s="3">
        <v>37</v>
      </c>
      <c r="V123" s="3">
        <v>116</v>
      </c>
      <c r="W123" s="3">
        <v>31.9</v>
      </c>
      <c r="X123" s="3">
        <v>6</v>
      </c>
      <c r="Y123" s="3">
        <v>3.8</v>
      </c>
      <c r="Z123" s="3">
        <v>3.8</v>
      </c>
      <c r="AA123" s="3">
        <v>2.2000000000000002</v>
      </c>
      <c r="AB123" s="3">
        <v>33</v>
      </c>
      <c r="AC123" s="3">
        <v>17</v>
      </c>
      <c r="AD123" s="3">
        <v>30</v>
      </c>
      <c r="AE123" s="3">
        <v>15</v>
      </c>
      <c r="AF123" s="3">
        <v>36</v>
      </c>
      <c r="AG123" s="4">
        <f>Table3[[#This Row],[PrgP]]/Table3[[#This Row],[90s]]</f>
        <v>1.6363636363636365</v>
      </c>
      <c r="AH123" s="4">
        <f>Table3[[#This Row],[PrgDist]]/Table3[[#This Row],[90s]]</f>
        <v>117.09090909090909</v>
      </c>
      <c r="AI123" s="4">
        <f>Table3[[#This Row],[KP]]/Table3[[#This Row],[90s]]</f>
        <v>1.5</v>
      </c>
      <c r="AJ123" s="4">
        <f>Table3[[#This Row],[xAG]]/Table3[[#This Row],[90s]]</f>
        <v>0.17272727272727273</v>
      </c>
      <c r="AK123" s="3">
        <v>31.9</v>
      </c>
      <c r="AL123" s="3">
        <v>60.7</v>
      </c>
    </row>
    <row r="124" spans="1:38" x14ac:dyDescent="0.2">
      <c r="A124" s="3">
        <v>123</v>
      </c>
      <c r="B124" t="s">
        <v>276</v>
      </c>
      <c r="C124" t="s">
        <v>56</v>
      </c>
      <c r="D124" s="3" t="s">
        <v>39</v>
      </c>
      <c r="E124" t="s">
        <v>92</v>
      </c>
      <c r="F124" t="s">
        <v>78</v>
      </c>
      <c r="G124" s="3">
        <v>27</v>
      </c>
      <c r="H124" s="3">
        <v>1995</v>
      </c>
      <c r="I124" s="3">
        <v>2.2999999999999998</v>
      </c>
      <c r="J124" s="3">
        <v>30</v>
      </c>
      <c r="K124" s="3">
        <v>40</v>
      </c>
      <c r="L124" s="3">
        <v>75</v>
      </c>
      <c r="M124" s="3">
        <v>363</v>
      </c>
      <c r="N124" s="3">
        <v>114</v>
      </c>
      <c r="O124" s="3">
        <v>18</v>
      </c>
      <c r="P124" s="3">
        <v>23</v>
      </c>
      <c r="Q124" s="3">
        <v>78.3</v>
      </c>
      <c r="R124" s="3">
        <v>9</v>
      </c>
      <c r="S124" s="3">
        <v>10</v>
      </c>
      <c r="T124" s="3">
        <v>90</v>
      </c>
      <c r="U124" s="5">
        <v>0</v>
      </c>
      <c r="V124" s="5">
        <v>0</v>
      </c>
      <c r="W124" s="5"/>
      <c r="X124" s="5">
        <v>0</v>
      </c>
      <c r="Y124" s="3">
        <v>0.5</v>
      </c>
      <c r="Z124" s="5">
        <v>0</v>
      </c>
      <c r="AA124" s="3">
        <v>-0.5</v>
      </c>
      <c r="AB124" s="3">
        <v>4</v>
      </c>
      <c r="AC124" s="3">
        <v>3</v>
      </c>
      <c r="AD124" s="5">
        <v>0</v>
      </c>
      <c r="AE124" s="5">
        <v>0</v>
      </c>
      <c r="AF124" s="3">
        <v>3</v>
      </c>
      <c r="AG124" s="4">
        <f>Table3[[#This Row],[PrgP]]/Table3[[#This Row],[90s]]</f>
        <v>1.3043478260869565</v>
      </c>
      <c r="AH124" s="4">
        <f>Table3[[#This Row],[PrgDist]]/Table3[[#This Row],[90s]]</f>
        <v>49.565217391304351</v>
      </c>
      <c r="AI124" s="4">
        <f>Table3[[#This Row],[KP]]/Table3[[#This Row],[90s]]</f>
        <v>1.7391304347826089</v>
      </c>
      <c r="AJ124" s="4">
        <f>Table3[[#This Row],[xAG]]/Table3[[#This Row],[90s]]</f>
        <v>0.21739130434782611</v>
      </c>
      <c r="AK124" s="5"/>
      <c r="AL124" s="3">
        <v>75</v>
      </c>
    </row>
    <row r="125" spans="1:38" x14ac:dyDescent="0.2">
      <c r="A125" s="3">
        <v>124</v>
      </c>
      <c r="B125" t="s">
        <v>277</v>
      </c>
      <c r="C125" t="s">
        <v>60</v>
      </c>
      <c r="D125" s="3" t="s">
        <v>53</v>
      </c>
      <c r="E125" t="s">
        <v>278</v>
      </c>
      <c r="F125" t="s">
        <v>58</v>
      </c>
      <c r="G125" s="3">
        <v>24</v>
      </c>
      <c r="H125" s="3">
        <v>1998</v>
      </c>
      <c r="I125" s="3">
        <v>5.8</v>
      </c>
      <c r="J125" s="3">
        <v>299</v>
      </c>
      <c r="K125" s="3">
        <v>370</v>
      </c>
      <c r="L125" s="3">
        <v>80.8</v>
      </c>
      <c r="M125" s="3">
        <v>4682</v>
      </c>
      <c r="N125" s="3">
        <v>1089</v>
      </c>
      <c r="O125" s="3">
        <v>160</v>
      </c>
      <c r="P125" s="3">
        <v>179</v>
      </c>
      <c r="Q125" s="3">
        <v>89.4</v>
      </c>
      <c r="R125" s="3">
        <v>101</v>
      </c>
      <c r="S125" s="3">
        <v>127</v>
      </c>
      <c r="T125" s="3">
        <v>79.5</v>
      </c>
      <c r="U125" s="3">
        <v>24</v>
      </c>
      <c r="V125" s="3">
        <v>36</v>
      </c>
      <c r="W125" s="3">
        <v>66.7</v>
      </c>
      <c r="X125" s="3">
        <v>1</v>
      </c>
      <c r="Y125" s="3">
        <v>1.1000000000000001</v>
      </c>
      <c r="Z125" s="3">
        <v>0.8</v>
      </c>
      <c r="AA125" s="3">
        <v>-0.1</v>
      </c>
      <c r="AB125" s="3">
        <v>6</v>
      </c>
      <c r="AC125" s="3">
        <v>37</v>
      </c>
      <c r="AD125" s="3">
        <v>4</v>
      </c>
      <c r="AE125" s="5">
        <v>0</v>
      </c>
      <c r="AF125" s="3">
        <v>37</v>
      </c>
      <c r="AG125" s="4">
        <f>Table3[[#This Row],[PrgP]]/Table3[[#This Row],[90s]]</f>
        <v>6.3793103448275863</v>
      </c>
      <c r="AH125" s="4">
        <f>Table3[[#This Row],[PrgDist]]/Table3[[#This Row],[90s]]</f>
        <v>187.75862068965517</v>
      </c>
      <c r="AI125" s="4">
        <f>Table3[[#This Row],[KP]]/Table3[[#This Row],[90s]]</f>
        <v>1.0344827586206897</v>
      </c>
      <c r="AJ125" s="4">
        <f>Table3[[#This Row],[xAG]]/Table3[[#This Row],[90s]]</f>
        <v>0.18965517241379312</v>
      </c>
      <c r="AK125" s="3">
        <v>66.7</v>
      </c>
      <c r="AL125" s="3">
        <v>80.8</v>
      </c>
    </row>
    <row r="126" spans="1:38" x14ac:dyDescent="0.2">
      <c r="A126" s="3">
        <v>125</v>
      </c>
      <c r="B126" t="s">
        <v>279</v>
      </c>
      <c r="C126" t="s">
        <v>66</v>
      </c>
      <c r="D126" s="3" t="s">
        <v>53</v>
      </c>
      <c r="E126" t="s">
        <v>67</v>
      </c>
      <c r="F126" t="s">
        <v>58</v>
      </c>
      <c r="G126" s="3">
        <v>20</v>
      </c>
      <c r="H126" s="3">
        <v>2002</v>
      </c>
      <c r="I126" s="3">
        <v>2.8</v>
      </c>
      <c r="J126" s="3">
        <v>115</v>
      </c>
      <c r="K126" s="3">
        <v>154</v>
      </c>
      <c r="L126" s="3">
        <v>74.7</v>
      </c>
      <c r="M126" s="3">
        <v>1969</v>
      </c>
      <c r="N126" s="3">
        <v>665</v>
      </c>
      <c r="O126" s="3">
        <v>56</v>
      </c>
      <c r="P126" s="3">
        <v>62</v>
      </c>
      <c r="Q126" s="3">
        <v>90.3</v>
      </c>
      <c r="R126" s="3">
        <v>41</v>
      </c>
      <c r="S126" s="3">
        <v>51</v>
      </c>
      <c r="T126" s="3">
        <v>80.400000000000006</v>
      </c>
      <c r="U126" s="3">
        <v>12</v>
      </c>
      <c r="V126" s="3">
        <v>30</v>
      </c>
      <c r="W126" s="3">
        <v>40</v>
      </c>
      <c r="X126" s="5">
        <v>0</v>
      </c>
      <c r="Y126" s="3">
        <v>0.1</v>
      </c>
      <c r="Z126" s="3">
        <v>0.1</v>
      </c>
      <c r="AA126" s="3">
        <v>-0.1</v>
      </c>
      <c r="AB126" s="3">
        <v>1</v>
      </c>
      <c r="AC126" s="3">
        <v>15</v>
      </c>
      <c r="AD126" s="3">
        <v>3</v>
      </c>
      <c r="AE126" s="5">
        <v>0</v>
      </c>
      <c r="AF126" s="3">
        <v>23</v>
      </c>
      <c r="AG126" s="4">
        <f>Table3[[#This Row],[PrgP]]/Table3[[#This Row],[90s]]</f>
        <v>8.2142857142857153</v>
      </c>
      <c r="AH126" s="4">
        <f>Table3[[#This Row],[PrgDist]]/Table3[[#This Row],[90s]]</f>
        <v>237.50000000000003</v>
      </c>
      <c r="AI126" s="4">
        <f>Table3[[#This Row],[KP]]/Table3[[#This Row],[90s]]</f>
        <v>0.35714285714285715</v>
      </c>
      <c r="AJ126" s="4">
        <f>Table3[[#This Row],[xAG]]/Table3[[#This Row],[90s]]</f>
        <v>3.5714285714285719E-2</v>
      </c>
      <c r="AK126" s="3">
        <v>40</v>
      </c>
      <c r="AL126" s="3">
        <v>74.7</v>
      </c>
    </row>
    <row r="127" spans="1:38" x14ac:dyDescent="0.2">
      <c r="A127" s="3">
        <v>126</v>
      </c>
      <c r="B127" t="s">
        <v>280</v>
      </c>
      <c r="C127" t="s">
        <v>66</v>
      </c>
      <c r="D127" s="3" t="s">
        <v>203</v>
      </c>
      <c r="E127" t="s">
        <v>94</v>
      </c>
      <c r="F127" t="s">
        <v>58</v>
      </c>
      <c r="G127" s="3">
        <v>30</v>
      </c>
      <c r="H127" s="3">
        <v>1992</v>
      </c>
      <c r="I127" s="3">
        <v>8.8000000000000007</v>
      </c>
      <c r="J127" s="3">
        <v>339</v>
      </c>
      <c r="K127" s="3">
        <v>468</v>
      </c>
      <c r="L127" s="3">
        <v>72.400000000000006</v>
      </c>
      <c r="M127" s="3">
        <v>5590</v>
      </c>
      <c r="N127" s="3">
        <v>2196</v>
      </c>
      <c r="O127" s="3">
        <v>152</v>
      </c>
      <c r="P127" s="3">
        <v>191</v>
      </c>
      <c r="Q127" s="3">
        <v>79.599999999999994</v>
      </c>
      <c r="R127" s="3">
        <v>154</v>
      </c>
      <c r="S127" s="3">
        <v>204</v>
      </c>
      <c r="T127" s="3">
        <v>75.5</v>
      </c>
      <c r="U127" s="3">
        <v>22</v>
      </c>
      <c r="V127" s="3">
        <v>53</v>
      </c>
      <c r="W127" s="3">
        <v>41.5</v>
      </c>
      <c r="X127" s="5">
        <v>0</v>
      </c>
      <c r="Y127" s="3">
        <v>0.2</v>
      </c>
      <c r="Z127" s="3">
        <v>0.3</v>
      </c>
      <c r="AA127" s="3">
        <v>-0.2</v>
      </c>
      <c r="AB127" s="3">
        <v>4</v>
      </c>
      <c r="AC127" s="3">
        <v>30</v>
      </c>
      <c r="AD127" s="3">
        <v>7</v>
      </c>
      <c r="AE127" s="3">
        <v>4</v>
      </c>
      <c r="AF127" s="3">
        <v>39</v>
      </c>
      <c r="AG127" s="4">
        <f>Table3[[#This Row],[PrgP]]/Table3[[#This Row],[90s]]</f>
        <v>4.4318181818181817</v>
      </c>
      <c r="AH127" s="4">
        <f>Table3[[#This Row],[PrgDist]]/Table3[[#This Row],[90s]]</f>
        <v>249.54545454545453</v>
      </c>
      <c r="AI127" s="4">
        <f>Table3[[#This Row],[KP]]/Table3[[#This Row],[90s]]</f>
        <v>0.45454545454545453</v>
      </c>
      <c r="AJ127" s="4">
        <f>Table3[[#This Row],[xAG]]/Table3[[#This Row],[90s]]</f>
        <v>2.2727272727272728E-2</v>
      </c>
      <c r="AK127" s="3">
        <v>41.5</v>
      </c>
      <c r="AL127" s="3">
        <v>72.400000000000006</v>
      </c>
    </row>
    <row r="128" spans="1:38" x14ac:dyDescent="0.2">
      <c r="A128" s="3">
        <v>127</v>
      </c>
      <c r="B128" t="s">
        <v>281</v>
      </c>
      <c r="C128" t="s">
        <v>66</v>
      </c>
      <c r="D128" s="3" t="s">
        <v>203</v>
      </c>
      <c r="E128" t="s">
        <v>94</v>
      </c>
      <c r="F128" t="s">
        <v>58</v>
      </c>
      <c r="G128" s="3">
        <v>18</v>
      </c>
      <c r="H128" s="3">
        <v>2004</v>
      </c>
      <c r="I128" s="3">
        <v>0.7</v>
      </c>
      <c r="J128" s="3">
        <v>19</v>
      </c>
      <c r="K128" s="3">
        <v>27</v>
      </c>
      <c r="L128" s="3">
        <v>70.400000000000006</v>
      </c>
      <c r="M128" s="3">
        <v>262</v>
      </c>
      <c r="N128" s="3">
        <v>52</v>
      </c>
      <c r="O128" s="3">
        <v>11</v>
      </c>
      <c r="P128" s="3">
        <v>12</v>
      </c>
      <c r="Q128" s="3">
        <v>91.7</v>
      </c>
      <c r="R128" s="3">
        <v>5</v>
      </c>
      <c r="S128" s="3">
        <v>7</v>
      </c>
      <c r="T128" s="3">
        <v>71.400000000000006</v>
      </c>
      <c r="U128" s="3">
        <v>1</v>
      </c>
      <c r="V128" s="3">
        <v>3</v>
      </c>
      <c r="W128" s="3">
        <v>33.299999999999997</v>
      </c>
      <c r="X128" s="5">
        <v>0</v>
      </c>
      <c r="Y128" s="3">
        <v>0.2</v>
      </c>
      <c r="Z128" s="3">
        <v>0.1</v>
      </c>
      <c r="AA128" s="3">
        <v>-0.2</v>
      </c>
      <c r="AB128" s="3">
        <v>3</v>
      </c>
      <c r="AC128" s="5">
        <v>0</v>
      </c>
      <c r="AD128" s="3">
        <v>1</v>
      </c>
      <c r="AE128" s="5">
        <v>0</v>
      </c>
      <c r="AF128" s="3">
        <v>3</v>
      </c>
      <c r="AG128" s="4">
        <f>Table3[[#This Row],[PrgP]]/Table3[[#This Row],[90s]]</f>
        <v>4.2857142857142856</v>
      </c>
      <c r="AH128" s="4">
        <f>Table3[[#This Row],[PrgDist]]/Table3[[#This Row],[90s]]</f>
        <v>74.285714285714292</v>
      </c>
      <c r="AI128" s="4">
        <f>Table3[[#This Row],[KP]]/Table3[[#This Row],[90s]]</f>
        <v>4.2857142857142856</v>
      </c>
      <c r="AJ128" s="4">
        <f>Table3[[#This Row],[xAG]]/Table3[[#This Row],[90s]]</f>
        <v>0.28571428571428575</v>
      </c>
      <c r="AK128" s="3">
        <v>33.299999999999997</v>
      </c>
      <c r="AL128" s="3">
        <v>70.400000000000006</v>
      </c>
    </row>
    <row r="129" spans="1:38" x14ac:dyDescent="0.2">
      <c r="A129" s="3">
        <v>128</v>
      </c>
      <c r="B129" t="s">
        <v>282</v>
      </c>
      <c r="C129" t="s">
        <v>223</v>
      </c>
      <c r="D129" s="3" t="s">
        <v>53</v>
      </c>
      <c r="E129" t="s">
        <v>191</v>
      </c>
      <c r="F129" t="s">
        <v>78</v>
      </c>
      <c r="G129" s="3">
        <v>26</v>
      </c>
      <c r="H129" s="3">
        <v>1995</v>
      </c>
      <c r="I129" s="3">
        <v>11</v>
      </c>
      <c r="J129" s="3">
        <v>326</v>
      </c>
      <c r="K129" s="3">
        <v>421</v>
      </c>
      <c r="L129" s="3">
        <v>77.400000000000006</v>
      </c>
      <c r="M129" s="3">
        <v>6549</v>
      </c>
      <c r="N129" s="3">
        <v>2050</v>
      </c>
      <c r="O129" s="3">
        <v>112</v>
      </c>
      <c r="P129" s="3">
        <v>128</v>
      </c>
      <c r="Q129" s="3">
        <v>87.5</v>
      </c>
      <c r="R129" s="3">
        <v>150</v>
      </c>
      <c r="S129" s="3">
        <v>177</v>
      </c>
      <c r="T129" s="3">
        <v>84.7</v>
      </c>
      <c r="U129" s="3">
        <v>58</v>
      </c>
      <c r="V129" s="3">
        <v>99</v>
      </c>
      <c r="W129" s="3">
        <v>58.6</v>
      </c>
      <c r="X129" s="3">
        <v>1</v>
      </c>
      <c r="Y129" s="3">
        <v>1.5</v>
      </c>
      <c r="Z129" s="3">
        <v>1.6</v>
      </c>
      <c r="AA129" s="3">
        <v>-0.5</v>
      </c>
      <c r="AB129" s="3">
        <v>15</v>
      </c>
      <c r="AC129" s="3">
        <v>32</v>
      </c>
      <c r="AD129" s="3">
        <v>4</v>
      </c>
      <c r="AE129" s="3">
        <v>2</v>
      </c>
      <c r="AF129" s="3">
        <v>33</v>
      </c>
      <c r="AG129" s="4">
        <f>Table3[[#This Row],[PrgP]]/Table3[[#This Row],[90s]]</f>
        <v>3</v>
      </c>
      <c r="AH129" s="4">
        <f>Table3[[#This Row],[PrgDist]]/Table3[[#This Row],[90s]]</f>
        <v>186.36363636363637</v>
      </c>
      <c r="AI129" s="4">
        <f>Table3[[#This Row],[KP]]/Table3[[#This Row],[90s]]</f>
        <v>1.3636363636363635</v>
      </c>
      <c r="AJ129" s="4">
        <f>Table3[[#This Row],[xAG]]/Table3[[#This Row],[90s]]</f>
        <v>0.13636363636363635</v>
      </c>
      <c r="AK129" s="3">
        <v>58.6</v>
      </c>
      <c r="AL129" s="3">
        <v>77.400000000000006</v>
      </c>
    </row>
    <row r="130" spans="1:38" x14ac:dyDescent="0.2">
      <c r="A130" s="3">
        <v>129</v>
      </c>
      <c r="B130" t="s">
        <v>283</v>
      </c>
      <c r="C130" t="s">
        <v>175</v>
      </c>
      <c r="D130" s="3" t="s">
        <v>53</v>
      </c>
      <c r="E130" t="s">
        <v>112</v>
      </c>
      <c r="F130" t="s">
        <v>45</v>
      </c>
      <c r="G130" s="3">
        <v>33</v>
      </c>
      <c r="H130" s="3">
        <v>1989</v>
      </c>
      <c r="I130" s="3">
        <v>5.5</v>
      </c>
      <c r="J130" s="3">
        <v>248</v>
      </c>
      <c r="K130" s="3">
        <v>311</v>
      </c>
      <c r="L130" s="3">
        <v>79.7</v>
      </c>
      <c r="M130" s="3">
        <v>3706</v>
      </c>
      <c r="N130" s="3">
        <v>1211</v>
      </c>
      <c r="O130" s="3">
        <v>136</v>
      </c>
      <c r="P130" s="3">
        <v>154</v>
      </c>
      <c r="Q130" s="3">
        <v>88.3</v>
      </c>
      <c r="R130" s="3">
        <v>84</v>
      </c>
      <c r="S130" s="3">
        <v>96</v>
      </c>
      <c r="T130" s="3">
        <v>87.5</v>
      </c>
      <c r="U130" s="3">
        <v>15</v>
      </c>
      <c r="V130" s="3">
        <v>39</v>
      </c>
      <c r="W130" s="3">
        <v>38.5</v>
      </c>
      <c r="X130" s="5">
        <v>0</v>
      </c>
      <c r="Y130" s="3">
        <v>0.2</v>
      </c>
      <c r="Z130" s="3">
        <v>0.2</v>
      </c>
      <c r="AA130" s="3">
        <v>-0.2</v>
      </c>
      <c r="AB130" s="3">
        <v>3</v>
      </c>
      <c r="AC130" s="3">
        <v>21</v>
      </c>
      <c r="AD130" s="3">
        <v>3</v>
      </c>
      <c r="AE130" s="5">
        <v>0</v>
      </c>
      <c r="AF130" s="3">
        <v>32</v>
      </c>
      <c r="AG130" s="4">
        <f>Table3[[#This Row],[PrgP]]/Table3[[#This Row],[90s]]</f>
        <v>5.8181818181818183</v>
      </c>
      <c r="AH130" s="4">
        <f>Table3[[#This Row],[PrgDist]]/Table3[[#This Row],[90s]]</f>
        <v>220.18181818181819</v>
      </c>
      <c r="AI130" s="4">
        <f>Table3[[#This Row],[KP]]/Table3[[#This Row],[90s]]</f>
        <v>0.54545454545454541</v>
      </c>
      <c r="AJ130" s="4">
        <f>Table3[[#This Row],[xAG]]/Table3[[#This Row],[90s]]</f>
        <v>3.6363636363636369E-2</v>
      </c>
      <c r="AK130" s="3">
        <v>38.5</v>
      </c>
      <c r="AL130" s="3">
        <v>79.7</v>
      </c>
    </row>
    <row r="131" spans="1:38" x14ac:dyDescent="0.2">
      <c r="A131" s="3">
        <v>130</v>
      </c>
      <c r="B131" t="s">
        <v>284</v>
      </c>
      <c r="C131" t="s">
        <v>223</v>
      </c>
      <c r="D131" s="3" t="s">
        <v>48</v>
      </c>
      <c r="E131" t="s">
        <v>173</v>
      </c>
      <c r="F131" t="s">
        <v>78</v>
      </c>
      <c r="G131" s="3">
        <v>23</v>
      </c>
      <c r="H131" s="3">
        <v>1999</v>
      </c>
      <c r="I131" s="3">
        <v>20</v>
      </c>
      <c r="J131" s="3">
        <v>1139</v>
      </c>
      <c r="K131" s="3">
        <v>1287</v>
      </c>
      <c r="L131" s="3">
        <v>88.5</v>
      </c>
      <c r="M131" s="3">
        <v>21762</v>
      </c>
      <c r="N131" s="3">
        <v>7324</v>
      </c>
      <c r="O131" s="3">
        <v>406</v>
      </c>
      <c r="P131" s="3">
        <v>433</v>
      </c>
      <c r="Q131" s="3">
        <v>93.8</v>
      </c>
      <c r="R131" s="3">
        <v>609</v>
      </c>
      <c r="S131" s="3">
        <v>652</v>
      </c>
      <c r="T131" s="3">
        <v>93.4</v>
      </c>
      <c r="U131" s="3">
        <v>110</v>
      </c>
      <c r="V131" s="3">
        <v>174</v>
      </c>
      <c r="W131" s="3">
        <v>63.2</v>
      </c>
      <c r="X131" s="3">
        <v>2</v>
      </c>
      <c r="Y131" s="3">
        <v>0.8</v>
      </c>
      <c r="Z131" s="3">
        <v>0.7</v>
      </c>
      <c r="AA131" s="3">
        <v>1.2</v>
      </c>
      <c r="AB131" s="3">
        <v>6</v>
      </c>
      <c r="AC131" s="3">
        <v>95</v>
      </c>
      <c r="AD131" s="3">
        <v>3</v>
      </c>
      <c r="AE131" s="3">
        <v>1</v>
      </c>
      <c r="AF131" s="3">
        <v>79</v>
      </c>
      <c r="AG131" s="4">
        <f>Table3[[#This Row],[PrgP]]/Table3[[#This Row],[90s]]</f>
        <v>3.95</v>
      </c>
      <c r="AH131" s="4">
        <f>Table3[[#This Row],[PrgDist]]/Table3[[#This Row],[90s]]</f>
        <v>366.2</v>
      </c>
      <c r="AI131" s="4">
        <f>Table3[[#This Row],[KP]]/Table3[[#This Row],[90s]]</f>
        <v>0.3</v>
      </c>
      <c r="AJ131" s="4">
        <f>Table3[[#This Row],[xAG]]/Table3[[#This Row],[90s]]</f>
        <v>0.04</v>
      </c>
      <c r="AK131" s="3">
        <v>63.2</v>
      </c>
      <c r="AL131" s="3">
        <v>88.5</v>
      </c>
    </row>
    <row r="132" spans="1:38" x14ac:dyDescent="0.2">
      <c r="A132" s="3">
        <v>131</v>
      </c>
      <c r="B132" t="s">
        <v>285</v>
      </c>
      <c r="C132" t="s">
        <v>52</v>
      </c>
      <c r="D132" s="3" t="s">
        <v>72</v>
      </c>
      <c r="E132" t="s">
        <v>286</v>
      </c>
      <c r="F132" t="s">
        <v>41</v>
      </c>
      <c r="G132" s="3">
        <v>21</v>
      </c>
      <c r="H132" s="3">
        <v>2001</v>
      </c>
      <c r="I132" s="3">
        <v>0.5</v>
      </c>
      <c r="J132" s="3">
        <v>8</v>
      </c>
      <c r="K132" s="3">
        <v>12</v>
      </c>
      <c r="L132" s="3">
        <v>66.7</v>
      </c>
      <c r="M132" s="3">
        <v>108</v>
      </c>
      <c r="N132" s="3">
        <v>44</v>
      </c>
      <c r="O132" s="3">
        <v>5</v>
      </c>
      <c r="P132" s="3">
        <v>5</v>
      </c>
      <c r="Q132" s="3">
        <v>100</v>
      </c>
      <c r="R132" s="3">
        <v>3</v>
      </c>
      <c r="S132" s="3">
        <v>5</v>
      </c>
      <c r="T132" s="3">
        <v>60</v>
      </c>
      <c r="U132" s="5">
        <v>0</v>
      </c>
      <c r="V132" s="5">
        <v>0</v>
      </c>
      <c r="W132" s="5"/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3">
        <v>2</v>
      </c>
      <c r="AD132" s="5">
        <v>0</v>
      </c>
      <c r="AE132" s="5">
        <v>0</v>
      </c>
      <c r="AF132" s="5">
        <v>0</v>
      </c>
      <c r="AG132" s="4">
        <f>Table3[[#This Row],[PrgP]]/Table3[[#This Row],[90s]]</f>
        <v>0</v>
      </c>
      <c r="AH132" s="4">
        <f>Table3[[#This Row],[PrgDist]]/Table3[[#This Row],[90s]]</f>
        <v>88</v>
      </c>
      <c r="AI132" s="4">
        <f>Table3[[#This Row],[KP]]/Table3[[#This Row],[90s]]</f>
        <v>0</v>
      </c>
      <c r="AJ132" s="4">
        <f>Table3[[#This Row],[xAG]]/Table3[[#This Row],[90s]]</f>
        <v>0</v>
      </c>
      <c r="AK132" s="5"/>
      <c r="AL132" s="3">
        <v>66.7</v>
      </c>
    </row>
    <row r="133" spans="1:38" x14ac:dyDescent="0.2">
      <c r="A133" s="3">
        <v>132</v>
      </c>
      <c r="B133" t="s">
        <v>287</v>
      </c>
      <c r="C133" t="s">
        <v>66</v>
      </c>
      <c r="D133" s="3" t="s">
        <v>82</v>
      </c>
      <c r="E133" t="s">
        <v>288</v>
      </c>
      <c r="F133" t="s">
        <v>58</v>
      </c>
      <c r="G133" s="3">
        <v>18</v>
      </c>
      <c r="H133" s="3">
        <v>2003</v>
      </c>
      <c r="I133" s="3">
        <v>1.4</v>
      </c>
      <c r="J133" s="3">
        <v>10</v>
      </c>
      <c r="K133" s="3">
        <v>17</v>
      </c>
      <c r="L133" s="3">
        <v>58.8</v>
      </c>
      <c r="M133" s="3">
        <v>129</v>
      </c>
      <c r="N133" s="3">
        <v>32</v>
      </c>
      <c r="O133" s="3">
        <v>6</v>
      </c>
      <c r="P133" s="3">
        <v>9</v>
      </c>
      <c r="Q133" s="3">
        <v>66.7</v>
      </c>
      <c r="R133" s="3">
        <v>3</v>
      </c>
      <c r="S133" s="3">
        <v>5</v>
      </c>
      <c r="T133" s="3">
        <v>60</v>
      </c>
      <c r="U133" s="5">
        <v>0</v>
      </c>
      <c r="V133" s="3">
        <v>1</v>
      </c>
      <c r="W133" s="5">
        <v>0</v>
      </c>
      <c r="X133" s="5">
        <v>0</v>
      </c>
      <c r="Y133" s="3">
        <v>0.1</v>
      </c>
      <c r="Z133" s="5">
        <v>0</v>
      </c>
      <c r="AA133" s="3">
        <v>-0.1</v>
      </c>
      <c r="AB133" s="3">
        <v>2</v>
      </c>
      <c r="AC133" s="5">
        <v>0</v>
      </c>
      <c r="AD133" s="5">
        <v>0</v>
      </c>
      <c r="AE133" s="5">
        <v>0</v>
      </c>
      <c r="AF133" s="3">
        <v>1</v>
      </c>
      <c r="AG133" s="4">
        <f>Table3[[#This Row],[PrgP]]/Table3[[#This Row],[90s]]</f>
        <v>0.7142857142857143</v>
      </c>
      <c r="AH133" s="4">
        <f>Table3[[#This Row],[PrgDist]]/Table3[[#This Row],[90s]]</f>
        <v>22.857142857142858</v>
      </c>
      <c r="AI133" s="4">
        <f>Table3[[#This Row],[KP]]/Table3[[#This Row],[90s]]</f>
        <v>1.4285714285714286</v>
      </c>
      <c r="AJ133" s="4">
        <f>Table3[[#This Row],[xAG]]/Table3[[#This Row],[90s]]</f>
        <v>7.1428571428571438E-2</v>
      </c>
      <c r="AK133" s="5">
        <v>0</v>
      </c>
      <c r="AL133" s="3">
        <v>58.8</v>
      </c>
    </row>
    <row r="134" spans="1:38" x14ac:dyDescent="0.2">
      <c r="A134" s="3">
        <v>133</v>
      </c>
      <c r="B134" t="s">
        <v>289</v>
      </c>
      <c r="C134" t="s">
        <v>66</v>
      </c>
      <c r="D134" s="3" t="s">
        <v>91</v>
      </c>
      <c r="E134" t="s">
        <v>133</v>
      </c>
      <c r="F134" t="s">
        <v>41</v>
      </c>
      <c r="G134" s="3">
        <v>29</v>
      </c>
      <c r="H134" s="3">
        <v>1993</v>
      </c>
      <c r="I134" s="3">
        <v>3.4</v>
      </c>
      <c r="J134" s="3">
        <v>67</v>
      </c>
      <c r="K134" s="3">
        <v>92</v>
      </c>
      <c r="L134" s="3">
        <v>72.8</v>
      </c>
      <c r="M134" s="3">
        <v>1737</v>
      </c>
      <c r="N134" s="3">
        <v>1323</v>
      </c>
      <c r="O134" s="3">
        <v>25</v>
      </c>
      <c r="P134" s="3">
        <v>25</v>
      </c>
      <c r="Q134" s="3">
        <v>100</v>
      </c>
      <c r="R134" s="3">
        <v>22</v>
      </c>
      <c r="S134" s="3">
        <v>22</v>
      </c>
      <c r="T134" s="3">
        <v>100</v>
      </c>
      <c r="U134" s="3">
        <v>19</v>
      </c>
      <c r="V134" s="3">
        <v>43</v>
      </c>
      <c r="W134" s="3">
        <v>44.2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4">
        <f>Table3[[#This Row],[PrgP]]/Table3[[#This Row],[90s]]</f>
        <v>0</v>
      </c>
      <c r="AH134" s="4">
        <f>Table3[[#This Row],[PrgDist]]/Table3[[#This Row],[90s]]</f>
        <v>389.11764705882354</v>
      </c>
      <c r="AI134" s="4">
        <f>Table3[[#This Row],[KP]]/Table3[[#This Row],[90s]]</f>
        <v>0</v>
      </c>
      <c r="AJ134" s="4">
        <f>Table3[[#This Row],[xAG]]/Table3[[#This Row],[90s]]</f>
        <v>0</v>
      </c>
      <c r="AK134" s="3">
        <v>44.2</v>
      </c>
      <c r="AL134" s="3">
        <v>72.8</v>
      </c>
    </row>
    <row r="135" spans="1:38" x14ac:dyDescent="0.2">
      <c r="A135" s="3">
        <v>134</v>
      </c>
      <c r="B135" t="s">
        <v>290</v>
      </c>
      <c r="C135" t="s">
        <v>90</v>
      </c>
      <c r="D135" s="3" t="s">
        <v>72</v>
      </c>
      <c r="E135" t="s">
        <v>122</v>
      </c>
      <c r="F135" t="s">
        <v>78</v>
      </c>
      <c r="G135" s="3">
        <v>20</v>
      </c>
      <c r="H135" s="3">
        <v>2001</v>
      </c>
      <c r="I135" s="3">
        <v>0.9</v>
      </c>
      <c r="J135" s="3">
        <v>42</v>
      </c>
      <c r="K135" s="3">
        <v>51</v>
      </c>
      <c r="L135" s="3">
        <v>82.4</v>
      </c>
      <c r="M135" s="3">
        <v>744</v>
      </c>
      <c r="N135" s="3">
        <v>137</v>
      </c>
      <c r="O135" s="3">
        <v>23</v>
      </c>
      <c r="P135" s="3">
        <v>27</v>
      </c>
      <c r="Q135" s="3">
        <v>85.2</v>
      </c>
      <c r="R135" s="3">
        <v>10</v>
      </c>
      <c r="S135" s="3">
        <v>12</v>
      </c>
      <c r="T135" s="3">
        <v>83.3</v>
      </c>
      <c r="U135" s="3">
        <v>7</v>
      </c>
      <c r="V135" s="3">
        <v>8</v>
      </c>
      <c r="W135" s="3">
        <v>87.5</v>
      </c>
      <c r="X135" s="5">
        <v>0</v>
      </c>
      <c r="Y135" s="3">
        <v>0.2</v>
      </c>
      <c r="Z135" s="3">
        <v>0.2</v>
      </c>
      <c r="AA135" s="3">
        <v>-0.2</v>
      </c>
      <c r="AB135" s="3">
        <v>3</v>
      </c>
      <c r="AC135" s="3">
        <v>4</v>
      </c>
      <c r="AD135" s="3">
        <v>3</v>
      </c>
      <c r="AE135" s="3">
        <v>3</v>
      </c>
      <c r="AF135" s="3">
        <v>4</v>
      </c>
      <c r="AG135" s="4">
        <f>Table3[[#This Row],[PrgP]]/Table3[[#This Row],[90s]]</f>
        <v>4.4444444444444446</v>
      </c>
      <c r="AH135" s="4">
        <f>Table3[[#This Row],[PrgDist]]/Table3[[#This Row],[90s]]</f>
        <v>152.22222222222223</v>
      </c>
      <c r="AI135" s="4">
        <f>Table3[[#This Row],[KP]]/Table3[[#This Row],[90s]]</f>
        <v>3.333333333333333</v>
      </c>
      <c r="AJ135" s="4">
        <f>Table3[[#This Row],[xAG]]/Table3[[#This Row],[90s]]</f>
        <v>0.22222222222222224</v>
      </c>
      <c r="AK135" s="3">
        <v>87.5</v>
      </c>
      <c r="AL135" s="3">
        <v>82.4</v>
      </c>
    </row>
    <row r="136" spans="1:38" x14ac:dyDescent="0.2">
      <c r="A136" s="3">
        <v>135</v>
      </c>
      <c r="B136" t="s">
        <v>291</v>
      </c>
      <c r="C136" t="s">
        <v>146</v>
      </c>
      <c r="D136" s="3" t="s">
        <v>39</v>
      </c>
      <c r="E136" t="s">
        <v>100</v>
      </c>
      <c r="F136" t="s">
        <v>41</v>
      </c>
      <c r="G136" s="3">
        <v>26</v>
      </c>
      <c r="H136" s="3">
        <v>1996</v>
      </c>
      <c r="I136" s="3">
        <v>13.6</v>
      </c>
      <c r="J136" s="3">
        <v>280</v>
      </c>
      <c r="K136" s="3">
        <v>385</v>
      </c>
      <c r="L136" s="3">
        <v>72.7</v>
      </c>
      <c r="M136" s="3">
        <v>3591</v>
      </c>
      <c r="N136" s="3">
        <v>907</v>
      </c>
      <c r="O136" s="3">
        <v>187</v>
      </c>
      <c r="P136" s="3">
        <v>240</v>
      </c>
      <c r="Q136" s="3">
        <v>77.900000000000006</v>
      </c>
      <c r="R136" s="3">
        <v>66</v>
      </c>
      <c r="S136" s="3">
        <v>87</v>
      </c>
      <c r="T136" s="3">
        <v>75.900000000000006</v>
      </c>
      <c r="U136" s="3">
        <v>9</v>
      </c>
      <c r="V136" s="3">
        <v>12</v>
      </c>
      <c r="W136" s="3">
        <v>75</v>
      </c>
      <c r="X136" s="5">
        <v>0</v>
      </c>
      <c r="Y136" s="3">
        <v>0.8</v>
      </c>
      <c r="Z136" s="3">
        <v>0.5</v>
      </c>
      <c r="AA136" s="3">
        <v>-0.8</v>
      </c>
      <c r="AB136" s="3">
        <v>9</v>
      </c>
      <c r="AC136" s="3">
        <v>20</v>
      </c>
      <c r="AD136" s="3">
        <v>9</v>
      </c>
      <c r="AE136" s="5">
        <v>0</v>
      </c>
      <c r="AF136" s="3">
        <v>39</v>
      </c>
      <c r="AG136" s="4">
        <f>Table3[[#This Row],[PrgP]]/Table3[[#This Row],[90s]]</f>
        <v>2.8676470588235294</v>
      </c>
      <c r="AH136" s="4">
        <f>Table3[[#This Row],[PrgDist]]/Table3[[#This Row],[90s]]</f>
        <v>66.691176470588232</v>
      </c>
      <c r="AI136" s="4">
        <f>Table3[[#This Row],[KP]]/Table3[[#This Row],[90s]]</f>
        <v>0.66176470588235292</v>
      </c>
      <c r="AJ136" s="4">
        <f>Table3[[#This Row],[xAG]]/Table3[[#This Row],[90s]]</f>
        <v>5.8823529411764712E-2</v>
      </c>
      <c r="AK136" s="3">
        <v>75</v>
      </c>
      <c r="AL136" s="3">
        <v>72.7</v>
      </c>
    </row>
    <row r="137" spans="1:38" x14ac:dyDescent="0.2">
      <c r="A137" s="3">
        <v>136</v>
      </c>
      <c r="B137" t="s">
        <v>292</v>
      </c>
      <c r="C137" t="s">
        <v>52</v>
      </c>
      <c r="D137" s="3" t="s">
        <v>72</v>
      </c>
      <c r="E137" t="s">
        <v>100</v>
      </c>
      <c r="F137" t="s">
        <v>41</v>
      </c>
      <c r="G137" s="3">
        <v>25</v>
      </c>
      <c r="H137" s="3">
        <v>1997</v>
      </c>
      <c r="I137" s="3">
        <v>14.8</v>
      </c>
      <c r="J137" s="3">
        <v>220</v>
      </c>
      <c r="K137" s="3">
        <v>302</v>
      </c>
      <c r="L137" s="3">
        <v>72.8</v>
      </c>
      <c r="M137" s="3">
        <v>3235</v>
      </c>
      <c r="N137" s="3">
        <v>585</v>
      </c>
      <c r="O137" s="3">
        <v>120</v>
      </c>
      <c r="P137" s="3">
        <v>146</v>
      </c>
      <c r="Q137" s="3">
        <v>82.2</v>
      </c>
      <c r="R137" s="3">
        <v>71</v>
      </c>
      <c r="S137" s="3">
        <v>89</v>
      </c>
      <c r="T137" s="3">
        <v>79.8</v>
      </c>
      <c r="U137" s="3">
        <v>13</v>
      </c>
      <c r="V137" s="3">
        <v>23</v>
      </c>
      <c r="W137" s="3">
        <v>56.5</v>
      </c>
      <c r="X137" s="3">
        <v>1</v>
      </c>
      <c r="Y137" s="3">
        <v>1.3</v>
      </c>
      <c r="Z137" s="3">
        <v>0.8</v>
      </c>
      <c r="AA137" s="3">
        <v>-0.3</v>
      </c>
      <c r="AB137" s="3">
        <v>11</v>
      </c>
      <c r="AC137" s="3">
        <v>13</v>
      </c>
      <c r="AD137" s="3">
        <v>10</v>
      </c>
      <c r="AE137" s="3">
        <v>2</v>
      </c>
      <c r="AF137" s="3">
        <v>16</v>
      </c>
      <c r="AG137" s="4">
        <f>Table3[[#This Row],[PrgP]]/Table3[[#This Row],[90s]]</f>
        <v>1.0810810810810809</v>
      </c>
      <c r="AH137" s="4">
        <f>Table3[[#This Row],[PrgDist]]/Table3[[#This Row],[90s]]</f>
        <v>39.527027027027025</v>
      </c>
      <c r="AI137" s="4">
        <f>Table3[[#This Row],[KP]]/Table3[[#This Row],[90s]]</f>
        <v>0.7432432432432432</v>
      </c>
      <c r="AJ137" s="4">
        <f>Table3[[#This Row],[xAG]]/Table3[[#This Row],[90s]]</f>
        <v>8.7837837837837843E-2</v>
      </c>
      <c r="AK137" s="3">
        <v>56.5</v>
      </c>
      <c r="AL137" s="3">
        <v>72.8</v>
      </c>
    </row>
    <row r="138" spans="1:38" x14ac:dyDescent="0.2">
      <c r="A138" s="3">
        <v>137</v>
      </c>
      <c r="B138" t="s">
        <v>293</v>
      </c>
      <c r="C138" t="s">
        <v>99</v>
      </c>
      <c r="D138" s="3" t="s">
        <v>39</v>
      </c>
      <c r="E138" t="s">
        <v>100</v>
      </c>
      <c r="F138" t="s">
        <v>41</v>
      </c>
      <c r="G138" s="3">
        <v>30</v>
      </c>
      <c r="H138" s="3">
        <v>1992</v>
      </c>
      <c r="I138" s="3">
        <v>15.6</v>
      </c>
      <c r="J138" s="3">
        <v>531</v>
      </c>
      <c r="K138" s="3">
        <v>676</v>
      </c>
      <c r="L138" s="3">
        <v>78.599999999999994</v>
      </c>
      <c r="M138" s="3">
        <v>8041</v>
      </c>
      <c r="N138" s="3">
        <v>2224</v>
      </c>
      <c r="O138" s="3">
        <v>296</v>
      </c>
      <c r="P138" s="3">
        <v>341</v>
      </c>
      <c r="Q138" s="3">
        <v>86.8</v>
      </c>
      <c r="R138" s="3">
        <v>189</v>
      </c>
      <c r="S138" s="3">
        <v>226</v>
      </c>
      <c r="T138" s="3">
        <v>83.6</v>
      </c>
      <c r="U138" s="3">
        <v>29</v>
      </c>
      <c r="V138" s="3">
        <v>55</v>
      </c>
      <c r="W138" s="3">
        <v>52.7</v>
      </c>
      <c r="X138" s="3">
        <v>1</v>
      </c>
      <c r="Y138" s="3">
        <v>2.2000000000000002</v>
      </c>
      <c r="Z138" s="3">
        <v>2.8</v>
      </c>
      <c r="AA138" s="3">
        <v>-1.2</v>
      </c>
      <c r="AB138" s="3">
        <v>18</v>
      </c>
      <c r="AC138" s="3">
        <v>47</v>
      </c>
      <c r="AD138" s="3">
        <v>32</v>
      </c>
      <c r="AE138" s="3">
        <v>7</v>
      </c>
      <c r="AF138" s="3">
        <v>75</v>
      </c>
      <c r="AG138" s="4">
        <f>Table3[[#This Row],[PrgP]]/Table3[[#This Row],[90s]]</f>
        <v>4.8076923076923075</v>
      </c>
      <c r="AH138" s="4">
        <f>Table3[[#This Row],[PrgDist]]/Table3[[#This Row],[90s]]</f>
        <v>142.56410256410257</v>
      </c>
      <c r="AI138" s="4">
        <f>Table3[[#This Row],[KP]]/Table3[[#This Row],[90s]]</f>
        <v>1.153846153846154</v>
      </c>
      <c r="AJ138" s="4">
        <f>Table3[[#This Row],[xAG]]/Table3[[#This Row],[90s]]</f>
        <v>0.14102564102564105</v>
      </c>
      <c r="AK138" s="3">
        <v>52.7</v>
      </c>
      <c r="AL138" s="3">
        <v>78.599999999999994</v>
      </c>
    </row>
    <row r="139" spans="1:38" x14ac:dyDescent="0.2">
      <c r="A139" s="3">
        <v>138</v>
      </c>
      <c r="B139" t="s">
        <v>294</v>
      </c>
      <c r="C139" t="s">
        <v>151</v>
      </c>
      <c r="D139" s="3" t="s">
        <v>82</v>
      </c>
      <c r="E139" t="s">
        <v>117</v>
      </c>
      <c r="F139" t="s">
        <v>50</v>
      </c>
      <c r="G139" s="3">
        <v>33</v>
      </c>
      <c r="H139" s="3">
        <v>1989</v>
      </c>
      <c r="I139" s="3">
        <v>17</v>
      </c>
      <c r="J139" s="3">
        <v>328</v>
      </c>
      <c r="K139" s="3">
        <v>467</v>
      </c>
      <c r="L139" s="3">
        <v>70.2</v>
      </c>
      <c r="M139" s="3">
        <v>4736</v>
      </c>
      <c r="N139" s="3">
        <v>799</v>
      </c>
      <c r="O139" s="3">
        <v>180</v>
      </c>
      <c r="P139" s="3">
        <v>234</v>
      </c>
      <c r="Q139" s="3">
        <v>76.900000000000006</v>
      </c>
      <c r="R139" s="3">
        <v>106</v>
      </c>
      <c r="S139" s="3">
        <v>138</v>
      </c>
      <c r="T139" s="3">
        <v>76.8</v>
      </c>
      <c r="U139" s="3">
        <v>17</v>
      </c>
      <c r="V139" s="3">
        <v>32</v>
      </c>
      <c r="W139" s="3">
        <v>53.1</v>
      </c>
      <c r="X139" s="5">
        <v>0</v>
      </c>
      <c r="Y139" s="3">
        <v>1.9</v>
      </c>
      <c r="Z139" s="3">
        <v>1.4</v>
      </c>
      <c r="AA139" s="3">
        <v>-1.9</v>
      </c>
      <c r="AB139" s="3">
        <v>22</v>
      </c>
      <c r="AC139" s="3">
        <v>17</v>
      </c>
      <c r="AD139" s="3">
        <v>14</v>
      </c>
      <c r="AE139" s="3">
        <v>1</v>
      </c>
      <c r="AF139" s="3">
        <v>36</v>
      </c>
      <c r="AG139" s="4">
        <f>Table3[[#This Row],[PrgP]]/Table3[[#This Row],[90s]]</f>
        <v>2.1176470588235294</v>
      </c>
      <c r="AH139" s="4">
        <f>Table3[[#This Row],[PrgDist]]/Table3[[#This Row],[90s]]</f>
        <v>47</v>
      </c>
      <c r="AI139" s="4">
        <f>Table3[[#This Row],[KP]]/Table3[[#This Row],[90s]]</f>
        <v>1.2941176470588236</v>
      </c>
      <c r="AJ139" s="4">
        <f>Table3[[#This Row],[xAG]]/Table3[[#This Row],[90s]]</f>
        <v>0.11176470588235293</v>
      </c>
      <c r="AK139" s="3">
        <v>53.1</v>
      </c>
      <c r="AL139" s="3">
        <v>70.2</v>
      </c>
    </row>
    <row r="140" spans="1:38" x14ac:dyDescent="0.2">
      <c r="A140" s="3">
        <v>139</v>
      </c>
      <c r="B140" t="s">
        <v>295</v>
      </c>
      <c r="C140" t="s">
        <v>109</v>
      </c>
      <c r="D140" s="3" t="s">
        <v>53</v>
      </c>
      <c r="E140" t="s">
        <v>237</v>
      </c>
      <c r="F140" t="s">
        <v>45</v>
      </c>
      <c r="G140" s="3">
        <v>28</v>
      </c>
      <c r="H140" s="3">
        <v>1994</v>
      </c>
      <c r="I140" s="3">
        <v>30.7</v>
      </c>
      <c r="J140" s="3">
        <v>1269</v>
      </c>
      <c r="K140" s="3">
        <v>1642</v>
      </c>
      <c r="L140" s="3">
        <v>77.3</v>
      </c>
      <c r="M140" s="3">
        <v>28055</v>
      </c>
      <c r="N140" s="3">
        <v>8726</v>
      </c>
      <c r="O140" s="3">
        <v>360</v>
      </c>
      <c r="P140" s="3">
        <v>405</v>
      </c>
      <c r="Q140" s="3">
        <v>88.9</v>
      </c>
      <c r="R140" s="3">
        <v>645</v>
      </c>
      <c r="S140" s="3">
        <v>741</v>
      </c>
      <c r="T140" s="3">
        <v>87</v>
      </c>
      <c r="U140" s="3">
        <v>247</v>
      </c>
      <c r="V140" s="3">
        <v>448</v>
      </c>
      <c r="W140" s="3">
        <v>55.1</v>
      </c>
      <c r="X140" s="3">
        <v>3</v>
      </c>
      <c r="Y140" s="3">
        <v>4.9000000000000004</v>
      </c>
      <c r="Z140" s="3">
        <v>4.9000000000000004</v>
      </c>
      <c r="AA140" s="3">
        <v>-1.9</v>
      </c>
      <c r="AB140" s="3">
        <v>43</v>
      </c>
      <c r="AC140" s="3">
        <v>115</v>
      </c>
      <c r="AD140" s="3">
        <v>19</v>
      </c>
      <c r="AE140" s="3">
        <v>2</v>
      </c>
      <c r="AF140" s="3">
        <v>150</v>
      </c>
      <c r="AG140" s="4">
        <f>Table3[[#This Row],[PrgP]]/Table3[[#This Row],[90s]]</f>
        <v>4.8859934853420199</v>
      </c>
      <c r="AH140" s="4">
        <f>Table3[[#This Row],[PrgDist]]/Table3[[#This Row],[90s]]</f>
        <v>284.23452768729641</v>
      </c>
      <c r="AI140" s="4">
        <f>Table3[[#This Row],[KP]]/Table3[[#This Row],[90s]]</f>
        <v>1.4006514657980456</v>
      </c>
      <c r="AJ140" s="4">
        <f>Table3[[#This Row],[xAG]]/Table3[[#This Row],[90s]]</f>
        <v>0.15960912052117265</v>
      </c>
      <c r="AK140" s="3">
        <v>55.1</v>
      </c>
      <c r="AL140" s="3">
        <v>77.3</v>
      </c>
    </row>
    <row r="141" spans="1:38" x14ac:dyDescent="0.2">
      <c r="A141" s="3">
        <v>140</v>
      </c>
      <c r="B141" t="s">
        <v>296</v>
      </c>
      <c r="C141" t="s">
        <v>66</v>
      </c>
      <c r="D141" s="3" t="s">
        <v>53</v>
      </c>
      <c r="E141" t="s">
        <v>278</v>
      </c>
      <c r="F141" t="s">
        <v>58</v>
      </c>
      <c r="G141" s="3">
        <v>18</v>
      </c>
      <c r="H141" s="3">
        <v>2004</v>
      </c>
      <c r="I141" s="5">
        <v>0</v>
      </c>
      <c r="J141" s="3">
        <v>1</v>
      </c>
      <c r="K141" s="3">
        <v>2</v>
      </c>
      <c r="L141" s="3">
        <v>50</v>
      </c>
      <c r="M141" s="3">
        <v>17</v>
      </c>
      <c r="N141" s="3">
        <v>9</v>
      </c>
      <c r="O141" s="5">
        <v>0</v>
      </c>
      <c r="P141" s="5">
        <v>0</v>
      </c>
      <c r="Q141" s="5"/>
      <c r="R141" s="3">
        <v>1</v>
      </c>
      <c r="S141" s="3">
        <v>1</v>
      </c>
      <c r="T141" s="3">
        <v>100</v>
      </c>
      <c r="U141" s="5">
        <v>0</v>
      </c>
      <c r="V141" s="3">
        <v>1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3">
        <v>1</v>
      </c>
      <c r="AD141" s="5">
        <v>0</v>
      </c>
      <c r="AE141" s="5">
        <v>0</v>
      </c>
      <c r="AF141" s="3">
        <v>1</v>
      </c>
      <c r="AG141" s="4" t="e">
        <f>Table3[[#This Row],[PrgP]]/Table3[[#This Row],[90s]]</f>
        <v>#DIV/0!</v>
      </c>
      <c r="AH141" s="4" t="e">
        <f>Table3[[#This Row],[PrgDist]]/Table3[[#This Row],[90s]]</f>
        <v>#DIV/0!</v>
      </c>
      <c r="AI141" s="4" t="e">
        <f>Table3[[#This Row],[KP]]/Table3[[#This Row],[90s]]</f>
        <v>#DIV/0!</v>
      </c>
      <c r="AJ141" s="4" t="e">
        <f>Table3[[#This Row],[xAG]]/Table3[[#This Row],[90s]]</f>
        <v>#DIV/0!</v>
      </c>
      <c r="AK141" s="5">
        <v>0</v>
      </c>
      <c r="AL141" s="3">
        <v>50</v>
      </c>
    </row>
    <row r="142" spans="1:38" x14ac:dyDescent="0.2">
      <c r="A142" s="3">
        <v>141</v>
      </c>
      <c r="B142" t="s">
        <v>297</v>
      </c>
      <c r="C142" t="s">
        <v>90</v>
      </c>
      <c r="D142" s="3" t="s">
        <v>39</v>
      </c>
      <c r="E142" t="s">
        <v>171</v>
      </c>
      <c r="F142" t="s">
        <v>78</v>
      </c>
      <c r="G142" s="3">
        <v>20</v>
      </c>
      <c r="H142" s="3">
        <v>2001</v>
      </c>
      <c r="I142" s="3">
        <v>0.2</v>
      </c>
      <c r="J142" s="3">
        <v>9</v>
      </c>
      <c r="K142" s="3">
        <v>11</v>
      </c>
      <c r="L142" s="3">
        <v>81.8</v>
      </c>
      <c r="M142" s="3">
        <v>131</v>
      </c>
      <c r="N142" s="3">
        <v>35</v>
      </c>
      <c r="O142" s="3">
        <v>6</v>
      </c>
      <c r="P142" s="3">
        <v>6</v>
      </c>
      <c r="Q142" s="3">
        <v>100</v>
      </c>
      <c r="R142" s="3">
        <v>3</v>
      </c>
      <c r="S142" s="3">
        <v>5</v>
      </c>
      <c r="T142" s="3">
        <v>60</v>
      </c>
      <c r="U142" s="5">
        <v>0</v>
      </c>
      <c r="V142" s="5">
        <v>0</v>
      </c>
      <c r="W142" s="5"/>
      <c r="X142" s="5">
        <v>0</v>
      </c>
      <c r="Y142" s="5">
        <v>0</v>
      </c>
      <c r="Z142" s="5">
        <v>0</v>
      </c>
      <c r="AA142" s="5">
        <v>0</v>
      </c>
      <c r="AB142" s="3">
        <v>1</v>
      </c>
      <c r="AC142" s="3">
        <v>1</v>
      </c>
      <c r="AD142" s="3">
        <v>1</v>
      </c>
      <c r="AE142" s="5">
        <v>0</v>
      </c>
      <c r="AF142" s="3">
        <v>2</v>
      </c>
      <c r="AG142" s="4">
        <f>Table3[[#This Row],[PrgP]]/Table3[[#This Row],[90s]]</f>
        <v>10</v>
      </c>
      <c r="AH142" s="4">
        <f>Table3[[#This Row],[PrgDist]]/Table3[[#This Row],[90s]]</f>
        <v>175</v>
      </c>
      <c r="AI142" s="4">
        <f>Table3[[#This Row],[KP]]/Table3[[#This Row],[90s]]</f>
        <v>5</v>
      </c>
      <c r="AJ142" s="4">
        <f>Table3[[#This Row],[xAG]]/Table3[[#This Row],[90s]]</f>
        <v>0</v>
      </c>
      <c r="AK142" s="5"/>
      <c r="AL142" s="3">
        <v>81.8</v>
      </c>
    </row>
    <row r="143" spans="1:38" x14ac:dyDescent="0.2">
      <c r="A143" s="3">
        <v>142</v>
      </c>
      <c r="B143" t="s">
        <v>298</v>
      </c>
      <c r="C143" t="s">
        <v>90</v>
      </c>
      <c r="D143" s="3" t="s">
        <v>91</v>
      </c>
      <c r="E143" t="s">
        <v>299</v>
      </c>
      <c r="F143" t="s">
        <v>41</v>
      </c>
      <c r="G143" s="3">
        <v>27</v>
      </c>
      <c r="H143" s="3">
        <v>1994</v>
      </c>
      <c r="I143" s="3">
        <v>28.5</v>
      </c>
      <c r="J143" s="3">
        <v>871</v>
      </c>
      <c r="K143" s="3">
        <v>1046</v>
      </c>
      <c r="L143" s="3">
        <v>83.3</v>
      </c>
      <c r="M143" s="3">
        <v>19299</v>
      </c>
      <c r="N143" s="3">
        <v>11448</v>
      </c>
      <c r="O143" s="3">
        <v>287</v>
      </c>
      <c r="P143" s="3">
        <v>289</v>
      </c>
      <c r="Q143" s="3">
        <v>99.3</v>
      </c>
      <c r="R143" s="3">
        <v>390</v>
      </c>
      <c r="S143" s="3">
        <v>395</v>
      </c>
      <c r="T143" s="3">
        <v>98.7</v>
      </c>
      <c r="U143" s="3">
        <v>190</v>
      </c>
      <c r="V143" s="3">
        <v>357</v>
      </c>
      <c r="W143" s="3">
        <v>53.2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3">
        <v>6</v>
      </c>
      <c r="AD143" s="5">
        <v>0</v>
      </c>
      <c r="AE143" s="5">
        <v>0</v>
      </c>
      <c r="AF143" s="5">
        <v>0</v>
      </c>
      <c r="AG143" s="4">
        <f>Table3[[#This Row],[PrgP]]/Table3[[#This Row],[90s]]</f>
        <v>0</v>
      </c>
      <c r="AH143" s="4">
        <f>Table3[[#This Row],[PrgDist]]/Table3[[#This Row],[90s]]</f>
        <v>401.68421052631578</v>
      </c>
      <c r="AI143" s="4">
        <f>Table3[[#This Row],[KP]]/Table3[[#This Row],[90s]]</f>
        <v>0</v>
      </c>
      <c r="AJ143" s="4">
        <f>Table3[[#This Row],[xAG]]/Table3[[#This Row],[90s]]</f>
        <v>0</v>
      </c>
      <c r="AK143" s="3">
        <v>53.2</v>
      </c>
      <c r="AL143" s="3">
        <v>83.3</v>
      </c>
    </row>
    <row r="144" spans="1:38" x14ac:dyDescent="0.2">
      <c r="A144" s="3">
        <v>143</v>
      </c>
      <c r="B144" t="s">
        <v>300</v>
      </c>
      <c r="C144" t="s">
        <v>90</v>
      </c>
      <c r="D144" s="3" t="s">
        <v>53</v>
      </c>
      <c r="E144" t="s">
        <v>92</v>
      </c>
      <c r="F144" t="s">
        <v>78</v>
      </c>
      <c r="G144" s="3">
        <v>18</v>
      </c>
      <c r="H144" s="3">
        <v>2003</v>
      </c>
      <c r="I144" s="3">
        <v>0.2</v>
      </c>
      <c r="J144" s="5">
        <v>0</v>
      </c>
      <c r="K144" s="3">
        <v>5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/>
      <c r="R144" s="5">
        <v>0</v>
      </c>
      <c r="S144" s="5">
        <v>0</v>
      </c>
      <c r="T144" s="5"/>
      <c r="U144" s="5">
        <v>0</v>
      </c>
      <c r="V144" s="3">
        <v>1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4">
        <f>Table3[[#This Row],[PrgP]]/Table3[[#This Row],[90s]]</f>
        <v>0</v>
      </c>
      <c r="AH144" s="4">
        <f>Table3[[#This Row],[PrgDist]]/Table3[[#This Row],[90s]]</f>
        <v>0</v>
      </c>
      <c r="AI144" s="4">
        <f>Table3[[#This Row],[KP]]/Table3[[#This Row],[90s]]</f>
        <v>0</v>
      </c>
      <c r="AJ144" s="4">
        <f>Table3[[#This Row],[xAG]]/Table3[[#This Row],[90s]]</f>
        <v>0</v>
      </c>
      <c r="AK144" s="5">
        <v>0</v>
      </c>
      <c r="AL144" s="5">
        <v>0</v>
      </c>
    </row>
    <row r="145" spans="1:38" x14ac:dyDescent="0.2">
      <c r="A145" s="3">
        <v>144</v>
      </c>
      <c r="B145" t="s">
        <v>301</v>
      </c>
      <c r="C145" t="s">
        <v>109</v>
      </c>
      <c r="D145" s="3" t="s">
        <v>53</v>
      </c>
      <c r="E145" t="s">
        <v>49</v>
      </c>
      <c r="F145" t="s">
        <v>50</v>
      </c>
      <c r="G145" s="3">
        <v>31</v>
      </c>
      <c r="H145" s="3">
        <v>1990</v>
      </c>
      <c r="I145" s="3">
        <v>13.5</v>
      </c>
      <c r="J145" s="3">
        <v>485</v>
      </c>
      <c r="K145" s="3">
        <v>605</v>
      </c>
      <c r="L145" s="3">
        <v>80.2</v>
      </c>
      <c r="M145" s="3">
        <v>8750</v>
      </c>
      <c r="N145" s="3">
        <v>2629</v>
      </c>
      <c r="O145" s="3">
        <v>228</v>
      </c>
      <c r="P145" s="3">
        <v>261</v>
      </c>
      <c r="Q145" s="3">
        <v>87.4</v>
      </c>
      <c r="R145" s="3">
        <v>169</v>
      </c>
      <c r="S145" s="3">
        <v>200</v>
      </c>
      <c r="T145" s="3">
        <v>84.5</v>
      </c>
      <c r="U145" s="3">
        <v>71</v>
      </c>
      <c r="V145" s="3">
        <v>101</v>
      </c>
      <c r="W145" s="3">
        <v>70.3</v>
      </c>
      <c r="X145" s="5">
        <v>0</v>
      </c>
      <c r="Y145" s="3">
        <v>1.6</v>
      </c>
      <c r="Z145" s="3">
        <v>1.6</v>
      </c>
      <c r="AA145" s="3">
        <v>-1.6</v>
      </c>
      <c r="AB145" s="3">
        <v>15</v>
      </c>
      <c r="AC145" s="3">
        <v>51</v>
      </c>
      <c r="AD145" s="3">
        <v>19</v>
      </c>
      <c r="AE145" s="3">
        <v>4</v>
      </c>
      <c r="AF145" s="3">
        <v>77</v>
      </c>
      <c r="AG145" s="4">
        <f>Table3[[#This Row],[PrgP]]/Table3[[#This Row],[90s]]</f>
        <v>5.7037037037037033</v>
      </c>
      <c r="AH145" s="4">
        <f>Table3[[#This Row],[PrgDist]]/Table3[[#This Row],[90s]]</f>
        <v>194.74074074074073</v>
      </c>
      <c r="AI145" s="4">
        <f>Table3[[#This Row],[KP]]/Table3[[#This Row],[90s]]</f>
        <v>1.1111111111111112</v>
      </c>
      <c r="AJ145" s="4">
        <f>Table3[[#This Row],[xAG]]/Table3[[#This Row],[90s]]</f>
        <v>0.11851851851851852</v>
      </c>
      <c r="AK145" s="3">
        <v>70.3</v>
      </c>
      <c r="AL145" s="3">
        <v>80.2</v>
      </c>
    </row>
    <row r="146" spans="1:38" x14ac:dyDescent="0.2">
      <c r="A146" s="3">
        <v>145</v>
      </c>
      <c r="B146" t="s">
        <v>302</v>
      </c>
      <c r="C146" t="s">
        <v>90</v>
      </c>
      <c r="D146" s="3" t="s">
        <v>39</v>
      </c>
      <c r="E146" t="s">
        <v>303</v>
      </c>
      <c r="F146" t="s">
        <v>78</v>
      </c>
      <c r="G146" s="3">
        <v>19</v>
      </c>
      <c r="H146" s="3">
        <v>2003</v>
      </c>
      <c r="I146" s="3">
        <v>1.5</v>
      </c>
      <c r="J146" s="3">
        <v>37</v>
      </c>
      <c r="K146" s="3">
        <v>47</v>
      </c>
      <c r="L146" s="3">
        <v>78.7</v>
      </c>
      <c r="M146" s="3">
        <v>431</v>
      </c>
      <c r="N146" s="3">
        <v>85</v>
      </c>
      <c r="O146" s="3">
        <v>28</v>
      </c>
      <c r="P146" s="3">
        <v>32</v>
      </c>
      <c r="Q146" s="3">
        <v>87.5</v>
      </c>
      <c r="R146" s="3">
        <v>5</v>
      </c>
      <c r="S146" s="3">
        <v>6</v>
      </c>
      <c r="T146" s="3">
        <v>83.3</v>
      </c>
      <c r="U146" s="3">
        <v>1</v>
      </c>
      <c r="V146" s="3">
        <v>2</v>
      </c>
      <c r="W146" s="3">
        <v>50</v>
      </c>
      <c r="X146" s="5">
        <v>0</v>
      </c>
      <c r="Y146" s="5">
        <v>0</v>
      </c>
      <c r="Z146" s="3">
        <v>0.1</v>
      </c>
      <c r="AA146" s="5">
        <v>0</v>
      </c>
      <c r="AB146" s="5">
        <v>0</v>
      </c>
      <c r="AC146" s="3">
        <v>2</v>
      </c>
      <c r="AD146" s="5">
        <v>0</v>
      </c>
      <c r="AE146" s="5">
        <v>0</v>
      </c>
      <c r="AF146" s="3">
        <v>3</v>
      </c>
      <c r="AG146" s="4">
        <f>Table3[[#This Row],[PrgP]]/Table3[[#This Row],[90s]]</f>
        <v>2</v>
      </c>
      <c r="AH146" s="4">
        <f>Table3[[#This Row],[PrgDist]]/Table3[[#This Row],[90s]]</f>
        <v>56.666666666666664</v>
      </c>
      <c r="AI146" s="4">
        <f>Table3[[#This Row],[KP]]/Table3[[#This Row],[90s]]</f>
        <v>0</v>
      </c>
      <c r="AJ146" s="4">
        <f>Table3[[#This Row],[xAG]]/Table3[[#This Row],[90s]]</f>
        <v>0</v>
      </c>
      <c r="AK146" s="3">
        <v>50</v>
      </c>
      <c r="AL146" s="3">
        <v>78.7</v>
      </c>
    </row>
    <row r="147" spans="1:38" x14ac:dyDescent="0.2">
      <c r="A147" s="3">
        <v>146</v>
      </c>
      <c r="B147" t="s">
        <v>304</v>
      </c>
      <c r="C147" t="s">
        <v>76</v>
      </c>
      <c r="D147" s="3" t="s">
        <v>82</v>
      </c>
      <c r="E147" t="s">
        <v>246</v>
      </c>
      <c r="F147" t="s">
        <v>50</v>
      </c>
      <c r="G147" s="3">
        <v>24</v>
      </c>
      <c r="H147" s="3">
        <v>1998</v>
      </c>
      <c r="I147" s="3">
        <v>15.9</v>
      </c>
      <c r="J147" s="3">
        <v>183</v>
      </c>
      <c r="K147" s="3">
        <v>271</v>
      </c>
      <c r="L147" s="3">
        <v>67.5</v>
      </c>
      <c r="M147" s="3">
        <v>2376</v>
      </c>
      <c r="N147" s="3">
        <v>416</v>
      </c>
      <c r="O147" s="3">
        <v>118</v>
      </c>
      <c r="P147" s="3">
        <v>155</v>
      </c>
      <c r="Q147" s="3">
        <v>76.099999999999994</v>
      </c>
      <c r="R147" s="3">
        <v>41</v>
      </c>
      <c r="S147" s="3">
        <v>52</v>
      </c>
      <c r="T147" s="3">
        <v>78.8</v>
      </c>
      <c r="U147" s="3">
        <v>9</v>
      </c>
      <c r="V147" s="3">
        <v>14</v>
      </c>
      <c r="W147" s="3">
        <v>64.3</v>
      </c>
      <c r="X147" s="3">
        <v>1</v>
      </c>
      <c r="Y147" s="3">
        <v>0.8</v>
      </c>
      <c r="Z147" s="3">
        <v>0.9</v>
      </c>
      <c r="AA147" s="3">
        <v>0.2</v>
      </c>
      <c r="AB147" s="3">
        <v>14</v>
      </c>
      <c r="AC147" s="3">
        <v>3</v>
      </c>
      <c r="AD147" s="3">
        <v>7</v>
      </c>
      <c r="AE147" s="5">
        <v>0</v>
      </c>
      <c r="AF147" s="3">
        <v>21</v>
      </c>
      <c r="AG147" s="4">
        <f>Table3[[#This Row],[PrgP]]/Table3[[#This Row],[90s]]</f>
        <v>1.320754716981132</v>
      </c>
      <c r="AH147" s="4">
        <f>Table3[[#This Row],[PrgDist]]/Table3[[#This Row],[90s]]</f>
        <v>26.163522012578614</v>
      </c>
      <c r="AI147" s="4">
        <f>Table3[[#This Row],[KP]]/Table3[[#This Row],[90s]]</f>
        <v>0.88050314465408808</v>
      </c>
      <c r="AJ147" s="4">
        <f>Table3[[#This Row],[xAG]]/Table3[[#This Row],[90s]]</f>
        <v>5.0314465408805034E-2</v>
      </c>
      <c r="AK147" s="3">
        <v>64.3</v>
      </c>
      <c r="AL147" s="3">
        <v>67.5</v>
      </c>
    </row>
    <row r="148" spans="1:38" x14ac:dyDescent="0.2">
      <c r="A148" s="3">
        <v>147</v>
      </c>
      <c r="B148" t="s">
        <v>305</v>
      </c>
      <c r="C148" t="s">
        <v>190</v>
      </c>
      <c r="D148" s="3" t="s">
        <v>203</v>
      </c>
      <c r="E148" t="s">
        <v>176</v>
      </c>
      <c r="F148" t="s">
        <v>78</v>
      </c>
      <c r="G148" s="3">
        <v>24</v>
      </c>
      <c r="H148" s="3">
        <v>1998</v>
      </c>
      <c r="I148" s="3">
        <v>5.4</v>
      </c>
      <c r="J148" s="3">
        <v>150</v>
      </c>
      <c r="K148" s="3">
        <v>226</v>
      </c>
      <c r="L148" s="3">
        <v>66.400000000000006</v>
      </c>
      <c r="M148" s="3">
        <v>2442</v>
      </c>
      <c r="N148" s="3">
        <v>1025</v>
      </c>
      <c r="O148" s="3">
        <v>80</v>
      </c>
      <c r="P148" s="3">
        <v>94</v>
      </c>
      <c r="Q148" s="3">
        <v>85.1</v>
      </c>
      <c r="R148" s="3">
        <v>54</v>
      </c>
      <c r="S148" s="3">
        <v>73</v>
      </c>
      <c r="T148" s="3">
        <v>74</v>
      </c>
      <c r="U148" s="3">
        <v>11</v>
      </c>
      <c r="V148" s="3">
        <v>36</v>
      </c>
      <c r="W148" s="3">
        <v>30.6</v>
      </c>
      <c r="X148" s="5">
        <v>0</v>
      </c>
      <c r="Y148" s="3">
        <v>0.5</v>
      </c>
      <c r="Z148" s="3">
        <v>0.2</v>
      </c>
      <c r="AA148" s="3">
        <v>-0.5</v>
      </c>
      <c r="AB148" s="3">
        <v>6</v>
      </c>
      <c r="AC148" s="3">
        <v>14</v>
      </c>
      <c r="AD148" s="3">
        <v>3</v>
      </c>
      <c r="AE148" s="5">
        <v>0</v>
      </c>
      <c r="AF148" s="3">
        <v>17</v>
      </c>
      <c r="AG148" s="4">
        <f>Table3[[#This Row],[PrgP]]/Table3[[#This Row],[90s]]</f>
        <v>3.1481481481481479</v>
      </c>
      <c r="AH148" s="4">
        <f>Table3[[#This Row],[PrgDist]]/Table3[[#This Row],[90s]]</f>
        <v>189.81481481481481</v>
      </c>
      <c r="AI148" s="4">
        <f>Table3[[#This Row],[KP]]/Table3[[#This Row],[90s]]</f>
        <v>1.1111111111111109</v>
      </c>
      <c r="AJ148" s="4">
        <f>Table3[[#This Row],[xAG]]/Table3[[#This Row],[90s]]</f>
        <v>9.2592592592592587E-2</v>
      </c>
      <c r="AK148" s="3">
        <v>30.6</v>
      </c>
      <c r="AL148" s="3">
        <v>66.400000000000006</v>
      </c>
    </row>
    <row r="149" spans="1:38" x14ac:dyDescent="0.2">
      <c r="A149" s="3">
        <v>148</v>
      </c>
      <c r="B149" t="s">
        <v>306</v>
      </c>
      <c r="C149" t="s">
        <v>307</v>
      </c>
      <c r="D149" s="3" t="s">
        <v>72</v>
      </c>
      <c r="E149" t="s">
        <v>275</v>
      </c>
      <c r="F149" t="s">
        <v>45</v>
      </c>
      <c r="G149" s="3">
        <v>27</v>
      </c>
      <c r="H149" s="3">
        <v>1994</v>
      </c>
      <c r="I149" s="3">
        <v>19</v>
      </c>
      <c r="J149" s="3">
        <v>237</v>
      </c>
      <c r="K149" s="3">
        <v>342</v>
      </c>
      <c r="L149" s="3">
        <v>69.3</v>
      </c>
      <c r="M149" s="3">
        <v>3302</v>
      </c>
      <c r="N149" s="3">
        <v>967</v>
      </c>
      <c r="O149" s="3">
        <v>147</v>
      </c>
      <c r="P149" s="3">
        <v>183</v>
      </c>
      <c r="Q149" s="3">
        <v>80.3</v>
      </c>
      <c r="R149" s="3">
        <v>72</v>
      </c>
      <c r="S149" s="3">
        <v>98</v>
      </c>
      <c r="T149" s="3">
        <v>73.5</v>
      </c>
      <c r="U149" s="3">
        <v>8</v>
      </c>
      <c r="V149" s="3">
        <v>23</v>
      </c>
      <c r="W149" s="3">
        <v>34.799999999999997</v>
      </c>
      <c r="X149" s="3">
        <v>3</v>
      </c>
      <c r="Y149" s="3">
        <v>2.1</v>
      </c>
      <c r="Z149" s="3">
        <v>2.1</v>
      </c>
      <c r="AA149" s="3">
        <v>0.9</v>
      </c>
      <c r="AB149" s="3">
        <v>22</v>
      </c>
      <c r="AC149" s="3">
        <v>18</v>
      </c>
      <c r="AD149" s="3">
        <v>18</v>
      </c>
      <c r="AE149" s="3">
        <v>7</v>
      </c>
      <c r="AF149" s="3">
        <v>34</v>
      </c>
      <c r="AG149" s="4">
        <f>Table3[[#This Row],[PrgP]]/Table3[[#This Row],[90s]]</f>
        <v>1.7894736842105263</v>
      </c>
      <c r="AH149" s="4">
        <f>Table3[[#This Row],[PrgDist]]/Table3[[#This Row],[90s]]</f>
        <v>50.89473684210526</v>
      </c>
      <c r="AI149" s="4">
        <f>Table3[[#This Row],[KP]]/Table3[[#This Row],[90s]]</f>
        <v>1.1578947368421053</v>
      </c>
      <c r="AJ149" s="4">
        <f>Table3[[#This Row],[xAG]]/Table3[[#This Row],[90s]]</f>
        <v>0.11052631578947369</v>
      </c>
      <c r="AK149" s="3">
        <v>34.799999999999997</v>
      </c>
      <c r="AL149" s="3">
        <v>69.3</v>
      </c>
    </row>
    <row r="150" spans="1:38" x14ac:dyDescent="0.2">
      <c r="A150" s="3">
        <v>149</v>
      </c>
      <c r="B150" t="s">
        <v>308</v>
      </c>
      <c r="C150" t="s">
        <v>96</v>
      </c>
      <c r="D150" s="3" t="s">
        <v>53</v>
      </c>
      <c r="E150" t="s">
        <v>86</v>
      </c>
      <c r="F150" t="s">
        <v>50</v>
      </c>
      <c r="G150" s="3">
        <v>25</v>
      </c>
      <c r="H150" s="3">
        <v>1997</v>
      </c>
      <c r="I150" s="3">
        <v>8.1</v>
      </c>
      <c r="J150" s="3">
        <v>358</v>
      </c>
      <c r="K150" s="3">
        <v>435</v>
      </c>
      <c r="L150" s="3">
        <v>82.3</v>
      </c>
      <c r="M150" s="3">
        <v>6100</v>
      </c>
      <c r="N150" s="3">
        <v>2189</v>
      </c>
      <c r="O150" s="3">
        <v>182</v>
      </c>
      <c r="P150" s="3">
        <v>207</v>
      </c>
      <c r="Q150" s="3">
        <v>87.9</v>
      </c>
      <c r="R150" s="3">
        <v>135</v>
      </c>
      <c r="S150" s="3">
        <v>145</v>
      </c>
      <c r="T150" s="3">
        <v>93.1</v>
      </c>
      <c r="U150" s="3">
        <v>34</v>
      </c>
      <c r="V150" s="3">
        <v>56</v>
      </c>
      <c r="W150" s="3">
        <v>60.7</v>
      </c>
      <c r="X150" s="5">
        <v>0</v>
      </c>
      <c r="Y150" s="3">
        <v>0.4</v>
      </c>
      <c r="Z150" s="3">
        <v>0.5</v>
      </c>
      <c r="AA150" s="3">
        <v>-0.4</v>
      </c>
      <c r="AB150" s="3">
        <v>8</v>
      </c>
      <c r="AC150" s="3">
        <v>50</v>
      </c>
      <c r="AD150" s="3">
        <v>7</v>
      </c>
      <c r="AE150" s="3">
        <v>2</v>
      </c>
      <c r="AF150" s="3">
        <v>41</v>
      </c>
      <c r="AG150" s="4">
        <f>Table3[[#This Row],[PrgP]]/Table3[[#This Row],[90s]]</f>
        <v>5.0617283950617287</v>
      </c>
      <c r="AH150" s="4">
        <f>Table3[[#This Row],[PrgDist]]/Table3[[#This Row],[90s]]</f>
        <v>270.24691358024694</v>
      </c>
      <c r="AI150" s="4">
        <f>Table3[[#This Row],[KP]]/Table3[[#This Row],[90s]]</f>
        <v>0.98765432098765438</v>
      </c>
      <c r="AJ150" s="4">
        <f>Table3[[#This Row],[xAG]]/Table3[[#This Row],[90s]]</f>
        <v>4.938271604938272E-2</v>
      </c>
      <c r="AK150" s="3">
        <v>60.7</v>
      </c>
      <c r="AL150" s="3">
        <v>82.3</v>
      </c>
    </row>
    <row r="151" spans="1:38" x14ac:dyDescent="0.2">
      <c r="A151" s="3">
        <v>150</v>
      </c>
      <c r="B151" t="s">
        <v>309</v>
      </c>
      <c r="C151" t="s">
        <v>90</v>
      </c>
      <c r="D151" s="3" t="s">
        <v>91</v>
      </c>
      <c r="E151" t="s">
        <v>92</v>
      </c>
      <c r="F151" t="s">
        <v>78</v>
      </c>
      <c r="G151" s="3">
        <v>33</v>
      </c>
      <c r="H151" s="3">
        <v>1989</v>
      </c>
      <c r="I151" s="3">
        <v>10</v>
      </c>
      <c r="J151" s="3">
        <v>233</v>
      </c>
      <c r="K151" s="3">
        <v>353</v>
      </c>
      <c r="L151" s="3">
        <v>66</v>
      </c>
      <c r="M151" s="3">
        <v>7218</v>
      </c>
      <c r="N151" s="3">
        <v>5138</v>
      </c>
      <c r="O151" s="3">
        <v>33</v>
      </c>
      <c r="P151" s="3">
        <v>33</v>
      </c>
      <c r="Q151" s="3">
        <v>100</v>
      </c>
      <c r="R151" s="3">
        <v>107</v>
      </c>
      <c r="S151" s="3">
        <v>112</v>
      </c>
      <c r="T151" s="3">
        <v>95.5</v>
      </c>
      <c r="U151" s="3">
        <v>91</v>
      </c>
      <c r="V151" s="3">
        <v>203</v>
      </c>
      <c r="W151" s="3">
        <v>44.8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3">
        <v>4</v>
      </c>
      <c r="AD151" s="5">
        <v>0</v>
      </c>
      <c r="AE151" s="5">
        <v>0</v>
      </c>
      <c r="AF151" s="5">
        <v>0</v>
      </c>
      <c r="AG151" s="4">
        <f>Table3[[#This Row],[PrgP]]/Table3[[#This Row],[90s]]</f>
        <v>0</v>
      </c>
      <c r="AH151" s="4">
        <f>Table3[[#This Row],[PrgDist]]/Table3[[#This Row],[90s]]</f>
        <v>513.79999999999995</v>
      </c>
      <c r="AI151" s="4">
        <f>Table3[[#This Row],[KP]]/Table3[[#This Row],[90s]]</f>
        <v>0</v>
      </c>
      <c r="AJ151" s="4">
        <f>Table3[[#This Row],[xAG]]/Table3[[#This Row],[90s]]</f>
        <v>0</v>
      </c>
      <c r="AK151" s="3">
        <v>44.8</v>
      </c>
      <c r="AL151" s="3">
        <v>66</v>
      </c>
    </row>
    <row r="152" spans="1:38" x14ac:dyDescent="0.2">
      <c r="A152" s="3">
        <v>151</v>
      </c>
      <c r="B152" t="s">
        <v>310</v>
      </c>
      <c r="C152" t="s">
        <v>90</v>
      </c>
      <c r="D152" s="3" t="s">
        <v>72</v>
      </c>
      <c r="E152" t="s">
        <v>171</v>
      </c>
      <c r="F152" t="s">
        <v>78</v>
      </c>
      <c r="G152" s="3">
        <v>26</v>
      </c>
      <c r="H152" s="3">
        <v>1996</v>
      </c>
      <c r="I152" s="3">
        <v>16</v>
      </c>
      <c r="J152" s="3">
        <v>650</v>
      </c>
      <c r="K152" s="3">
        <v>802</v>
      </c>
      <c r="L152" s="3">
        <v>81</v>
      </c>
      <c r="M152" s="3">
        <v>9900</v>
      </c>
      <c r="N152" s="3">
        <v>2248</v>
      </c>
      <c r="O152" s="3">
        <v>378</v>
      </c>
      <c r="P152" s="3">
        <v>415</v>
      </c>
      <c r="Q152" s="3">
        <v>91.1</v>
      </c>
      <c r="R152" s="3">
        <v>187</v>
      </c>
      <c r="S152" s="3">
        <v>222</v>
      </c>
      <c r="T152" s="3">
        <v>84.2</v>
      </c>
      <c r="U152" s="3">
        <v>56</v>
      </c>
      <c r="V152" s="3">
        <v>102</v>
      </c>
      <c r="W152" s="3">
        <v>54.9</v>
      </c>
      <c r="X152" s="3">
        <v>6</v>
      </c>
      <c r="Y152" s="3">
        <v>4.9000000000000004</v>
      </c>
      <c r="Z152" s="3">
        <v>4.2</v>
      </c>
      <c r="AA152" s="3">
        <v>1.1000000000000001</v>
      </c>
      <c r="AB152" s="3">
        <v>41</v>
      </c>
      <c r="AC152" s="3">
        <v>60</v>
      </c>
      <c r="AD152" s="3">
        <v>26</v>
      </c>
      <c r="AE152" s="3">
        <v>6</v>
      </c>
      <c r="AF152" s="3">
        <v>70</v>
      </c>
      <c r="AG152" s="4">
        <f>Table3[[#This Row],[PrgP]]/Table3[[#This Row],[90s]]</f>
        <v>4.375</v>
      </c>
      <c r="AH152" s="4">
        <f>Table3[[#This Row],[PrgDist]]/Table3[[#This Row],[90s]]</f>
        <v>140.5</v>
      </c>
      <c r="AI152" s="4">
        <f>Table3[[#This Row],[KP]]/Table3[[#This Row],[90s]]</f>
        <v>2.5625</v>
      </c>
      <c r="AJ152" s="4">
        <f>Table3[[#This Row],[xAG]]/Table3[[#This Row],[90s]]</f>
        <v>0.30625000000000002</v>
      </c>
      <c r="AK152" s="3">
        <v>54.9</v>
      </c>
      <c r="AL152" s="3">
        <v>81</v>
      </c>
    </row>
    <row r="153" spans="1:38" x14ac:dyDescent="0.2">
      <c r="A153" s="3">
        <v>152</v>
      </c>
      <c r="B153" t="s">
        <v>311</v>
      </c>
      <c r="C153" t="s">
        <v>153</v>
      </c>
      <c r="D153" s="3" t="s">
        <v>53</v>
      </c>
      <c r="E153" t="s">
        <v>312</v>
      </c>
      <c r="F153" t="s">
        <v>50</v>
      </c>
      <c r="G153" s="3">
        <v>21</v>
      </c>
      <c r="H153" s="3">
        <v>2001</v>
      </c>
      <c r="I153" s="3">
        <v>8.1</v>
      </c>
      <c r="J153" s="3">
        <v>165</v>
      </c>
      <c r="K153" s="3">
        <v>269</v>
      </c>
      <c r="L153" s="3">
        <v>61.3</v>
      </c>
      <c r="M153" s="3">
        <v>2965</v>
      </c>
      <c r="N153" s="3">
        <v>1017</v>
      </c>
      <c r="O153" s="3">
        <v>80</v>
      </c>
      <c r="P153" s="3">
        <v>117</v>
      </c>
      <c r="Q153" s="3">
        <v>68.400000000000006</v>
      </c>
      <c r="R153" s="3">
        <v>52</v>
      </c>
      <c r="S153" s="3">
        <v>80</v>
      </c>
      <c r="T153" s="3">
        <v>65</v>
      </c>
      <c r="U153" s="3">
        <v>24</v>
      </c>
      <c r="V153" s="3">
        <v>48</v>
      </c>
      <c r="W153" s="3">
        <v>50</v>
      </c>
      <c r="X153" s="5">
        <v>0</v>
      </c>
      <c r="Y153" s="3">
        <v>0.3</v>
      </c>
      <c r="Z153" s="3">
        <v>0.4</v>
      </c>
      <c r="AA153" s="3">
        <v>-0.3</v>
      </c>
      <c r="AB153" s="3">
        <v>7</v>
      </c>
      <c r="AC153" s="3">
        <v>20</v>
      </c>
      <c r="AD153" s="3">
        <v>2</v>
      </c>
      <c r="AE153" s="5">
        <v>0</v>
      </c>
      <c r="AF153" s="3">
        <v>24</v>
      </c>
      <c r="AG153" s="4">
        <f>Table3[[#This Row],[PrgP]]/Table3[[#This Row],[90s]]</f>
        <v>2.9629629629629632</v>
      </c>
      <c r="AH153" s="4">
        <f>Table3[[#This Row],[PrgDist]]/Table3[[#This Row],[90s]]</f>
        <v>125.55555555555556</v>
      </c>
      <c r="AI153" s="4">
        <f>Table3[[#This Row],[KP]]/Table3[[#This Row],[90s]]</f>
        <v>0.86419753086419759</v>
      </c>
      <c r="AJ153" s="4">
        <f>Table3[[#This Row],[xAG]]/Table3[[#This Row],[90s]]</f>
        <v>3.7037037037037035E-2</v>
      </c>
      <c r="AK153" s="3">
        <v>50</v>
      </c>
      <c r="AL153" s="3">
        <v>61.3</v>
      </c>
    </row>
    <row r="154" spans="1:38" x14ac:dyDescent="0.2">
      <c r="A154" s="3">
        <v>153</v>
      </c>
      <c r="B154" t="s">
        <v>313</v>
      </c>
      <c r="C154" t="s">
        <v>314</v>
      </c>
      <c r="D154" s="3" t="s">
        <v>82</v>
      </c>
      <c r="E154" t="s">
        <v>169</v>
      </c>
      <c r="F154" t="s">
        <v>45</v>
      </c>
      <c r="G154" s="3">
        <v>19</v>
      </c>
      <c r="H154" s="3">
        <v>2002</v>
      </c>
      <c r="I154" s="3">
        <v>1.9</v>
      </c>
      <c r="J154" s="3">
        <v>37</v>
      </c>
      <c r="K154" s="3">
        <v>63</v>
      </c>
      <c r="L154" s="3">
        <v>58.7</v>
      </c>
      <c r="M154" s="3">
        <v>384</v>
      </c>
      <c r="N154" s="3">
        <v>62</v>
      </c>
      <c r="O154" s="3">
        <v>28</v>
      </c>
      <c r="P154" s="3">
        <v>43</v>
      </c>
      <c r="Q154" s="3">
        <v>65.099999999999994</v>
      </c>
      <c r="R154" s="3">
        <v>5</v>
      </c>
      <c r="S154" s="3">
        <v>7</v>
      </c>
      <c r="T154" s="3">
        <v>71.400000000000006</v>
      </c>
      <c r="U154" s="5">
        <v>0</v>
      </c>
      <c r="V154" s="5">
        <v>0</v>
      </c>
      <c r="W154" s="5"/>
      <c r="X154" s="5">
        <v>0</v>
      </c>
      <c r="Y154" s="3">
        <v>0.2</v>
      </c>
      <c r="Z154" s="3">
        <v>0.1</v>
      </c>
      <c r="AA154" s="3">
        <v>-0.2</v>
      </c>
      <c r="AB154" s="3">
        <v>3</v>
      </c>
      <c r="AC154" s="3">
        <v>1</v>
      </c>
      <c r="AD154" s="5">
        <v>0</v>
      </c>
      <c r="AE154" s="5">
        <v>0</v>
      </c>
      <c r="AF154" s="3">
        <v>1</v>
      </c>
      <c r="AG154" s="4">
        <f>Table3[[#This Row],[PrgP]]/Table3[[#This Row],[90s]]</f>
        <v>0.52631578947368418</v>
      </c>
      <c r="AH154" s="4">
        <f>Table3[[#This Row],[PrgDist]]/Table3[[#This Row],[90s]]</f>
        <v>32.631578947368425</v>
      </c>
      <c r="AI154" s="4">
        <f>Table3[[#This Row],[KP]]/Table3[[#This Row],[90s]]</f>
        <v>1.5789473684210527</v>
      </c>
      <c r="AJ154" s="4">
        <f>Table3[[#This Row],[xAG]]/Table3[[#This Row],[90s]]</f>
        <v>0.10526315789473685</v>
      </c>
      <c r="AK154" s="5"/>
      <c r="AL154" s="3">
        <v>58.7</v>
      </c>
    </row>
    <row r="155" spans="1:38" x14ac:dyDescent="0.2">
      <c r="A155" s="3">
        <v>154</v>
      </c>
      <c r="B155" t="s">
        <v>315</v>
      </c>
      <c r="C155" t="s">
        <v>316</v>
      </c>
      <c r="D155" s="3" t="s">
        <v>53</v>
      </c>
      <c r="E155" t="s">
        <v>88</v>
      </c>
      <c r="F155" t="s">
        <v>50</v>
      </c>
      <c r="G155" s="3">
        <v>20</v>
      </c>
      <c r="H155" s="3">
        <v>2002</v>
      </c>
      <c r="I155" s="3">
        <v>6.6</v>
      </c>
      <c r="J155" s="3">
        <v>402</v>
      </c>
      <c r="K155" s="3">
        <v>457</v>
      </c>
      <c r="L155" s="3">
        <v>88</v>
      </c>
      <c r="M155" s="3">
        <v>7554</v>
      </c>
      <c r="N155" s="3">
        <v>2029</v>
      </c>
      <c r="O155" s="3">
        <v>188</v>
      </c>
      <c r="P155" s="3">
        <v>192</v>
      </c>
      <c r="Q155" s="3">
        <v>97.9</v>
      </c>
      <c r="R155" s="3">
        <v>148</v>
      </c>
      <c r="S155" s="3">
        <v>161</v>
      </c>
      <c r="T155" s="3">
        <v>91.9</v>
      </c>
      <c r="U155" s="3">
        <v>61</v>
      </c>
      <c r="V155" s="3">
        <v>93</v>
      </c>
      <c r="W155" s="3">
        <v>65.599999999999994</v>
      </c>
      <c r="X155" s="5">
        <v>0</v>
      </c>
      <c r="Y155" s="3">
        <v>0.9</v>
      </c>
      <c r="Z155" s="3">
        <v>1</v>
      </c>
      <c r="AA155" s="3">
        <v>-0.9</v>
      </c>
      <c r="AB155" s="3">
        <v>11</v>
      </c>
      <c r="AC155" s="3">
        <v>27</v>
      </c>
      <c r="AD155" s="3">
        <v>6</v>
      </c>
      <c r="AE155" s="3">
        <v>1</v>
      </c>
      <c r="AF155" s="3">
        <v>29</v>
      </c>
      <c r="AG155" s="4">
        <f>Table3[[#This Row],[PrgP]]/Table3[[#This Row],[90s]]</f>
        <v>4.3939393939393945</v>
      </c>
      <c r="AH155" s="4">
        <f>Table3[[#This Row],[PrgDist]]/Table3[[#This Row],[90s]]</f>
        <v>307.42424242424244</v>
      </c>
      <c r="AI155" s="4">
        <f>Table3[[#This Row],[KP]]/Table3[[#This Row],[90s]]</f>
        <v>1.6666666666666667</v>
      </c>
      <c r="AJ155" s="4">
        <f>Table3[[#This Row],[xAG]]/Table3[[#This Row],[90s]]</f>
        <v>0.13636363636363638</v>
      </c>
      <c r="AK155" s="3">
        <v>65.599999999999994</v>
      </c>
      <c r="AL155" s="3">
        <v>88</v>
      </c>
    </row>
    <row r="156" spans="1:38" x14ac:dyDescent="0.2">
      <c r="A156" s="3">
        <v>155</v>
      </c>
      <c r="B156" t="s">
        <v>317</v>
      </c>
      <c r="C156" t="s">
        <v>90</v>
      </c>
      <c r="D156" s="3" t="s">
        <v>82</v>
      </c>
      <c r="E156" t="s">
        <v>144</v>
      </c>
      <c r="F156" t="s">
        <v>78</v>
      </c>
      <c r="G156" s="3">
        <v>34</v>
      </c>
      <c r="H156" s="3">
        <v>1987</v>
      </c>
      <c r="I156" s="3">
        <v>31.9</v>
      </c>
      <c r="J156" s="3">
        <v>936</v>
      </c>
      <c r="K156" s="3">
        <v>1227</v>
      </c>
      <c r="L156" s="3">
        <v>76.3</v>
      </c>
      <c r="M156" s="3">
        <v>14650</v>
      </c>
      <c r="N156" s="3">
        <v>3382</v>
      </c>
      <c r="O156" s="3">
        <v>517</v>
      </c>
      <c r="P156" s="3">
        <v>625</v>
      </c>
      <c r="Q156" s="3">
        <v>82.7</v>
      </c>
      <c r="R156" s="3">
        <v>275</v>
      </c>
      <c r="S156" s="3">
        <v>353</v>
      </c>
      <c r="T156" s="3">
        <v>77.900000000000006</v>
      </c>
      <c r="U156" s="3">
        <v>91</v>
      </c>
      <c r="V156" s="3">
        <v>131</v>
      </c>
      <c r="W156" s="3">
        <v>69.5</v>
      </c>
      <c r="X156" s="3">
        <v>3</v>
      </c>
      <c r="Y156" s="3">
        <v>5.6</v>
      </c>
      <c r="Z156" s="3">
        <v>5.4</v>
      </c>
      <c r="AA156" s="3">
        <v>-2.6</v>
      </c>
      <c r="AB156" s="3">
        <v>83</v>
      </c>
      <c r="AC156" s="3">
        <v>90</v>
      </c>
      <c r="AD156" s="3">
        <v>47</v>
      </c>
      <c r="AE156" s="3">
        <v>2</v>
      </c>
      <c r="AF156" s="3">
        <v>162</v>
      </c>
      <c r="AG156" s="4">
        <f>Table3[[#This Row],[PrgP]]/Table3[[#This Row],[90s]]</f>
        <v>5.0783699059561132</v>
      </c>
      <c r="AH156" s="4">
        <f>Table3[[#This Row],[PrgDist]]/Table3[[#This Row],[90s]]</f>
        <v>106.01880877742947</v>
      </c>
      <c r="AI156" s="4">
        <f>Table3[[#This Row],[KP]]/Table3[[#This Row],[90s]]</f>
        <v>2.6018808777429467</v>
      </c>
      <c r="AJ156" s="4">
        <f>Table3[[#This Row],[xAG]]/Table3[[#This Row],[90s]]</f>
        <v>0.17554858934169279</v>
      </c>
      <c r="AK156" s="3">
        <v>69.5</v>
      </c>
      <c r="AL156" s="3">
        <v>76.3</v>
      </c>
    </row>
    <row r="157" spans="1:38" x14ac:dyDescent="0.2">
      <c r="A157" s="3">
        <v>156</v>
      </c>
      <c r="B157" t="s">
        <v>318</v>
      </c>
      <c r="C157" t="s">
        <v>319</v>
      </c>
      <c r="D157" s="3" t="s">
        <v>48</v>
      </c>
      <c r="E157" t="s">
        <v>74</v>
      </c>
      <c r="F157" t="s">
        <v>58</v>
      </c>
      <c r="G157" s="3">
        <v>22</v>
      </c>
      <c r="H157" s="3">
        <v>2000</v>
      </c>
      <c r="I157" s="3">
        <v>2.9</v>
      </c>
      <c r="J157" s="3">
        <v>127</v>
      </c>
      <c r="K157" s="3">
        <v>155</v>
      </c>
      <c r="L157" s="3">
        <v>81.900000000000006</v>
      </c>
      <c r="M157" s="3">
        <v>2129</v>
      </c>
      <c r="N157" s="3">
        <v>587</v>
      </c>
      <c r="O157" s="3">
        <v>60</v>
      </c>
      <c r="P157" s="3">
        <v>72</v>
      </c>
      <c r="Q157" s="3">
        <v>83.3</v>
      </c>
      <c r="R157" s="3">
        <v>60</v>
      </c>
      <c r="S157" s="3">
        <v>70</v>
      </c>
      <c r="T157" s="3">
        <v>85.7</v>
      </c>
      <c r="U157" s="3">
        <v>6</v>
      </c>
      <c r="V157" s="3">
        <v>11</v>
      </c>
      <c r="W157" s="3">
        <v>54.5</v>
      </c>
      <c r="X157" s="3">
        <v>1</v>
      </c>
      <c r="Y157" s="3">
        <v>0.3</v>
      </c>
      <c r="Z157" s="3">
        <v>0.3</v>
      </c>
      <c r="AA157" s="3">
        <v>0.7</v>
      </c>
      <c r="AB157" s="3">
        <v>1</v>
      </c>
      <c r="AC157" s="3">
        <v>8</v>
      </c>
      <c r="AD157" s="5">
        <v>0</v>
      </c>
      <c r="AE157" s="5">
        <v>0</v>
      </c>
      <c r="AF157" s="3">
        <v>11</v>
      </c>
      <c r="AG157" s="4">
        <f>Table3[[#This Row],[PrgP]]/Table3[[#This Row],[90s]]</f>
        <v>3.7931034482758621</v>
      </c>
      <c r="AH157" s="4">
        <f>Table3[[#This Row],[PrgDist]]/Table3[[#This Row],[90s]]</f>
        <v>202.41379310344828</v>
      </c>
      <c r="AI157" s="4">
        <f>Table3[[#This Row],[KP]]/Table3[[#This Row],[90s]]</f>
        <v>0.34482758620689657</v>
      </c>
      <c r="AJ157" s="4">
        <f>Table3[[#This Row],[xAG]]/Table3[[#This Row],[90s]]</f>
        <v>0.10344827586206896</v>
      </c>
      <c r="AK157" s="3">
        <v>54.5</v>
      </c>
      <c r="AL157" s="3">
        <v>81.900000000000006</v>
      </c>
    </row>
    <row r="158" spans="1:38" x14ac:dyDescent="0.2">
      <c r="A158" s="3">
        <v>157</v>
      </c>
      <c r="B158" t="s">
        <v>320</v>
      </c>
      <c r="C158" t="s">
        <v>60</v>
      </c>
      <c r="D158" s="3" t="s">
        <v>203</v>
      </c>
      <c r="E158" t="s">
        <v>248</v>
      </c>
      <c r="F158" t="s">
        <v>58</v>
      </c>
      <c r="G158" s="3">
        <v>26</v>
      </c>
      <c r="H158" s="3">
        <v>1996</v>
      </c>
      <c r="I158" s="3">
        <v>8.6999999999999993</v>
      </c>
      <c r="J158" s="3">
        <v>408</v>
      </c>
      <c r="K158" s="3">
        <v>509</v>
      </c>
      <c r="L158" s="3">
        <v>80.2</v>
      </c>
      <c r="M158" s="3">
        <v>6228</v>
      </c>
      <c r="N158" s="3">
        <v>1790</v>
      </c>
      <c r="O158" s="3">
        <v>232</v>
      </c>
      <c r="P158" s="3">
        <v>262</v>
      </c>
      <c r="Q158" s="3">
        <v>88.5</v>
      </c>
      <c r="R158" s="3">
        <v>131</v>
      </c>
      <c r="S158" s="3">
        <v>157</v>
      </c>
      <c r="T158" s="3">
        <v>83.4</v>
      </c>
      <c r="U158" s="3">
        <v>33</v>
      </c>
      <c r="V158" s="3">
        <v>64</v>
      </c>
      <c r="W158" s="3">
        <v>51.6</v>
      </c>
      <c r="X158" s="5">
        <v>0</v>
      </c>
      <c r="Y158" s="3">
        <v>1.3</v>
      </c>
      <c r="Z158" s="3">
        <v>1.7</v>
      </c>
      <c r="AA158" s="3">
        <v>-1.3</v>
      </c>
      <c r="AB158" s="3">
        <v>11</v>
      </c>
      <c r="AC158" s="3">
        <v>28</v>
      </c>
      <c r="AD158" s="3">
        <v>16</v>
      </c>
      <c r="AE158" s="3">
        <v>7</v>
      </c>
      <c r="AF158" s="3">
        <v>39</v>
      </c>
      <c r="AG158" s="4">
        <f>Table3[[#This Row],[PrgP]]/Table3[[#This Row],[90s]]</f>
        <v>4.4827586206896557</v>
      </c>
      <c r="AH158" s="4">
        <f>Table3[[#This Row],[PrgDist]]/Table3[[#This Row],[90s]]</f>
        <v>205.74712643678163</v>
      </c>
      <c r="AI158" s="4">
        <f>Table3[[#This Row],[KP]]/Table3[[#This Row],[90s]]</f>
        <v>1.264367816091954</v>
      </c>
      <c r="AJ158" s="4">
        <f>Table3[[#This Row],[xAG]]/Table3[[#This Row],[90s]]</f>
        <v>0.14942528735632185</v>
      </c>
      <c r="AK158" s="3">
        <v>51.6</v>
      </c>
      <c r="AL158" s="3">
        <v>80.2</v>
      </c>
    </row>
    <row r="159" spans="1:38" x14ac:dyDescent="0.2">
      <c r="A159" s="3">
        <v>158</v>
      </c>
      <c r="B159" t="s">
        <v>321</v>
      </c>
      <c r="C159" t="s">
        <v>66</v>
      </c>
      <c r="D159" s="3" t="s">
        <v>53</v>
      </c>
      <c r="E159" t="s">
        <v>57</v>
      </c>
      <c r="F159" t="s">
        <v>58</v>
      </c>
      <c r="G159" s="3">
        <v>16</v>
      </c>
      <c r="H159" s="3">
        <v>2005</v>
      </c>
      <c r="I159" s="3">
        <v>1.9</v>
      </c>
      <c r="J159" s="3">
        <v>41</v>
      </c>
      <c r="K159" s="3">
        <v>48</v>
      </c>
      <c r="L159" s="3">
        <v>85.4</v>
      </c>
      <c r="M159" s="3">
        <v>650</v>
      </c>
      <c r="N159" s="3">
        <v>180</v>
      </c>
      <c r="O159" s="3">
        <v>20</v>
      </c>
      <c r="P159" s="3">
        <v>23</v>
      </c>
      <c r="Q159" s="3">
        <v>87</v>
      </c>
      <c r="R159" s="3">
        <v>18</v>
      </c>
      <c r="S159" s="3">
        <v>18</v>
      </c>
      <c r="T159" s="3">
        <v>100</v>
      </c>
      <c r="U159" s="3">
        <v>1</v>
      </c>
      <c r="V159" s="3">
        <v>4</v>
      </c>
      <c r="W159" s="3">
        <v>25</v>
      </c>
      <c r="X159" s="5">
        <v>0</v>
      </c>
      <c r="Y159" s="3">
        <v>0.2</v>
      </c>
      <c r="Z159" s="3">
        <v>0.2</v>
      </c>
      <c r="AA159" s="3">
        <v>-0.2</v>
      </c>
      <c r="AB159" s="3">
        <v>3</v>
      </c>
      <c r="AC159" s="3">
        <v>4</v>
      </c>
      <c r="AD159" s="3">
        <v>1</v>
      </c>
      <c r="AE159" s="3">
        <v>1</v>
      </c>
      <c r="AF159" s="3">
        <v>5</v>
      </c>
      <c r="AG159" s="4">
        <f>Table3[[#This Row],[PrgP]]/Table3[[#This Row],[90s]]</f>
        <v>2.6315789473684212</v>
      </c>
      <c r="AH159" s="4">
        <f>Table3[[#This Row],[PrgDist]]/Table3[[#This Row],[90s]]</f>
        <v>94.736842105263165</v>
      </c>
      <c r="AI159" s="4">
        <f>Table3[[#This Row],[KP]]/Table3[[#This Row],[90s]]</f>
        <v>1.5789473684210527</v>
      </c>
      <c r="AJ159" s="4">
        <f>Table3[[#This Row],[xAG]]/Table3[[#This Row],[90s]]</f>
        <v>0.10526315789473685</v>
      </c>
      <c r="AK159" s="3">
        <v>25</v>
      </c>
      <c r="AL159" s="3">
        <v>85.4</v>
      </c>
    </row>
    <row r="160" spans="1:38" x14ac:dyDescent="0.2">
      <c r="A160" s="3">
        <v>159</v>
      </c>
      <c r="B160" t="s">
        <v>322</v>
      </c>
      <c r="C160" t="s">
        <v>206</v>
      </c>
      <c r="D160" s="3" t="s">
        <v>82</v>
      </c>
      <c r="E160" t="s">
        <v>299</v>
      </c>
      <c r="F160" t="s">
        <v>41</v>
      </c>
      <c r="G160" s="3">
        <v>33</v>
      </c>
      <c r="H160" s="3">
        <v>1989</v>
      </c>
      <c r="I160" s="3">
        <v>6.2</v>
      </c>
      <c r="J160" s="3">
        <v>82</v>
      </c>
      <c r="K160" s="3">
        <v>111</v>
      </c>
      <c r="L160" s="3">
        <v>73.900000000000006</v>
      </c>
      <c r="M160" s="3">
        <v>1053</v>
      </c>
      <c r="N160" s="3">
        <v>203</v>
      </c>
      <c r="O160" s="3">
        <v>56</v>
      </c>
      <c r="P160" s="3">
        <v>70</v>
      </c>
      <c r="Q160" s="3">
        <v>80</v>
      </c>
      <c r="R160" s="3">
        <v>22</v>
      </c>
      <c r="S160" s="3">
        <v>26</v>
      </c>
      <c r="T160" s="3">
        <v>84.6</v>
      </c>
      <c r="U160" s="3">
        <v>2</v>
      </c>
      <c r="V160" s="3">
        <v>4</v>
      </c>
      <c r="W160" s="3">
        <v>50</v>
      </c>
      <c r="X160" s="5">
        <v>0</v>
      </c>
      <c r="Y160" s="3">
        <v>0.4</v>
      </c>
      <c r="Z160" s="3">
        <v>0.2</v>
      </c>
      <c r="AA160" s="3">
        <v>-0.4</v>
      </c>
      <c r="AB160" s="3">
        <v>4</v>
      </c>
      <c r="AC160" s="3">
        <v>2</v>
      </c>
      <c r="AD160" s="3">
        <v>2</v>
      </c>
      <c r="AE160" s="3">
        <v>1</v>
      </c>
      <c r="AF160" s="3">
        <v>3</v>
      </c>
      <c r="AG160" s="4">
        <f>Table3[[#This Row],[PrgP]]/Table3[[#This Row],[90s]]</f>
        <v>0.48387096774193544</v>
      </c>
      <c r="AH160" s="4">
        <f>Table3[[#This Row],[PrgDist]]/Table3[[#This Row],[90s]]</f>
        <v>32.741935483870968</v>
      </c>
      <c r="AI160" s="4">
        <f>Table3[[#This Row],[KP]]/Table3[[#This Row],[90s]]</f>
        <v>0.64516129032258063</v>
      </c>
      <c r="AJ160" s="4">
        <f>Table3[[#This Row],[xAG]]/Table3[[#This Row],[90s]]</f>
        <v>6.4516129032258063E-2</v>
      </c>
      <c r="AK160" s="3">
        <v>50</v>
      </c>
      <c r="AL160" s="3">
        <v>73.900000000000006</v>
      </c>
    </row>
    <row r="161" spans="1:38" x14ac:dyDescent="0.2">
      <c r="A161" s="3">
        <v>160</v>
      </c>
      <c r="B161" t="s">
        <v>322</v>
      </c>
      <c r="C161" t="s">
        <v>206</v>
      </c>
      <c r="D161" s="3" t="s">
        <v>82</v>
      </c>
      <c r="E161" t="s">
        <v>173</v>
      </c>
      <c r="F161" t="s">
        <v>78</v>
      </c>
      <c r="G161" s="3">
        <v>33</v>
      </c>
      <c r="H161" s="3">
        <v>1989</v>
      </c>
      <c r="I161" s="3">
        <v>0.1</v>
      </c>
      <c r="J161" s="3">
        <v>3</v>
      </c>
      <c r="K161" s="3">
        <v>3</v>
      </c>
      <c r="L161" s="3">
        <v>100</v>
      </c>
      <c r="M161" s="3">
        <v>59</v>
      </c>
      <c r="N161" s="3">
        <v>26</v>
      </c>
      <c r="O161" s="5">
        <v>0</v>
      </c>
      <c r="P161" s="5">
        <v>0</v>
      </c>
      <c r="Q161" s="5"/>
      <c r="R161" s="3">
        <v>3</v>
      </c>
      <c r="S161" s="3">
        <v>3</v>
      </c>
      <c r="T161" s="3">
        <v>100</v>
      </c>
      <c r="U161" s="5">
        <v>0</v>
      </c>
      <c r="V161" s="5">
        <v>0</v>
      </c>
      <c r="W161" s="5"/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4">
        <f>Table3[[#This Row],[PrgP]]/Table3[[#This Row],[90s]]</f>
        <v>0</v>
      </c>
      <c r="AH161" s="4">
        <f>Table3[[#This Row],[PrgDist]]/Table3[[#This Row],[90s]]</f>
        <v>260</v>
      </c>
      <c r="AI161" s="4">
        <f>Table3[[#This Row],[KP]]/Table3[[#This Row],[90s]]</f>
        <v>0</v>
      </c>
      <c r="AJ161" s="4">
        <f>Table3[[#This Row],[xAG]]/Table3[[#This Row],[90s]]</f>
        <v>0</v>
      </c>
      <c r="AK161" s="5"/>
      <c r="AL161" s="3">
        <v>100</v>
      </c>
    </row>
    <row r="162" spans="1:38" x14ac:dyDescent="0.2">
      <c r="A162" s="3">
        <v>161</v>
      </c>
      <c r="B162" t="s">
        <v>323</v>
      </c>
      <c r="C162" t="s">
        <v>85</v>
      </c>
      <c r="D162" s="3" t="s">
        <v>91</v>
      </c>
      <c r="E162" t="s">
        <v>240</v>
      </c>
      <c r="F162" t="s">
        <v>50</v>
      </c>
      <c r="G162" s="3">
        <v>25</v>
      </c>
      <c r="H162" s="3">
        <v>1997</v>
      </c>
      <c r="I162" s="3">
        <v>25</v>
      </c>
      <c r="J162" s="3">
        <v>617</v>
      </c>
      <c r="K162" s="3">
        <v>919</v>
      </c>
      <c r="L162" s="3">
        <v>67.099999999999994</v>
      </c>
      <c r="M162" s="3">
        <v>19319</v>
      </c>
      <c r="N162" s="3">
        <v>14234</v>
      </c>
      <c r="O162" s="3">
        <v>91</v>
      </c>
      <c r="P162" s="3">
        <v>91</v>
      </c>
      <c r="Q162" s="3">
        <v>100</v>
      </c>
      <c r="R162" s="3">
        <v>246</v>
      </c>
      <c r="S162" s="3">
        <v>248</v>
      </c>
      <c r="T162" s="3">
        <v>99.2</v>
      </c>
      <c r="U162" s="3">
        <v>279</v>
      </c>
      <c r="V162" s="3">
        <v>572</v>
      </c>
      <c r="W162" s="3">
        <v>48.8</v>
      </c>
      <c r="X162" s="5">
        <v>0</v>
      </c>
      <c r="Y162" s="5">
        <v>0</v>
      </c>
      <c r="Z162" s="3">
        <v>0.1</v>
      </c>
      <c r="AA162" s="5">
        <v>0</v>
      </c>
      <c r="AB162" s="5">
        <v>0</v>
      </c>
      <c r="AC162" s="3">
        <v>16</v>
      </c>
      <c r="AD162" s="5">
        <v>0</v>
      </c>
      <c r="AE162" s="5">
        <v>0</v>
      </c>
      <c r="AF162" s="5">
        <v>0</v>
      </c>
      <c r="AG162" s="4">
        <f>Table3[[#This Row],[PrgP]]/Table3[[#This Row],[90s]]</f>
        <v>0</v>
      </c>
      <c r="AH162" s="4">
        <f>Table3[[#This Row],[PrgDist]]/Table3[[#This Row],[90s]]</f>
        <v>569.36</v>
      </c>
      <c r="AI162" s="4">
        <f>Table3[[#This Row],[KP]]/Table3[[#This Row],[90s]]</f>
        <v>0</v>
      </c>
      <c r="AJ162" s="4">
        <f>Table3[[#This Row],[xAG]]/Table3[[#This Row],[90s]]</f>
        <v>0</v>
      </c>
      <c r="AK162" s="3">
        <v>48.8</v>
      </c>
      <c r="AL162" s="3">
        <v>67.099999999999994</v>
      </c>
    </row>
    <row r="163" spans="1:38" x14ac:dyDescent="0.2">
      <c r="A163" s="3">
        <v>162</v>
      </c>
      <c r="B163" t="s">
        <v>324</v>
      </c>
      <c r="C163" t="s">
        <v>85</v>
      </c>
      <c r="D163" s="3" t="s">
        <v>48</v>
      </c>
      <c r="E163" t="s">
        <v>240</v>
      </c>
      <c r="F163" t="s">
        <v>50</v>
      </c>
      <c r="G163" s="3">
        <v>27</v>
      </c>
      <c r="H163" s="3">
        <v>1994</v>
      </c>
      <c r="I163" s="3">
        <v>34</v>
      </c>
      <c r="J163" s="3">
        <v>1283</v>
      </c>
      <c r="K163" s="3">
        <v>1774</v>
      </c>
      <c r="L163" s="3">
        <v>72.3</v>
      </c>
      <c r="M163" s="3">
        <v>21887</v>
      </c>
      <c r="N163" s="3">
        <v>9530</v>
      </c>
      <c r="O163" s="3">
        <v>613</v>
      </c>
      <c r="P163" s="3">
        <v>701</v>
      </c>
      <c r="Q163" s="3">
        <v>87.4</v>
      </c>
      <c r="R163" s="3">
        <v>531</v>
      </c>
      <c r="S163" s="3">
        <v>716</v>
      </c>
      <c r="T163" s="3">
        <v>74.2</v>
      </c>
      <c r="U163" s="3">
        <v>114</v>
      </c>
      <c r="V163" s="3">
        <v>236</v>
      </c>
      <c r="W163" s="3">
        <v>48.3</v>
      </c>
      <c r="X163" s="3">
        <v>5</v>
      </c>
      <c r="Y163" s="3">
        <v>3.9</v>
      </c>
      <c r="Z163" s="3">
        <v>3.8</v>
      </c>
      <c r="AA163" s="3">
        <v>1.1000000000000001</v>
      </c>
      <c r="AB163" s="3">
        <v>43</v>
      </c>
      <c r="AC163" s="3">
        <v>84</v>
      </c>
      <c r="AD163" s="3">
        <v>45</v>
      </c>
      <c r="AE163" s="3">
        <v>28</v>
      </c>
      <c r="AF163" s="3">
        <v>119</v>
      </c>
      <c r="AG163" s="4">
        <f>Table3[[#This Row],[PrgP]]/Table3[[#This Row],[90s]]</f>
        <v>3.5</v>
      </c>
      <c r="AH163" s="4">
        <f>Table3[[#This Row],[PrgDist]]/Table3[[#This Row],[90s]]</f>
        <v>280.29411764705884</v>
      </c>
      <c r="AI163" s="4">
        <f>Table3[[#This Row],[KP]]/Table3[[#This Row],[90s]]</f>
        <v>1.2647058823529411</v>
      </c>
      <c r="AJ163" s="4">
        <f>Table3[[#This Row],[xAG]]/Table3[[#This Row],[90s]]</f>
        <v>0.11470588235294117</v>
      </c>
      <c r="AK163" s="3">
        <v>48.3</v>
      </c>
      <c r="AL163" s="3">
        <v>72.3</v>
      </c>
    </row>
    <row r="164" spans="1:38" x14ac:dyDescent="0.2">
      <c r="A164" s="3">
        <v>163</v>
      </c>
      <c r="B164" t="s">
        <v>325</v>
      </c>
      <c r="C164" t="s">
        <v>140</v>
      </c>
      <c r="D164" s="3" t="s">
        <v>48</v>
      </c>
      <c r="E164" t="s">
        <v>286</v>
      </c>
      <c r="F164" t="s">
        <v>41</v>
      </c>
      <c r="G164" s="3">
        <v>28</v>
      </c>
      <c r="H164" s="3">
        <v>1994</v>
      </c>
      <c r="I164" s="3">
        <v>0.9</v>
      </c>
      <c r="J164" s="3">
        <v>26</v>
      </c>
      <c r="K164" s="3">
        <v>43</v>
      </c>
      <c r="L164" s="3">
        <v>60.5</v>
      </c>
      <c r="M164" s="3">
        <v>421</v>
      </c>
      <c r="N164" s="3">
        <v>176</v>
      </c>
      <c r="O164" s="3">
        <v>13</v>
      </c>
      <c r="P164" s="3">
        <v>16</v>
      </c>
      <c r="Q164" s="3">
        <v>81.3</v>
      </c>
      <c r="R164" s="3">
        <v>10</v>
      </c>
      <c r="S164" s="3">
        <v>16</v>
      </c>
      <c r="T164" s="3">
        <v>62.5</v>
      </c>
      <c r="U164" s="3">
        <v>2</v>
      </c>
      <c r="V164" s="3">
        <v>8</v>
      </c>
      <c r="W164" s="3">
        <v>25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4">
        <f>Table3[[#This Row],[PrgP]]/Table3[[#This Row],[90s]]</f>
        <v>0</v>
      </c>
      <c r="AH164" s="4">
        <f>Table3[[#This Row],[PrgDist]]/Table3[[#This Row],[90s]]</f>
        <v>195.55555555555554</v>
      </c>
      <c r="AI164" s="4">
        <f>Table3[[#This Row],[KP]]/Table3[[#This Row],[90s]]</f>
        <v>0</v>
      </c>
      <c r="AJ164" s="4">
        <f>Table3[[#This Row],[xAG]]/Table3[[#This Row],[90s]]</f>
        <v>0</v>
      </c>
      <c r="AK164" s="3">
        <v>25</v>
      </c>
      <c r="AL164" s="3">
        <v>60.5</v>
      </c>
    </row>
    <row r="165" spans="1:38" x14ac:dyDescent="0.2">
      <c r="A165" s="3">
        <v>164</v>
      </c>
      <c r="B165" t="s">
        <v>325</v>
      </c>
      <c r="C165" t="s">
        <v>140</v>
      </c>
      <c r="D165" s="3" t="s">
        <v>48</v>
      </c>
      <c r="E165" t="s">
        <v>233</v>
      </c>
      <c r="F165" t="s">
        <v>78</v>
      </c>
      <c r="G165" s="3">
        <v>28</v>
      </c>
      <c r="H165" s="3">
        <v>1994</v>
      </c>
      <c r="I165" s="3">
        <v>1.5</v>
      </c>
      <c r="J165" s="3">
        <v>49</v>
      </c>
      <c r="K165" s="3">
        <v>70</v>
      </c>
      <c r="L165" s="3">
        <v>70</v>
      </c>
      <c r="M165" s="3">
        <v>727</v>
      </c>
      <c r="N165" s="3">
        <v>274</v>
      </c>
      <c r="O165" s="3">
        <v>32</v>
      </c>
      <c r="P165" s="3">
        <v>35</v>
      </c>
      <c r="Q165" s="3">
        <v>91.4</v>
      </c>
      <c r="R165" s="3">
        <v>13</v>
      </c>
      <c r="S165" s="3">
        <v>23</v>
      </c>
      <c r="T165" s="3">
        <v>56.5</v>
      </c>
      <c r="U165" s="3">
        <v>2</v>
      </c>
      <c r="V165" s="3">
        <v>10</v>
      </c>
      <c r="W165" s="3">
        <v>20</v>
      </c>
      <c r="X165" s="5">
        <v>0</v>
      </c>
      <c r="Y165" s="5">
        <v>0</v>
      </c>
      <c r="Z165" s="3">
        <v>0.1</v>
      </c>
      <c r="AA165" s="5">
        <v>0</v>
      </c>
      <c r="AB165" s="3">
        <v>1</v>
      </c>
      <c r="AC165" s="3">
        <v>1</v>
      </c>
      <c r="AD165" s="3">
        <v>2</v>
      </c>
      <c r="AE165" s="3">
        <v>2</v>
      </c>
      <c r="AF165" s="3">
        <v>5</v>
      </c>
      <c r="AG165" s="4">
        <f>Table3[[#This Row],[PrgP]]/Table3[[#This Row],[90s]]</f>
        <v>3.3333333333333335</v>
      </c>
      <c r="AH165" s="4">
        <f>Table3[[#This Row],[PrgDist]]/Table3[[#This Row],[90s]]</f>
        <v>182.66666666666666</v>
      </c>
      <c r="AI165" s="4">
        <f>Table3[[#This Row],[KP]]/Table3[[#This Row],[90s]]</f>
        <v>0.66666666666666663</v>
      </c>
      <c r="AJ165" s="4">
        <f>Table3[[#This Row],[xAG]]/Table3[[#This Row],[90s]]</f>
        <v>0</v>
      </c>
      <c r="AK165" s="3">
        <v>20</v>
      </c>
      <c r="AL165" s="3">
        <v>70</v>
      </c>
    </row>
    <row r="166" spans="1:38" x14ac:dyDescent="0.2">
      <c r="A166" s="3">
        <v>165</v>
      </c>
      <c r="B166" t="s">
        <v>326</v>
      </c>
      <c r="C166" t="s">
        <v>120</v>
      </c>
      <c r="D166" s="3" t="s">
        <v>48</v>
      </c>
      <c r="E166" t="s">
        <v>327</v>
      </c>
      <c r="F166" t="s">
        <v>41</v>
      </c>
      <c r="G166" s="3">
        <v>29</v>
      </c>
      <c r="H166" s="3">
        <v>1992</v>
      </c>
      <c r="I166" s="3">
        <v>21.6</v>
      </c>
      <c r="J166" s="3">
        <v>667</v>
      </c>
      <c r="K166" s="3">
        <v>943</v>
      </c>
      <c r="L166" s="3">
        <v>70.7</v>
      </c>
      <c r="M166" s="3">
        <v>10182</v>
      </c>
      <c r="N166" s="3">
        <v>4393</v>
      </c>
      <c r="O166" s="3">
        <v>373</v>
      </c>
      <c r="P166" s="3">
        <v>454</v>
      </c>
      <c r="Q166" s="3">
        <v>82.2</v>
      </c>
      <c r="R166" s="3">
        <v>236</v>
      </c>
      <c r="S166" s="3">
        <v>333</v>
      </c>
      <c r="T166" s="3">
        <v>70.900000000000006</v>
      </c>
      <c r="U166" s="3">
        <v>41</v>
      </c>
      <c r="V166" s="3">
        <v>94</v>
      </c>
      <c r="W166" s="3">
        <v>43.6</v>
      </c>
      <c r="X166" s="5">
        <v>0</v>
      </c>
      <c r="Y166" s="3">
        <v>1</v>
      </c>
      <c r="Z166" s="3">
        <v>0.9</v>
      </c>
      <c r="AA166" s="3">
        <v>-1</v>
      </c>
      <c r="AB166" s="3">
        <v>10</v>
      </c>
      <c r="AC166" s="3">
        <v>44</v>
      </c>
      <c r="AD166" s="3">
        <v>13</v>
      </c>
      <c r="AE166" s="3">
        <v>6</v>
      </c>
      <c r="AF166" s="3">
        <v>71</v>
      </c>
      <c r="AG166" s="4">
        <f>Table3[[#This Row],[PrgP]]/Table3[[#This Row],[90s]]</f>
        <v>3.2870370370370368</v>
      </c>
      <c r="AH166" s="4">
        <f>Table3[[#This Row],[PrgDist]]/Table3[[#This Row],[90s]]</f>
        <v>203.37962962962962</v>
      </c>
      <c r="AI166" s="4">
        <f>Table3[[#This Row],[KP]]/Table3[[#This Row],[90s]]</f>
        <v>0.46296296296296291</v>
      </c>
      <c r="AJ166" s="4">
        <f>Table3[[#This Row],[xAG]]/Table3[[#This Row],[90s]]</f>
        <v>4.6296296296296294E-2</v>
      </c>
      <c r="AK166" s="3">
        <v>43.6</v>
      </c>
      <c r="AL166" s="3">
        <v>70.7</v>
      </c>
    </row>
    <row r="167" spans="1:38" x14ac:dyDescent="0.2">
      <c r="A167" s="3">
        <v>166</v>
      </c>
      <c r="B167" t="s">
        <v>328</v>
      </c>
      <c r="C167" t="s">
        <v>66</v>
      </c>
      <c r="D167" s="3" t="s">
        <v>39</v>
      </c>
      <c r="E167" t="s">
        <v>73</v>
      </c>
      <c r="F167" t="s">
        <v>58</v>
      </c>
      <c r="G167" s="3">
        <v>31</v>
      </c>
      <c r="H167" s="3">
        <v>1991</v>
      </c>
      <c r="I167" s="3">
        <v>14.3</v>
      </c>
      <c r="J167" s="3">
        <v>451</v>
      </c>
      <c r="K167" s="3">
        <v>597</v>
      </c>
      <c r="L167" s="3">
        <v>75.5</v>
      </c>
      <c r="M167" s="3">
        <v>9287</v>
      </c>
      <c r="N167" s="3">
        <v>2835</v>
      </c>
      <c r="O167" s="3">
        <v>172</v>
      </c>
      <c r="P167" s="3">
        <v>204</v>
      </c>
      <c r="Q167" s="3">
        <v>84.3</v>
      </c>
      <c r="R167" s="3">
        <v>175</v>
      </c>
      <c r="S167" s="3">
        <v>219</v>
      </c>
      <c r="T167" s="3">
        <v>79.900000000000006</v>
      </c>
      <c r="U167" s="3">
        <v>92</v>
      </c>
      <c r="V167" s="3">
        <v>140</v>
      </c>
      <c r="W167" s="3">
        <v>65.7</v>
      </c>
      <c r="X167" s="3">
        <v>2</v>
      </c>
      <c r="Y167" s="3">
        <v>2</v>
      </c>
      <c r="Z167" s="3">
        <v>2</v>
      </c>
      <c r="AA167" s="5">
        <v>0</v>
      </c>
      <c r="AB167" s="3">
        <v>27</v>
      </c>
      <c r="AC167" s="3">
        <v>61</v>
      </c>
      <c r="AD167" s="3">
        <v>16</v>
      </c>
      <c r="AE167" s="3">
        <v>4</v>
      </c>
      <c r="AF167" s="3">
        <v>77</v>
      </c>
      <c r="AG167" s="4">
        <f>Table3[[#This Row],[PrgP]]/Table3[[#This Row],[90s]]</f>
        <v>5.3846153846153841</v>
      </c>
      <c r="AH167" s="4">
        <f>Table3[[#This Row],[PrgDist]]/Table3[[#This Row],[90s]]</f>
        <v>198.25174825174824</v>
      </c>
      <c r="AI167" s="4">
        <f>Table3[[#This Row],[KP]]/Table3[[#This Row],[90s]]</f>
        <v>1.8881118881118881</v>
      </c>
      <c r="AJ167" s="4">
        <f>Table3[[#This Row],[xAG]]/Table3[[#This Row],[90s]]</f>
        <v>0.13986013986013984</v>
      </c>
      <c r="AK167" s="3">
        <v>65.7</v>
      </c>
      <c r="AL167" s="3">
        <v>75.5</v>
      </c>
    </row>
    <row r="168" spans="1:38" x14ac:dyDescent="0.2">
      <c r="A168" s="3">
        <v>167</v>
      </c>
      <c r="B168" t="s">
        <v>329</v>
      </c>
      <c r="C168" t="s">
        <v>96</v>
      </c>
      <c r="D168" s="3" t="s">
        <v>72</v>
      </c>
      <c r="E168" t="s">
        <v>330</v>
      </c>
      <c r="F168" t="s">
        <v>78</v>
      </c>
      <c r="G168" s="3">
        <v>28</v>
      </c>
      <c r="H168" s="3">
        <v>1994</v>
      </c>
      <c r="I168" s="3">
        <v>19</v>
      </c>
      <c r="J168" s="3">
        <v>287</v>
      </c>
      <c r="K168" s="3">
        <v>526</v>
      </c>
      <c r="L168" s="3">
        <v>54.6</v>
      </c>
      <c r="M168" s="3">
        <v>5983</v>
      </c>
      <c r="N168" s="3">
        <v>1501</v>
      </c>
      <c r="O168" s="3">
        <v>131</v>
      </c>
      <c r="P168" s="3">
        <v>185</v>
      </c>
      <c r="Q168" s="3">
        <v>70.8</v>
      </c>
      <c r="R168" s="3">
        <v>87</v>
      </c>
      <c r="S168" s="3">
        <v>151</v>
      </c>
      <c r="T168" s="3">
        <v>57.6</v>
      </c>
      <c r="U168" s="3">
        <v>62</v>
      </c>
      <c r="V168" s="3">
        <v>139</v>
      </c>
      <c r="W168" s="3">
        <v>44.6</v>
      </c>
      <c r="X168" s="3">
        <v>2</v>
      </c>
      <c r="Y168" s="3">
        <v>1.8</v>
      </c>
      <c r="Z168" s="3">
        <v>2.1</v>
      </c>
      <c r="AA168" s="3">
        <v>0.2</v>
      </c>
      <c r="AB168" s="3">
        <v>18</v>
      </c>
      <c r="AC168" s="3">
        <v>24</v>
      </c>
      <c r="AD168" s="3">
        <v>25</v>
      </c>
      <c r="AE168" s="3">
        <v>14</v>
      </c>
      <c r="AF168" s="3">
        <v>39</v>
      </c>
      <c r="AG168" s="4">
        <f>Table3[[#This Row],[PrgP]]/Table3[[#This Row],[90s]]</f>
        <v>2.0526315789473686</v>
      </c>
      <c r="AH168" s="4">
        <f>Table3[[#This Row],[PrgDist]]/Table3[[#This Row],[90s]]</f>
        <v>79</v>
      </c>
      <c r="AI168" s="4">
        <f>Table3[[#This Row],[KP]]/Table3[[#This Row],[90s]]</f>
        <v>0.94736842105263153</v>
      </c>
      <c r="AJ168" s="4">
        <f>Table3[[#This Row],[xAG]]/Table3[[#This Row],[90s]]</f>
        <v>9.4736842105263161E-2</v>
      </c>
      <c r="AK168" s="3">
        <v>44.6</v>
      </c>
      <c r="AL168" s="3">
        <v>54.6</v>
      </c>
    </row>
    <row r="169" spans="1:38" x14ac:dyDescent="0.2">
      <c r="A169" s="3">
        <v>168</v>
      </c>
      <c r="B169" t="s">
        <v>331</v>
      </c>
      <c r="C169" t="s">
        <v>217</v>
      </c>
      <c r="D169" s="3" t="s">
        <v>48</v>
      </c>
      <c r="E169" t="s">
        <v>218</v>
      </c>
      <c r="F169" t="s">
        <v>58</v>
      </c>
      <c r="G169" s="3">
        <v>35</v>
      </c>
      <c r="H169" s="3">
        <v>1986</v>
      </c>
      <c r="I169" s="3">
        <v>19.899999999999999</v>
      </c>
      <c r="J169" s="3">
        <v>607</v>
      </c>
      <c r="K169" s="3">
        <v>714</v>
      </c>
      <c r="L169" s="3">
        <v>85</v>
      </c>
      <c r="M169" s="3">
        <v>12003</v>
      </c>
      <c r="N169" s="3">
        <v>4107</v>
      </c>
      <c r="O169" s="3">
        <v>174</v>
      </c>
      <c r="P169" s="3">
        <v>194</v>
      </c>
      <c r="Q169" s="3">
        <v>89.7</v>
      </c>
      <c r="R169" s="3">
        <v>346</v>
      </c>
      <c r="S169" s="3">
        <v>388</v>
      </c>
      <c r="T169" s="3">
        <v>89.2</v>
      </c>
      <c r="U169" s="3">
        <v>71</v>
      </c>
      <c r="V169" s="3">
        <v>108</v>
      </c>
      <c r="W169" s="3">
        <v>65.7</v>
      </c>
      <c r="X169" s="5">
        <v>0</v>
      </c>
      <c r="Y169" s="5">
        <v>0</v>
      </c>
      <c r="Z169" s="3">
        <v>0.1</v>
      </c>
      <c r="AA169" s="5">
        <v>0</v>
      </c>
      <c r="AB169" s="5">
        <v>0</v>
      </c>
      <c r="AC169" s="3">
        <v>13</v>
      </c>
      <c r="AD169" s="5">
        <v>0</v>
      </c>
      <c r="AE169" s="5">
        <v>0</v>
      </c>
      <c r="AF169" s="3">
        <v>31</v>
      </c>
      <c r="AG169" s="4">
        <f>Table3[[#This Row],[PrgP]]/Table3[[#This Row],[90s]]</f>
        <v>1.5577889447236182</v>
      </c>
      <c r="AH169" s="4">
        <f>Table3[[#This Row],[PrgDist]]/Table3[[#This Row],[90s]]</f>
        <v>206.3819095477387</v>
      </c>
      <c r="AI169" s="4">
        <f>Table3[[#This Row],[KP]]/Table3[[#This Row],[90s]]</f>
        <v>0</v>
      </c>
      <c r="AJ169" s="4">
        <f>Table3[[#This Row],[xAG]]/Table3[[#This Row],[90s]]</f>
        <v>0</v>
      </c>
      <c r="AK169" s="3">
        <v>65.7</v>
      </c>
      <c r="AL169" s="3">
        <v>85</v>
      </c>
    </row>
    <row r="170" spans="1:38" x14ac:dyDescent="0.2">
      <c r="A170" s="3">
        <v>169</v>
      </c>
      <c r="B170" t="s">
        <v>332</v>
      </c>
      <c r="C170" t="s">
        <v>146</v>
      </c>
      <c r="D170" s="3" t="s">
        <v>82</v>
      </c>
      <c r="E170" t="s">
        <v>327</v>
      </c>
      <c r="F170" t="s">
        <v>41</v>
      </c>
      <c r="G170" s="3">
        <v>24</v>
      </c>
      <c r="H170" s="3">
        <v>1997</v>
      </c>
      <c r="I170" s="3">
        <v>15.6</v>
      </c>
      <c r="J170" s="3">
        <v>143</v>
      </c>
      <c r="K170" s="3">
        <v>223</v>
      </c>
      <c r="L170" s="3">
        <v>64.099999999999994</v>
      </c>
      <c r="M170" s="3">
        <v>1675</v>
      </c>
      <c r="N170" s="3">
        <v>300</v>
      </c>
      <c r="O170" s="3">
        <v>96</v>
      </c>
      <c r="P170" s="3">
        <v>133</v>
      </c>
      <c r="Q170" s="3">
        <v>72.2</v>
      </c>
      <c r="R170" s="3">
        <v>34</v>
      </c>
      <c r="S170" s="3">
        <v>52</v>
      </c>
      <c r="T170" s="3">
        <v>65.400000000000006</v>
      </c>
      <c r="U170" s="3">
        <v>2</v>
      </c>
      <c r="V170" s="3">
        <v>8</v>
      </c>
      <c r="W170" s="3">
        <v>25</v>
      </c>
      <c r="X170" s="3">
        <v>1</v>
      </c>
      <c r="Y170" s="3">
        <v>1.1000000000000001</v>
      </c>
      <c r="Z170" s="3">
        <v>0.3</v>
      </c>
      <c r="AA170" s="3">
        <v>-0.1</v>
      </c>
      <c r="AB170" s="3">
        <v>10</v>
      </c>
      <c r="AC170" s="3">
        <v>6</v>
      </c>
      <c r="AD170" s="3">
        <v>2</v>
      </c>
      <c r="AE170" s="5">
        <v>0</v>
      </c>
      <c r="AF170" s="3">
        <v>12</v>
      </c>
      <c r="AG170" s="4">
        <f>Table3[[#This Row],[PrgP]]/Table3[[#This Row],[90s]]</f>
        <v>0.76923076923076927</v>
      </c>
      <c r="AH170" s="4">
        <f>Table3[[#This Row],[PrgDist]]/Table3[[#This Row],[90s]]</f>
        <v>19.23076923076923</v>
      </c>
      <c r="AI170" s="4">
        <f>Table3[[#This Row],[KP]]/Table3[[#This Row],[90s]]</f>
        <v>0.64102564102564108</v>
      </c>
      <c r="AJ170" s="4">
        <f>Table3[[#This Row],[xAG]]/Table3[[#This Row],[90s]]</f>
        <v>7.0512820512820526E-2</v>
      </c>
      <c r="AK170" s="3">
        <v>25</v>
      </c>
      <c r="AL170" s="3">
        <v>64.099999999999994</v>
      </c>
    </row>
    <row r="171" spans="1:38" x14ac:dyDescent="0.2">
      <c r="A171" s="3">
        <v>170</v>
      </c>
      <c r="B171" t="s">
        <v>333</v>
      </c>
      <c r="C171" t="s">
        <v>140</v>
      </c>
      <c r="D171" s="3" t="s">
        <v>53</v>
      </c>
      <c r="E171" t="s">
        <v>334</v>
      </c>
      <c r="F171" t="s">
        <v>41</v>
      </c>
      <c r="G171" s="3">
        <v>18</v>
      </c>
      <c r="H171" s="3">
        <v>2003</v>
      </c>
      <c r="I171" s="3">
        <v>0.7</v>
      </c>
      <c r="J171" s="3">
        <v>20</v>
      </c>
      <c r="K171" s="3">
        <v>23</v>
      </c>
      <c r="L171" s="3">
        <v>87</v>
      </c>
      <c r="M171" s="3">
        <v>386</v>
      </c>
      <c r="N171" s="3">
        <v>133</v>
      </c>
      <c r="O171" s="3">
        <v>10</v>
      </c>
      <c r="P171" s="3">
        <v>12</v>
      </c>
      <c r="Q171" s="3">
        <v>83.3</v>
      </c>
      <c r="R171" s="3">
        <v>6</v>
      </c>
      <c r="S171" s="3">
        <v>6</v>
      </c>
      <c r="T171" s="3">
        <v>100</v>
      </c>
      <c r="U171" s="3">
        <v>4</v>
      </c>
      <c r="V171" s="3">
        <v>4</v>
      </c>
      <c r="W171" s="3">
        <v>100</v>
      </c>
      <c r="X171" s="5">
        <v>0</v>
      </c>
      <c r="Y171" s="3">
        <v>0.1</v>
      </c>
      <c r="Z171" s="3">
        <v>0.3</v>
      </c>
      <c r="AA171" s="3">
        <v>-0.1</v>
      </c>
      <c r="AB171" s="3">
        <v>2</v>
      </c>
      <c r="AC171" s="3">
        <v>4</v>
      </c>
      <c r="AD171" s="3">
        <v>1</v>
      </c>
      <c r="AE171" s="5">
        <v>0</v>
      </c>
      <c r="AF171" s="3">
        <v>2</v>
      </c>
      <c r="AG171" s="4">
        <f>Table3[[#This Row],[PrgP]]/Table3[[#This Row],[90s]]</f>
        <v>2.8571428571428572</v>
      </c>
      <c r="AH171" s="4">
        <f>Table3[[#This Row],[PrgDist]]/Table3[[#This Row],[90s]]</f>
        <v>190</v>
      </c>
      <c r="AI171" s="4">
        <f>Table3[[#This Row],[KP]]/Table3[[#This Row],[90s]]</f>
        <v>2.8571428571428572</v>
      </c>
      <c r="AJ171" s="4">
        <f>Table3[[#This Row],[xAG]]/Table3[[#This Row],[90s]]</f>
        <v>0.14285714285714288</v>
      </c>
      <c r="AK171" s="3">
        <v>100</v>
      </c>
      <c r="AL171" s="3">
        <v>87</v>
      </c>
    </row>
    <row r="172" spans="1:38" x14ac:dyDescent="0.2">
      <c r="A172" s="3">
        <v>171</v>
      </c>
      <c r="B172" t="s">
        <v>335</v>
      </c>
      <c r="C172" t="s">
        <v>109</v>
      </c>
      <c r="D172" s="3" t="s">
        <v>126</v>
      </c>
      <c r="E172" t="s">
        <v>220</v>
      </c>
      <c r="F172" t="s">
        <v>45</v>
      </c>
      <c r="G172" s="3">
        <v>20</v>
      </c>
      <c r="H172" s="3">
        <v>2002</v>
      </c>
      <c r="I172" s="3">
        <v>6.3</v>
      </c>
      <c r="J172" s="3">
        <v>178</v>
      </c>
      <c r="K172" s="3">
        <v>280</v>
      </c>
      <c r="L172" s="3">
        <v>63.6</v>
      </c>
      <c r="M172" s="3">
        <v>3104</v>
      </c>
      <c r="N172" s="3">
        <v>1260</v>
      </c>
      <c r="O172" s="3">
        <v>88</v>
      </c>
      <c r="P172" s="3">
        <v>112</v>
      </c>
      <c r="Q172" s="3">
        <v>78.599999999999994</v>
      </c>
      <c r="R172" s="3">
        <v>72</v>
      </c>
      <c r="S172" s="3">
        <v>105</v>
      </c>
      <c r="T172" s="3">
        <v>68.599999999999994</v>
      </c>
      <c r="U172" s="3">
        <v>15</v>
      </c>
      <c r="V172" s="3">
        <v>35</v>
      </c>
      <c r="W172" s="3">
        <v>42.9</v>
      </c>
      <c r="X172" s="5">
        <v>0</v>
      </c>
      <c r="Y172" s="3">
        <v>0.8</v>
      </c>
      <c r="Z172" s="3">
        <v>0.3</v>
      </c>
      <c r="AA172" s="3">
        <v>-0.8</v>
      </c>
      <c r="AB172" s="3">
        <v>4</v>
      </c>
      <c r="AC172" s="3">
        <v>13</v>
      </c>
      <c r="AD172" s="3">
        <v>5</v>
      </c>
      <c r="AE172" s="3">
        <v>3</v>
      </c>
      <c r="AF172" s="3">
        <v>15</v>
      </c>
      <c r="AG172" s="4">
        <f>Table3[[#This Row],[PrgP]]/Table3[[#This Row],[90s]]</f>
        <v>2.3809523809523809</v>
      </c>
      <c r="AH172" s="4">
        <f>Table3[[#This Row],[PrgDist]]/Table3[[#This Row],[90s]]</f>
        <v>200</v>
      </c>
      <c r="AI172" s="4">
        <f>Table3[[#This Row],[KP]]/Table3[[#This Row],[90s]]</f>
        <v>0.63492063492063489</v>
      </c>
      <c r="AJ172" s="4">
        <f>Table3[[#This Row],[xAG]]/Table3[[#This Row],[90s]]</f>
        <v>0.126984126984127</v>
      </c>
      <c r="AK172" s="3">
        <v>42.9</v>
      </c>
      <c r="AL172" s="3">
        <v>63.6</v>
      </c>
    </row>
    <row r="173" spans="1:38" x14ac:dyDescent="0.2">
      <c r="A173" s="3">
        <v>172</v>
      </c>
      <c r="B173" t="s">
        <v>336</v>
      </c>
      <c r="C173" t="s">
        <v>63</v>
      </c>
      <c r="D173" s="3" t="s">
        <v>72</v>
      </c>
      <c r="E173" t="s">
        <v>327</v>
      </c>
      <c r="F173" t="s">
        <v>41</v>
      </c>
      <c r="G173" s="3">
        <v>32</v>
      </c>
      <c r="H173" s="3">
        <v>1989</v>
      </c>
      <c r="I173" s="3">
        <v>3.5</v>
      </c>
      <c r="J173" s="3">
        <v>53</v>
      </c>
      <c r="K173" s="3">
        <v>73</v>
      </c>
      <c r="L173" s="3">
        <v>72.599999999999994</v>
      </c>
      <c r="M173" s="3">
        <v>686</v>
      </c>
      <c r="N173" s="3">
        <v>146</v>
      </c>
      <c r="O173" s="3">
        <v>38</v>
      </c>
      <c r="P173" s="3">
        <v>46</v>
      </c>
      <c r="Q173" s="3">
        <v>82.6</v>
      </c>
      <c r="R173" s="3">
        <v>13</v>
      </c>
      <c r="S173" s="3">
        <v>21</v>
      </c>
      <c r="T173" s="3">
        <v>61.9</v>
      </c>
      <c r="U173" s="5">
        <v>0</v>
      </c>
      <c r="V173" s="3">
        <v>1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3">
        <v>1</v>
      </c>
      <c r="AC173" s="3">
        <v>3</v>
      </c>
      <c r="AD173" s="3">
        <v>1</v>
      </c>
      <c r="AE173" s="5">
        <v>0</v>
      </c>
      <c r="AF173" s="3">
        <v>11</v>
      </c>
      <c r="AG173" s="4">
        <f>Table3[[#This Row],[PrgP]]/Table3[[#This Row],[90s]]</f>
        <v>3.1428571428571428</v>
      </c>
      <c r="AH173" s="4">
        <f>Table3[[#This Row],[PrgDist]]/Table3[[#This Row],[90s]]</f>
        <v>41.714285714285715</v>
      </c>
      <c r="AI173" s="4">
        <f>Table3[[#This Row],[KP]]/Table3[[#This Row],[90s]]</f>
        <v>0.2857142857142857</v>
      </c>
      <c r="AJ173" s="4">
        <f>Table3[[#This Row],[xAG]]/Table3[[#This Row],[90s]]</f>
        <v>0</v>
      </c>
      <c r="AK173" s="5">
        <v>0</v>
      </c>
      <c r="AL173" s="3">
        <v>72.599999999999994</v>
      </c>
    </row>
    <row r="174" spans="1:38" x14ac:dyDescent="0.2">
      <c r="A174" s="3">
        <v>173</v>
      </c>
      <c r="B174" t="s">
        <v>337</v>
      </c>
      <c r="C174" t="s">
        <v>63</v>
      </c>
      <c r="D174" s="3" t="s">
        <v>72</v>
      </c>
      <c r="E174" t="s">
        <v>137</v>
      </c>
      <c r="F174" t="s">
        <v>41</v>
      </c>
      <c r="G174" s="3">
        <v>30</v>
      </c>
      <c r="H174" s="3">
        <v>1991</v>
      </c>
      <c r="I174" s="3">
        <v>30.2</v>
      </c>
      <c r="J174" s="3">
        <v>676</v>
      </c>
      <c r="K174" s="3">
        <v>875</v>
      </c>
      <c r="L174" s="3">
        <v>77.3</v>
      </c>
      <c r="M174" s="3">
        <v>8710</v>
      </c>
      <c r="N174" s="3">
        <v>1706</v>
      </c>
      <c r="O174" s="3">
        <v>434</v>
      </c>
      <c r="P174" s="3">
        <v>495</v>
      </c>
      <c r="Q174" s="3">
        <v>87.7</v>
      </c>
      <c r="R174" s="3">
        <v>192</v>
      </c>
      <c r="S174" s="3">
        <v>246</v>
      </c>
      <c r="T174" s="3">
        <v>78</v>
      </c>
      <c r="U174" s="3">
        <v>15</v>
      </c>
      <c r="V174" s="3">
        <v>40</v>
      </c>
      <c r="W174" s="3">
        <v>37.5</v>
      </c>
      <c r="X174" s="3">
        <v>3</v>
      </c>
      <c r="Y174" s="3">
        <v>3.2</v>
      </c>
      <c r="Z174" s="3">
        <v>2.6</v>
      </c>
      <c r="AA174" s="3">
        <v>-0.2</v>
      </c>
      <c r="AB174" s="3">
        <v>31</v>
      </c>
      <c r="AC174" s="3">
        <v>34</v>
      </c>
      <c r="AD174" s="3">
        <v>19</v>
      </c>
      <c r="AE174" s="3">
        <v>6</v>
      </c>
      <c r="AF174" s="3">
        <v>63</v>
      </c>
      <c r="AG174" s="4">
        <f>Table3[[#This Row],[PrgP]]/Table3[[#This Row],[90s]]</f>
        <v>2.0860927152317883</v>
      </c>
      <c r="AH174" s="4">
        <f>Table3[[#This Row],[PrgDist]]/Table3[[#This Row],[90s]]</f>
        <v>56.490066225165563</v>
      </c>
      <c r="AI174" s="4">
        <f>Table3[[#This Row],[KP]]/Table3[[#This Row],[90s]]</f>
        <v>1.0264900662251655</v>
      </c>
      <c r="AJ174" s="4">
        <f>Table3[[#This Row],[xAG]]/Table3[[#This Row],[90s]]</f>
        <v>0.10596026490066227</v>
      </c>
      <c r="AK174" s="3">
        <v>37.5</v>
      </c>
      <c r="AL174" s="3">
        <v>77.3</v>
      </c>
    </row>
    <row r="175" spans="1:38" x14ac:dyDescent="0.2">
      <c r="A175" s="3">
        <v>174</v>
      </c>
      <c r="B175" t="s">
        <v>338</v>
      </c>
      <c r="C175" t="s">
        <v>194</v>
      </c>
      <c r="D175" s="3" t="s">
        <v>48</v>
      </c>
      <c r="E175" t="s">
        <v>226</v>
      </c>
      <c r="F175" t="s">
        <v>50</v>
      </c>
      <c r="G175" s="3">
        <v>27</v>
      </c>
      <c r="H175" s="3">
        <v>1994</v>
      </c>
      <c r="I175" s="3">
        <v>6.1</v>
      </c>
      <c r="J175" s="3">
        <v>288</v>
      </c>
      <c r="K175" s="3">
        <v>332</v>
      </c>
      <c r="L175" s="3">
        <v>86.7</v>
      </c>
      <c r="M175" s="3">
        <v>6000</v>
      </c>
      <c r="N175" s="3">
        <v>1702</v>
      </c>
      <c r="O175" s="3">
        <v>84</v>
      </c>
      <c r="P175" s="3">
        <v>87</v>
      </c>
      <c r="Q175" s="3">
        <v>96.6</v>
      </c>
      <c r="R175" s="3">
        <v>154</v>
      </c>
      <c r="S175" s="3">
        <v>167</v>
      </c>
      <c r="T175" s="3">
        <v>92.2</v>
      </c>
      <c r="U175" s="3">
        <v>48</v>
      </c>
      <c r="V175" s="3">
        <v>72</v>
      </c>
      <c r="W175" s="3">
        <v>66.7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3">
        <v>20</v>
      </c>
      <c r="AD175" s="5">
        <v>0</v>
      </c>
      <c r="AE175" s="5">
        <v>0</v>
      </c>
      <c r="AF175" s="3">
        <v>15</v>
      </c>
      <c r="AG175" s="4">
        <f>Table3[[#This Row],[PrgP]]/Table3[[#This Row],[90s]]</f>
        <v>2.459016393442623</v>
      </c>
      <c r="AH175" s="4">
        <f>Table3[[#This Row],[PrgDist]]/Table3[[#This Row],[90s]]</f>
        <v>279.01639344262298</v>
      </c>
      <c r="AI175" s="4">
        <f>Table3[[#This Row],[KP]]/Table3[[#This Row],[90s]]</f>
        <v>0</v>
      </c>
      <c r="AJ175" s="4">
        <f>Table3[[#This Row],[xAG]]/Table3[[#This Row],[90s]]</f>
        <v>0</v>
      </c>
      <c r="AK175" s="3">
        <v>66.7</v>
      </c>
      <c r="AL175" s="3">
        <v>86.7</v>
      </c>
    </row>
    <row r="176" spans="1:38" x14ac:dyDescent="0.2">
      <c r="A176" s="3">
        <v>175</v>
      </c>
      <c r="B176" t="s">
        <v>339</v>
      </c>
      <c r="C176" t="s">
        <v>52</v>
      </c>
      <c r="D176" s="3" t="s">
        <v>48</v>
      </c>
      <c r="E176" t="s">
        <v>40</v>
      </c>
      <c r="F176" t="s">
        <v>41</v>
      </c>
      <c r="G176" s="3">
        <v>30</v>
      </c>
      <c r="H176" s="3">
        <v>1991</v>
      </c>
      <c r="I176" s="3">
        <v>22.8</v>
      </c>
      <c r="J176" s="3">
        <v>786</v>
      </c>
      <c r="K176" s="3">
        <v>1132</v>
      </c>
      <c r="L176" s="3">
        <v>69.400000000000006</v>
      </c>
      <c r="M176" s="3">
        <v>12523</v>
      </c>
      <c r="N176" s="3">
        <v>6236</v>
      </c>
      <c r="O176" s="3">
        <v>439</v>
      </c>
      <c r="P176" s="3">
        <v>508</v>
      </c>
      <c r="Q176" s="3">
        <v>86.4</v>
      </c>
      <c r="R176" s="3">
        <v>267</v>
      </c>
      <c r="S176" s="3">
        <v>374</v>
      </c>
      <c r="T176" s="3">
        <v>71.400000000000006</v>
      </c>
      <c r="U176" s="3">
        <v>62</v>
      </c>
      <c r="V176" s="3">
        <v>155</v>
      </c>
      <c r="W176" s="3">
        <v>40</v>
      </c>
      <c r="X176" s="3">
        <v>1</v>
      </c>
      <c r="Y176" s="3">
        <v>2</v>
      </c>
      <c r="Z176" s="3">
        <v>2.2000000000000002</v>
      </c>
      <c r="AA176" s="3">
        <v>-1</v>
      </c>
      <c r="AB176" s="3">
        <v>12</v>
      </c>
      <c r="AC176" s="3">
        <v>61</v>
      </c>
      <c r="AD176" s="3">
        <v>18</v>
      </c>
      <c r="AE176" s="3">
        <v>10</v>
      </c>
      <c r="AF176" s="3">
        <v>77</v>
      </c>
      <c r="AG176" s="4">
        <f>Table3[[#This Row],[PrgP]]/Table3[[#This Row],[90s]]</f>
        <v>3.3771929824561404</v>
      </c>
      <c r="AH176" s="4">
        <f>Table3[[#This Row],[PrgDist]]/Table3[[#This Row],[90s]]</f>
        <v>273.50877192982455</v>
      </c>
      <c r="AI176" s="4">
        <f>Table3[[#This Row],[KP]]/Table3[[#This Row],[90s]]</f>
        <v>0.52631578947368418</v>
      </c>
      <c r="AJ176" s="4">
        <f>Table3[[#This Row],[xAG]]/Table3[[#This Row],[90s]]</f>
        <v>8.771929824561403E-2</v>
      </c>
      <c r="AK176" s="3">
        <v>40</v>
      </c>
      <c r="AL176" s="3">
        <v>69.400000000000006</v>
      </c>
    </row>
    <row r="177" spans="1:38" x14ac:dyDescent="0.2">
      <c r="A177" s="3">
        <v>176</v>
      </c>
      <c r="B177" t="s">
        <v>340</v>
      </c>
      <c r="C177" t="s">
        <v>56</v>
      </c>
      <c r="D177" s="3" t="s">
        <v>53</v>
      </c>
      <c r="E177" t="s">
        <v>112</v>
      </c>
      <c r="F177" t="s">
        <v>45</v>
      </c>
      <c r="G177" s="3">
        <v>21</v>
      </c>
      <c r="H177" s="3">
        <v>2001</v>
      </c>
      <c r="I177" s="5">
        <v>0</v>
      </c>
      <c r="J177" s="5">
        <v>0</v>
      </c>
      <c r="K177" s="5">
        <v>0</v>
      </c>
      <c r="L177" s="5"/>
      <c r="M177" s="5">
        <v>0</v>
      </c>
      <c r="N177" s="5">
        <v>0</v>
      </c>
      <c r="O177" s="5">
        <v>0</v>
      </c>
      <c r="P177" s="5">
        <v>0</v>
      </c>
      <c r="Q177" s="5"/>
      <c r="R177" s="5">
        <v>0</v>
      </c>
      <c r="S177" s="5">
        <v>0</v>
      </c>
      <c r="T177" s="5"/>
      <c r="U177" s="5">
        <v>0</v>
      </c>
      <c r="V177" s="5">
        <v>0</v>
      </c>
      <c r="W177" s="5"/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4" t="e">
        <f>Table3[[#This Row],[PrgP]]/Table3[[#This Row],[90s]]</f>
        <v>#DIV/0!</v>
      </c>
      <c r="AH177" s="4" t="e">
        <f>Table3[[#This Row],[PrgDist]]/Table3[[#This Row],[90s]]</f>
        <v>#DIV/0!</v>
      </c>
      <c r="AI177" s="4" t="e">
        <f>Table3[[#This Row],[KP]]/Table3[[#This Row],[90s]]</f>
        <v>#DIV/0!</v>
      </c>
      <c r="AJ177" s="4" t="e">
        <f>Table3[[#This Row],[xAG]]/Table3[[#This Row],[90s]]</f>
        <v>#DIV/0!</v>
      </c>
      <c r="AK177" s="5"/>
      <c r="AL177" s="5"/>
    </row>
    <row r="178" spans="1:38" x14ac:dyDescent="0.2">
      <c r="A178" s="3">
        <v>177</v>
      </c>
      <c r="B178" t="s">
        <v>341</v>
      </c>
      <c r="C178" t="s">
        <v>342</v>
      </c>
      <c r="D178" s="3" t="s">
        <v>72</v>
      </c>
      <c r="E178" t="s">
        <v>112</v>
      </c>
      <c r="F178" t="s">
        <v>45</v>
      </c>
      <c r="G178" s="3">
        <v>27</v>
      </c>
      <c r="H178" s="3">
        <v>1995</v>
      </c>
      <c r="I178" s="3">
        <v>10.3</v>
      </c>
      <c r="J178" s="3">
        <v>162</v>
      </c>
      <c r="K178" s="3">
        <v>247</v>
      </c>
      <c r="L178" s="3">
        <v>65.599999999999994</v>
      </c>
      <c r="M178" s="3">
        <v>2373</v>
      </c>
      <c r="N178" s="3">
        <v>844</v>
      </c>
      <c r="O178" s="3">
        <v>89</v>
      </c>
      <c r="P178" s="3">
        <v>130</v>
      </c>
      <c r="Q178" s="3">
        <v>68.5</v>
      </c>
      <c r="R178" s="3">
        <v>41</v>
      </c>
      <c r="S178" s="3">
        <v>56</v>
      </c>
      <c r="T178" s="3">
        <v>73.2</v>
      </c>
      <c r="U178" s="3">
        <v>15</v>
      </c>
      <c r="V178" s="3">
        <v>20</v>
      </c>
      <c r="W178" s="3">
        <v>75</v>
      </c>
      <c r="X178" s="3">
        <v>1</v>
      </c>
      <c r="Y178" s="3">
        <v>2.5</v>
      </c>
      <c r="Z178" s="3">
        <v>1.4</v>
      </c>
      <c r="AA178" s="3">
        <v>-1.5</v>
      </c>
      <c r="AB178" s="3">
        <v>14</v>
      </c>
      <c r="AC178" s="3">
        <v>23</v>
      </c>
      <c r="AD178" s="3">
        <v>9</v>
      </c>
      <c r="AE178" s="5">
        <v>0</v>
      </c>
      <c r="AF178" s="3">
        <v>32</v>
      </c>
      <c r="AG178" s="4">
        <f>Table3[[#This Row],[PrgP]]/Table3[[#This Row],[90s]]</f>
        <v>3.1067961165048543</v>
      </c>
      <c r="AH178" s="4">
        <f>Table3[[#This Row],[PrgDist]]/Table3[[#This Row],[90s]]</f>
        <v>81.94174757281553</v>
      </c>
      <c r="AI178" s="4">
        <f>Table3[[#This Row],[KP]]/Table3[[#This Row],[90s]]</f>
        <v>1.3592233009708736</v>
      </c>
      <c r="AJ178" s="4">
        <f>Table3[[#This Row],[xAG]]/Table3[[#This Row],[90s]]</f>
        <v>0.24271844660194172</v>
      </c>
      <c r="AK178" s="3">
        <v>75</v>
      </c>
      <c r="AL178" s="3">
        <v>65.599999999999994</v>
      </c>
    </row>
    <row r="179" spans="1:38" x14ac:dyDescent="0.2">
      <c r="A179" s="3">
        <v>178</v>
      </c>
      <c r="B179" t="s">
        <v>343</v>
      </c>
      <c r="C179" t="s">
        <v>90</v>
      </c>
      <c r="D179" s="3" t="s">
        <v>48</v>
      </c>
      <c r="E179" t="s">
        <v>299</v>
      </c>
      <c r="F179" t="s">
        <v>41</v>
      </c>
      <c r="G179" s="3">
        <v>32</v>
      </c>
      <c r="H179" s="3">
        <v>1989</v>
      </c>
      <c r="I179" s="3">
        <v>17</v>
      </c>
      <c r="J179" s="3">
        <v>872</v>
      </c>
      <c r="K179" s="3">
        <v>1065</v>
      </c>
      <c r="L179" s="3">
        <v>81.900000000000006</v>
      </c>
      <c r="M179" s="3">
        <v>12891</v>
      </c>
      <c r="N179" s="3">
        <v>4354</v>
      </c>
      <c r="O179" s="3">
        <v>501</v>
      </c>
      <c r="P179" s="3">
        <v>538</v>
      </c>
      <c r="Q179" s="3">
        <v>93.1</v>
      </c>
      <c r="R179" s="3">
        <v>337</v>
      </c>
      <c r="S179" s="3">
        <v>414</v>
      </c>
      <c r="T179" s="3">
        <v>81.400000000000006</v>
      </c>
      <c r="U179" s="3">
        <v>21</v>
      </c>
      <c r="V179" s="3">
        <v>74</v>
      </c>
      <c r="W179" s="3">
        <v>28.4</v>
      </c>
      <c r="X179" s="5">
        <v>0</v>
      </c>
      <c r="Y179" s="3">
        <v>1.1000000000000001</v>
      </c>
      <c r="Z179" s="3">
        <v>1.3</v>
      </c>
      <c r="AA179" s="3">
        <v>-1.1000000000000001</v>
      </c>
      <c r="AB179" s="3">
        <v>12</v>
      </c>
      <c r="AC179" s="3">
        <v>40</v>
      </c>
      <c r="AD179" s="3">
        <v>19</v>
      </c>
      <c r="AE179" s="3">
        <v>5</v>
      </c>
      <c r="AF179" s="3">
        <v>71</v>
      </c>
      <c r="AG179" s="4">
        <f>Table3[[#This Row],[PrgP]]/Table3[[#This Row],[90s]]</f>
        <v>4.1764705882352944</v>
      </c>
      <c r="AH179" s="4">
        <f>Table3[[#This Row],[PrgDist]]/Table3[[#This Row],[90s]]</f>
        <v>256.11764705882354</v>
      </c>
      <c r="AI179" s="4">
        <f>Table3[[#This Row],[KP]]/Table3[[#This Row],[90s]]</f>
        <v>0.70588235294117652</v>
      </c>
      <c r="AJ179" s="4">
        <f>Table3[[#This Row],[xAG]]/Table3[[#This Row],[90s]]</f>
        <v>6.4705882352941183E-2</v>
      </c>
      <c r="AK179" s="3">
        <v>28.4</v>
      </c>
      <c r="AL179" s="3">
        <v>81.900000000000006</v>
      </c>
    </row>
    <row r="180" spans="1:38" x14ac:dyDescent="0.2">
      <c r="A180" s="3">
        <v>179</v>
      </c>
      <c r="B180" t="s">
        <v>344</v>
      </c>
      <c r="C180" t="s">
        <v>109</v>
      </c>
      <c r="D180" s="3" t="s">
        <v>48</v>
      </c>
      <c r="E180" t="s">
        <v>345</v>
      </c>
      <c r="F180" t="s">
        <v>45</v>
      </c>
      <c r="G180" s="3">
        <v>18</v>
      </c>
      <c r="H180" s="3">
        <v>2004</v>
      </c>
      <c r="I180" s="5">
        <v>0</v>
      </c>
      <c r="J180" s="5">
        <v>0</v>
      </c>
      <c r="K180" s="5">
        <v>0</v>
      </c>
      <c r="L180" s="5"/>
      <c r="M180" s="5">
        <v>0</v>
      </c>
      <c r="N180" s="5">
        <v>0</v>
      </c>
      <c r="O180" s="5">
        <v>0</v>
      </c>
      <c r="P180" s="5">
        <v>0</v>
      </c>
      <c r="Q180" s="5"/>
      <c r="R180" s="5">
        <v>0</v>
      </c>
      <c r="S180" s="5">
        <v>0</v>
      </c>
      <c r="T180" s="5"/>
      <c r="U180" s="5">
        <v>0</v>
      </c>
      <c r="V180" s="5">
        <v>0</v>
      </c>
      <c r="W180" s="5"/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4" t="e">
        <f>Table3[[#This Row],[PrgP]]/Table3[[#This Row],[90s]]</f>
        <v>#DIV/0!</v>
      </c>
      <c r="AH180" s="4" t="e">
        <f>Table3[[#This Row],[PrgDist]]/Table3[[#This Row],[90s]]</f>
        <v>#DIV/0!</v>
      </c>
      <c r="AI180" s="4" t="e">
        <f>Table3[[#This Row],[KP]]/Table3[[#This Row],[90s]]</f>
        <v>#DIV/0!</v>
      </c>
      <c r="AJ180" s="4" t="e">
        <f>Table3[[#This Row],[xAG]]/Table3[[#This Row],[90s]]</f>
        <v>#DIV/0!</v>
      </c>
      <c r="AK180" s="5"/>
      <c r="AL180" s="5"/>
    </row>
    <row r="181" spans="1:38" x14ac:dyDescent="0.2">
      <c r="A181" s="3">
        <v>180</v>
      </c>
      <c r="B181" t="s">
        <v>346</v>
      </c>
      <c r="C181" t="s">
        <v>63</v>
      </c>
      <c r="D181" s="3" t="s">
        <v>43</v>
      </c>
      <c r="E181" t="s">
        <v>233</v>
      </c>
      <c r="F181" t="s">
        <v>78</v>
      </c>
      <c r="G181" s="3">
        <v>26</v>
      </c>
      <c r="H181" s="3">
        <v>1996</v>
      </c>
      <c r="I181" s="3">
        <v>18.899999999999999</v>
      </c>
      <c r="J181" s="3">
        <v>476</v>
      </c>
      <c r="K181" s="3">
        <v>584</v>
      </c>
      <c r="L181" s="3">
        <v>81.5</v>
      </c>
      <c r="M181" s="3">
        <v>8907</v>
      </c>
      <c r="N181" s="3">
        <v>2460</v>
      </c>
      <c r="O181" s="3">
        <v>190</v>
      </c>
      <c r="P181" s="3">
        <v>212</v>
      </c>
      <c r="Q181" s="3">
        <v>89.6</v>
      </c>
      <c r="R181" s="3">
        <v>221</v>
      </c>
      <c r="S181" s="3">
        <v>252</v>
      </c>
      <c r="T181" s="3">
        <v>87.7</v>
      </c>
      <c r="U181" s="3">
        <v>57</v>
      </c>
      <c r="V181" s="3">
        <v>93</v>
      </c>
      <c r="W181" s="3">
        <v>61.3</v>
      </c>
      <c r="X181" s="5">
        <v>0</v>
      </c>
      <c r="Y181" s="3">
        <v>0.2</v>
      </c>
      <c r="Z181" s="3">
        <v>0.3</v>
      </c>
      <c r="AA181" s="3">
        <v>-0.2</v>
      </c>
      <c r="AB181" s="3">
        <v>5</v>
      </c>
      <c r="AC181" s="3">
        <v>42</v>
      </c>
      <c r="AD181" s="3">
        <v>2</v>
      </c>
      <c r="AE181" s="5">
        <v>0</v>
      </c>
      <c r="AF181" s="3">
        <v>47</v>
      </c>
      <c r="AG181" s="4">
        <f>Table3[[#This Row],[PrgP]]/Table3[[#This Row],[90s]]</f>
        <v>2.486772486772487</v>
      </c>
      <c r="AH181" s="4">
        <f>Table3[[#This Row],[PrgDist]]/Table3[[#This Row],[90s]]</f>
        <v>130.15873015873018</v>
      </c>
      <c r="AI181" s="4">
        <f>Table3[[#This Row],[KP]]/Table3[[#This Row],[90s]]</f>
        <v>0.26455026455026459</v>
      </c>
      <c r="AJ181" s="4">
        <f>Table3[[#This Row],[xAG]]/Table3[[#This Row],[90s]]</f>
        <v>1.0582010582010583E-2</v>
      </c>
      <c r="AK181" s="3">
        <v>61.3</v>
      </c>
      <c r="AL181" s="3">
        <v>81.5</v>
      </c>
    </row>
    <row r="182" spans="1:38" x14ac:dyDescent="0.2">
      <c r="A182" s="3">
        <v>181</v>
      </c>
      <c r="B182" t="s">
        <v>347</v>
      </c>
      <c r="C182" t="s">
        <v>256</v>
      </c>
      <c r="D182" s="3" t="s">
        <v>48</v>
      </c>
      <c r="E182" t="s">
        <v>162</v>
      </c>
      <c r="F182" t="s">
        <v>78</v>
      </c>
      <c r="G182" s="3">
        <v>26</v>
      </c>
      <c r="H182" s="3">
        <v>1996</v>
      </c>
      <c r="I182" s="3">
        <v>33.299999999999997</v>
      </c>
      <c r="J182" s="3">
        <v>1172</v>
      </c>
      <c r="K182" s="3">
        <v>1373</v>
      </c>
      <c r="L182" s="3">
        <v>85.4</v>
      </c>
      <c r="M182" s="3">
        <v>23290</v>
      </c>
      <c r="N182" s="3">
        <v>8365</v>
      </c>
      <c r="O182" s="3">
        <v>382</v>
      </c>
      <c r="P182" s="3">
        <v>420</v>
      </c>
      <c r="Q182" s="3">
        <v>91</v>
      </c>
      <c r="R182" s="3">
        <v>637</v>
      </c>
      <c r="S182" s="3">
        <v>700</v>
      </c>
      <c r="T182" s="3">
        <v>91</v>
      </c>
      <c r="U182" s="3">
        <v>142</v>
      </c>
      <c r="V182" s="3">
        <v>223</v>
      </c>
      <c r="W182" s="3">
        <v>63.7</v>
      </c>
      <c r="X182" s="5">
        <v>0</v>
      </c>
      <c r="Y182" s="3">
        <v>0.3</v>
      </c>
      <c r="Z182" s="3">
        <v>0.4</v>
      </c>
      <c r="AA182" s="3">
        <v>-0.3</v>
      </c>
      <c r="AB182" s="3">
        <v>7</v>
      </c>
      <c r="AC182" s="3">
        <v>55</v>
      </c>
      <c r="AD182" s="3">
        <v>3</v>
      </c>
      <c r="AE182" s="3">
        <v>1</v>
      </c>
      <c r="AF182" s="3">
        <v>63</v>
      </c>
      <c r="AG182" s="4">
        <f>Table3[[#This Row],[PrgP]]/Table3[[#This Row],[90s]]</f>
        <v>1.8918918918918921</v>
      </c>
      <c r="AH182" s="4">
        <f>Table3[[#This Row],[PrgDist]]/Table3[[#This Row],[90s]]</f>
        <v>251.20120120120123</v>
      </c>
      <c r="AI182" s="4">
        <f>Table3[[#This Row],[KP]]/Table3[[#This Row],[90s]]</f>
        <v>0.21021021021021022</v>
      </c>
      <c r="AJ182" s="4">
        <f>Table3[[#This Row],[xAG]]/Table3[[#This Row],[90s]]</f>
        <v>9.0090090090090089E-3</v>
      </c>
      <c r="AK182" s="3">
        <v>63.7</v>
      </c>
      <c r="AL182" s="3">
        <v>85.4</v>
      </c>
    </row>
    <row r="183" spans="1:38" x14ac:dyDescent="0.2">
      <c r="A183" s="3">
        <v>182</v>
      </c>
      <c r="B183" t="s">
        <v>348</v>
      </c>
      <c r="C183" t="s">
        <v>66</v>
      </c>
      <c r="D183" s="3" t="s">
        <v>48</v>
      </c>
      <c r="E183" t="s">
        <v>97</v>
      </c>
      <c r="F183" t="s">
        <v>78</v>
      </c>
      <c r="G183" s="3">
        <v>22</v>
      </c>
      <c r="H183" s="3">
        <v>2000</v>
      </c>
      <c r="I183" s="3">
        <v>16.100000000000001</v>
      </c>
      <c r="J183" s="3">
        <v>735</v>
      </c>
      <c r="K183" s="3">
        <v>847</v>
      </c>
      <c r="L183" s="3">
        <v>86.8</v>
      </c>
      <c r="M183" s="3">
        <v>13873</v>
      </c>
      <c r="N183" s="3">
        <v>4762</v>
      </c>
      <c r="O183" s="3">
        <v>253</v>
      </c>
      <c r="P183" s="3">
        <v>273</v>
      </c>
      <c r="Q183" s="3">
        <v>92.7</v>
      </c>
      <c r="R183" s="3">
        <v>409</v>
      </c>
      <c r="S183" s="3">
        <v>445</v>
      </c>
      <c r="T183" s="3">
        <v>91.9</v>
      </c>
      <c r="U183" s="3">
        <v>64</v>
      </c>
      <c r="V183" s="3">
        <v>105</v>
      </c>
      <c r="W183" s="3">
        <v>61</v>
      </c>
      <c r="X183" s="5">
        <v>0</v>
      </c>
      <c r="Y183" s="3">
        <v>0.1</v>
      </c>
      <c r="Z183" s="3">
        <v>0.1</v>
      </c>
      <c r="AA183" s="3">
        <v>-0.1</v>
      </c>
      <c r="AB183" s="3">
        <v>2</v>
      </c>
      <c r="AC183" s="3">
        <v>40</v>
      </c>
      <c r="AD183" s="5">
        <v>0</v>
      </c>
      <c r="AE183" s="5">
        <v>0</v>
      </c>
      <c r="AF183" s="3">
        <v>42</v>
      </c>
      <c r="AG183" s="4">
        <f>Table3[[#This Row],[PrgP]]/Table3[[#This Row],[90s]]</f>
        <v>2.6086956521739126</v>
      </c>
      <c r="AH183" s="4">
        <f>Table3[[#This Row],[PrgDist]]/Table3[[#This Row],[90s]]</f>
        <v>295.77639751552795</v>
      </c>
      <c r="AI183" s="4">
        <f>Table3[[#This Row],[KP]]/Table3[[#This Row],[90s]]</f>
        <v>0.12422360248447203</v>
      </c>
      <c r="AJ183" s="4">
        <f>Table3[[#This Row],[xAG]]/Table3[[#This Row],[90s]]</f>
        <v>6.2111801242236021E-3</v>
      </c>
      <c r="AK183" s="3">
        <v>61</v>
      </c>
      <c r="AL183" s="3">
        <v>86.8</v>
      </c>
    </row>
    <row r="184" spans="1:38" x14ac:dyDescent="0.2">
      <c r="A184" s="3">
        <v>183</v>
      </c>
      <c r="B184" t="s">
        <v>348</v>
      </c>
      <c r="C184" t="s">
        <v>66</v>
      </c>
      <c r="D184" s="3" t="s">
        <v>48</v>
      </c>
      <c r="E184" t="s">
        <v>74</v>
      </c>
      <c r="F184" t="s">
        <v>58</v>
      </c>
      <c r="G184" s="3">
        <v>22</v>
      </c>
      <c r="H184" s="3">
        <v>2000</v>
      </c>
      <c r="I184" s="3">
        <v>1</v>
      </c>
      <c r="J184" s="3">
        <v>52</v>
      </c>
      <c r="K184" s="3">
        <v>59</v>
      </c>
      <c r="L184" s="3">
        <v>88.1</v>
      </c>
      <c r="M184" s="3">
        <v>1163</v>
      </c>
      <c r="N184" s="3">
        <v>396</v>
      </c>
      <c r="O184" s="3">
        <v>8</v>
      </c>
      <c r="P184" s="3">
        <v>10</v>
      </c>
      <c r="Q184" s="3">
        <v>80</v>
      </c>
      <c r="R184" s="3">
        <v>35</v>
      </c>
      <c r="S184" s="3">
        <v>36</v>
      </c>
      <c r="T184" s="3">
        <v>97.2</v>
      </c>
      <c r="U184" s="3">
        <v>9</v>
      </c>
      <c r="V184" s="3">
        <v>13</v>
      </c>
      <c r="W184" s="3">
        <v>69.2</v>
      </c>
      <c r="X184" s="3">
        <v>1</v>
      </c>
      <c r="Y184" s="3">
        <v>0.1</v>
      </c>
      <c r="Z184" s="5">
        <v>0</v>
      </c>
      <c r="AA184" s="3">
        <v>0.9</v>
      </c>
      <c r="AB184" s="3">
        <v>1</v>
      </c>
      <c r="AC184" s="3">
        <v>2</v>
      </c>
      <c r="AD184" s="5">
        <v>0</v>
      </c>
      <c r="AE184" s="5">
        <v>0</v>
      </c>
      <c r="AF184" s="3">
        <v>3</v>
      </c>
      <c r="AG184" s="4">
        <f>Table3[[#This Row],[PrgP]]/Table3[[#This Row],[90s]]</f>
        <v>3</v>
      </c>
      <c r="AH184" s="4">
        <f>Table3[[#This Row],[PrgDist]]/Table3[[#This Row],[90s]]</f>
        <v>396</v>
      </c>
      <c r="AI184" s="4">
        <f>Table3[[#This Row],[KP]]/Table3[[#This Row],[90s]]</f>
        <v>1</v>
      </c>
      <c r="AJ184" s="4">
        <f>Table3[[#This Row],[xAG]]/Table3[[#This Row],[90s]]</f>
        <v>0.1</v>
      </c>
      <c r="AK184" s="3">
        <v>69.2</v>
      </c>
      <c r="AL184" s="3">
        <v>88.1</v>
      </c>
    </row>
    <row r="185" spans="1:38" x14ac:dyDescent="0.2">
      <c r="A185" s="3">
        <v>184</v>
      </c>
      <c r="B185" t="s">
        <v>349</v>
      </c>
      <c r="C185" t="s">
        <v>90</v>
      </c>
      <c r="D185" s="3" t="s">
        <v>91</v>
      </c>
      <c r="E185" t="s">
        <v>198</v>
      </c>
      <c r="F185" t="s">
        <v>78</v>
      </c>
      <c r="G185" s="3">
        <v>30</v>
      </c>
      <c r="H185" s="3">
        <v>1992</v>
      </c>
      <c r="I185" s="3">
        <v>36</v>
      </c>
      <c r="J185" s="3">
        <v>791</v>
      </c>
      <c r="K185" s="3">
        <v>1072</v>
      </c>
      <c r="L185" s="3">
        <v>73.8</v>
      </c>
      <c r="M185" s="3">
        <v>24081</v>
      </c>
      <c r="N185" s="3">
        <v>17998</v>
      </c>
      <c r="O185" s="3">
        <v>102</v>
      </c>
      <c r="P185" s="3">
        <v>103</v>
      </c>
      <c r="Q185" s="3">
        <v>99</v>
      </c>
      <c r="R185" s="3">
        <v>381</v>
      </c>
      <c r="S185" s="3">
        <v>393</v>
      </c>
      <c r="T185" s="3">
        <v>96.9</v>
      </c>
      <c r="U185" s="3">
        <v>306</v>
      </c>
      <c r="V185" s="3">
        <v>570</v>
      </c>
      <c r="W185" s="3">
        <v>53.7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3">
        <v>10</v>
      </c>
      <c r="AD185" s="5">
        <v>0</v>
      </c>
      <c r="AE185" s="5">
        <v>0</v>
      </c>
      <c r="AF185" s="5">
        <v>0</v>
      </c>
      <c r="AG185" s="4">
        <f>Table3[[#This Row],[PrgP]]/Table3[[#This Row],[90s]]</f>
        <v>0</v>
      </c>
      <c r="AH185" s="4">
        <f>Table3[[#This Row],[PrgDist]]/Table3[[#This Row],[90s]]</f>
        <v>499.94444444444446</v>
      </c>
      <c r="AI185" s="4">
        <f>Table3[[#This Row],[KP]]/Table3[[#This Row],[90s]]</f>
        <v>0</v>
      </c>
      <c r="AJ185" s="4">
        <f>Table3[[#This Row],[xAG]]/Table3[[#This Row],[90s]]</f>
        <v>0</v>
      </c>
      <c r="AK185" s="3">
        <v>53.7</v>
      </c>
      <c r="AL185" s="3">
        <v>73.8</v>
      </c>
    </row>
    <row r="186" spans="1:38" x14ac:dyDescent="0.2">
      <c r="A186" s="3">
        <v>185</v>
      </c>
      <c r="B186" t="s">
        <v>350</v>
      </c>
      <c r="C186" t="s">
        <v>66</v>
      </c>
      <c r="D186" s="3" t="s">
        <v>48</v>
      </c>
      <c r="E186" t="s">
        <v>299</v>
      </c>
      <c r="F186" t="s">
        <v>41</v>
      </c>
      <c r="G186" s="3">
        <v>21</v>
      </c>
      <c r="H186" s="3">
        <v>2001</v>
      </c>
      <c r="I186" s="3">
        <v>10.1</v>
      </c>
      <c r="J186" s="3">
        <v>769</v>
      </c>
      <c r="K186" s="3">
        <v>860</v>
      </c>
      <c r="L186" s="3">
        <v>89.4</v>
      </c>
      <c r="M186" s="3">
        <v>14061</v>
      </c>
      <c r="N186" s="3">
        <v>5150</v>
      </c>
      <c r="O186" s="3">
        <v>284</v>
      </c>
      <c r="P186" s="3">
        <v>315</v>
      </c>
      <c r="Q186" s="3">
        <v>90.2</v>
      </c>
      <c r="R186" s="3">
        <v>419</v>
      </c>
      <c r="S186" s="3">
        <v>448</v>
      </c>
      <c r="T186" s="3">
        <v>93.5</v>
      </c>
      <c r="U186" s="3">
        <v>58</v>
      </c>
      <c r="V186" s="3">
        <v>83</v>
      </c>
      <c r="W186" s="3">
        <v>69.900000000000006</v>
      </c>
      <c r="X186" s="5">
        <v>0</v>
      </c>
      <c r="Y186" s="3">
        <v>0.5</v>
      </c>
      <c r="Z186" s="3">
        <v>0.2</v>
      </c>
      <c r="AA186" s="3">
        <v>-0.5</v>
      </c>
      <c r="AB186" s="3">
        <v>3</v>
      </c>
      <c r="AC186" s="3">
        <v>47</v>
      </c>
      <c r="AD186" s="3">
        <v>5</v>
      </c>
      <c r="AE186" s="5">
        <v>0</v>
      </c>
      <c r="AF186" s="3">
        <v>56</v>
      </c>
      <c r="AG186" s="4">
        <f>Table3[[#This Row],[PrgP]]/Table3[[#This Row],[90s]]</f>
        <v>5.544554455445545</v>
      </c>
      <c r="AH186" s="4">
        <f>Table3[[#This Row],[PrgDist]]/Table3[[#This Row],[90s]]</f>
        <v>509.9009900990099</v>
      </c>
      <c r="AI186" s="4">
        <f>Table3[[#This Row],[KP]]/Table3[[#This Row],[90s]]</f>
        <v>0.29702970297029702</v>
      </c>
      <c r="AJ186" s="4">
        <f>Table3[[#This Row],[xAG]]/Table3[[#This Row],[90s]]</f>
        <v>4.9504950495049507E-2</v>
      </c>
      <c r="AK186" s="3">
        <v>69.900000000000006</v>
      </c>
      <c r="AL186" s="3">
        <v>89.4</v>
      </c>
    </row>
    <row r="187" spans="1:38" x14ac:dyDescent="0.2">
      <c r="A187" s="3">
        <v>186</v>
      </c>
      <c r="B187" t="s">
        <v>350</v>
      </c>
      <c r="C187" t="s">
        <v>66</v>
      </c>
      <c r="D187" s="3" t="s">
        <v>48</v>
      </c>
      <c r="E187" t="s">
        <v>135</v>
      </c>
      <c r="F187" t="s">
        <v>58</v>
      </c>
      <c r="G187" s="3">
        <v>21</v>
      </c>
      <c r="H187" s="3">
        <v>2001</v>
      </c>
      <c r="I187" s="3">
        <v>9.3000000000000007</v>
      </c>
      <c r="J187" s="3">
        <v>403</v>
      </c>
      <c r="K187" s="3">
        <v>468</v>
      </c>
      <c r="L187" s="3">
        <v>86.1</v>
      </c>
      <c r="M187" s="3">
        <v>8296</v>
      </c>
      <c r="N187" s="3">
        <v>3424</v>
      </c>
      <c r="O187" s="3">
        <v>123</v>
      </c>
      <c r="P187" s="3">
        <v>137</v>
      </c>
      <c r="Q187" s="3">
        <v>89.8</v>
      </c>
      <c r="R187" s="3">
        <v>210</v>
      </c>
      <c r="S187" s="3">
        <v>235</v>
      </c>
      <c r="T187" s="3">
        <v>89.4</v>
      </c>
      <c r="U187" s="3">
        <v>60</v>
      </c>
      <c r="V187" s="3">
        <v>83</v>
      </c>
      <c r="W187" s="3">
        <v>72.3</v>
      </c>
      <c r="X187" s="5">
        <v>0</v>
      </c>
      <c r="Y187" s="3">
        <v>0.4</v>
      </c>
      <c r="Z187" s="3">
        <v>0.8</v>
      </c>
      <c r="AA187" s="3">
        <v>-0.4</v>
      </c>
      <c r="AB187" s="3">
        <v>1</v>
      </c>
      <c r="AC187" s="3">
        <v>46</v>
      </c>
      <c r="AD187" s="3">
        <v>3</v>
      </c>
      <c r="AE187" s="5">
        <v>0</v>
      </c>
      <c r="AF187" s="3">
        <v>39</v>
      </c>
      <c r="AG187" s="4">
        <f>Table3[[#This Row],[PrgP]]/Table3[[#This Row],[90s]]</f>
        <v>4.193548387096774</v>
      </c>
      <c r="AH187" s="4">
        <f>Table3[[#This Row],[PrgDist]]/Table3[[#This Row],[90s]]</f>
        <v>368.17204301075265</v>
      </c>
      <c r="AI187" s="4">
        <f>Table3[[#This Row],[KP]]/Table3[[#This Row],[90s]]</f>
        <v>0.1075268817204301</v>
      </c>
      <c r="AJ187" s="4">
        <f>Table3[[#This Row],[xAG]]/Table3[[#This Row],[90s]]</f>
        <v>4.301075268817204E-2</v>
      </c>
      <c r="AK187" s="3">
        <v>72.3</v>
      </c>
      <c r="AL187" s="3">
        <v>86.1</v>
      </c>
    </row>
    <row r="188" spans="1:38" x14ac:dyDescent="0.2">
      <c r="A188" s="3">
        <v>187</v>
      </c>
      <c r="B188" t="s">
        <v>351</v>
      </c>
      <c r="C188" t="s">
        <v>90</v>
      </c>
      <c r="D188" s="3" t="s">
        <v>39</v>
      </c>
      <c r="E188" t="s">
        <v>182</v>
      </c>
      <c r="F188" t="s">
        <v>78</v>
      </c>
      <c r="G188" s="3">
        <v>21</v>
      </c>
      <c r="H188" s="3">
        <v>2001</v>
      </c>
      <c r="I188" s="3">
        <v>21.6</v>
      </c>
      <c r="J188" s="3">
        <v>681</v>
      </c>
      <c r="K188" s="3">
        <v>859</v>
      </c>
      <c r="L188" s="3">
        <v>79.3</v>
      </c>
      <c r="M188" s="3">
        <v>11154</v>
      </c>
      <c r="N188" s="3">
        <v>3034</v>
      </c>
      <c r="O188" s="3">
        <v>340</v>
      </c>
      <c r="P188" s="3">
        <v>380</v>
      </c>
      <c r="Q188" s="3">
        <v>89.5</v>
      </c>
      <c r="R188" s="3">
        <v>257</v>
      </c>
      <c r="S188" s="3">
        <v>301</v>
      </c>
      <c r="T188" s="3">
        <v>85.4</v>
      </c>
      <c r="U188" s="3">
        <v>59</v>
      </c>
      <c r="V188" s="3">
        <v>100</v>
      </c>
      <c r="W188" s="3">
        <v>59</v>
      </c>
      <c r="X188" s="3">
        <v>2</v>
      </c>
      <c r="Y188" s="3">
        <v>5.2</v>
      </c>
      <c r="Z188" s="3">
        <v>3.8</v>
      </c>
      <c r="AA188" s="3">
        <v>-3.2</v>
      </c>
      <c r="AB188" s="3">
        <v>31</v>
      </c>
      <c r="AC188" s="3">
        <v>75</v>
      </c>
      <c r="AD188" s="3">
        <v>43</v>
      </c>
      <c r="AE188" s="3">
        <v>3</v>
      </c>
      <c r="AF188" s="3">
        <v>124</v>
      </c>
      <c r="AG188" s="4">
        <f>Table3[[#This Row],[PrgP]]/Table3[[#This Row],[90s]]</f>
        <v>5.7407407407407405</v>
      </c>
      <c r="AH188" s="4">
        <f>Table3[[#This Row],[PrgDist]]/Table3[[#This Row],[90s]]</f>
        <v>140.46296296296296</v>
      </c>
      <c r="AI188" s="4">
        <f>Table3[[#This Row],[KP]]/Table3[[#This Row],[90s]]</f>
        <v>1.4351851851851851</v>
      </c>
      <c r="AJ188" s="4">
        <f>Table3[[#This Row],[xAG]]/Table3[[#This Row],[90s]]</f>
        <v>0.24074074074074073</v>
      </c>
      <c r="AK188" s="3">
        <v>59</v>
      </c>
      <c r="AL188" s="3">
        <v>79.3</v>
      </c>
    </row>
    <row r="189" spans="1:38" x14ac:dyDescent="0.2">
      <c r="A189" s="3">
        <v>188</v>
      </c>
      <c r="B189" t="s">
        <v>352</v>
      </c>
      <c r="C189" t="s">
        <v>223</v>
      </c>
      <c r="D189" s="3" t="s">
        <v>48</v>
      </c>
      <c r="E189" t="s">
        <v>86</v>
      </c>
      <c r="F189" t="s">
        <v>50</v>
      </c>
      <c r="G189" s="3">
        <v>27</v>
      </c>
      <c r="H189" s="3">
        <v>1995</v>
      </c>
      <c r="I189" s="3">
        <v>1.1000000000000001</v>
      </c>
      <c r="J189" s="3">
        <v>32</v>
      </c>
      <c r="K189" s="3">
        <v>48</v>
      </c>
      <c r="L189" s="3">
        <v>66.7</v>
      </c>
      <c r="M189" s="3">
        <v>640</v>
      </c>
      <c r="N189" s="3">
        <v>379</v>
      </c>
      <c r="O189" s="3">
        <v>8</v>
      </c>
      <c r="P189" s="3">
        <v>10</v>
      </c>
      <c r="Q189" s="3">
        <v>80</v>
      </c>
      <c r="R189" s="3">
        <v>13</v>
      </c>
      <c r="S189" s="3">
        <v>17</v>
      </c>
      <c r="T189" s="3">
        <v>76.5</v>
      </c>
      <c r="U189" s="3">
        <v>7</v>
      </c>
      <c r="V189" s="3">
        <v>14</v>
      </c>
      <c r="W189" s="3">
        <v>50</v>
      </c>
      <c r="X189" s="5">
        <v>0</v>
      </c>
      <c r="Y189" s="3">
        <v>0.1</v>
      </c>
      <c r="Z189" s="3">
        <v>0.3</v>
      </c>
      <c r="AA189" s="3">
        <v>-0.1</v>
      </c>
      <c r="AB189" s="3">
        <v>2</v>
      </c>
      <c r="AC189" s="3">
        <v>7</v>
      </c>
      <c r="AD189" s="3">
        <v>2</v>
      </c>
      <c r="AE189" s="3">
        <v>2</v>
      </c>
      <c r="AF189" s="3">
        <v>4</v>
      </c>
      <c r="AG189" s="4">
        <f>Table3[[#This Row],[PrgP]]/Table3[[#This Row],[90s]]</f>
        <v>3.6363636363636362</v>
      </c>
      <c r="AH189" s="4">
        <f>Table3[[#This Row],[PrgDist]]/Table3[[#This Row],[90s]]</f>
        <v>344.5454545454545</v>
      </c>
      <c r="AI189" s="4">
        <f>Table3[[#This Row],[KP]]/Table3[[#This Row],[90s]]</f>
        <v>1.8181818181818181</v>
      </c>
      <c r="AJ189" s="4">
        <f>Table3[[#This Row],[xAG]]/Table3[[#This Row],[90s]]</f>
        <v>9.0909090909090912E-2</v>
      </c>
      <c r="AK189" s="3">
        <v>50</v>
      </c>
      <c r="AL189" s="3">
        <v>66.7</v>
      </c>
    </row>
    <row r="190" spans="1:38" x14ac:dyDescent="0.2">
      <c r="A190" s="3">
        <v>189</v>
      </c>
      <c r="B190" t="s">
        <v>353</v>
      </c>
      <c r="C190" t="s">
        <v>268</v>
      </c>
      <c r="D190" s="3" t="s">
        <v>72</v>
      </c>
      <c r="E190" t="s">
        <v>286</v>
      </c>
      <c r="F190" t="s">
        <v>41</v>
      </c>
      <c r="G190" s="3">
        <v>24</v>
      </c>
      <c r="H190" s="3">
        <v>1997</v>
      </c>
      <c r="I190" s="3">
        <v>21.9</v>
      </c>
      <c r="J190" s="3">
        <v>337</v>
      </c>
      <c r="K190" s="3">
        <v>547</v>
      </c>
      <c r="L190" s="3">
        <v>61.6</v>
      </c>
      <c r="M190" s="3">
        <v>5379</v>
      </c>
      <c r="N190" s="3">
        <v>1285</v>
      </c>
      <c r="O190" s="3">
        <v>190</v>
      </c>
      <c r="P190" s="3">
        <v>248</v>
      </c>
      <c r="Q190" s="3">
        <v>76.599999999999994</v>
      </c>
      <c r="R190" s="3">
        <v>97</v>
      </c>
      <c r="S190" s="3">
        <v>154</v>
      </c>
      <c r="T190" s="3">
        <v>63</v>
      </c>
      <c r="U190" s="3">
        <v>35</v>
      </c>
      <c r="V190" s="3">
        <v>75</v>
      </c>
      <c r="W190" s="3">
        <v>46.7</v>
      </c>
      <c r="X190" s="3">
        <v>4</v>
      </c>
      <c r="Y190" s="3">
        <v>4.8</v>
      </c>
      <c r="Z190" s="3">
        <v>4.8</v>
      </c>
      <c r="AA190" s="3">
        <v>-0.8</v>
      </c>
      <c r="AB190" s="3">
        <v>30</v>
      </c>
      <c r="AC190" s="3">
        <v>19</v>
      </c>
      <c r="AD190" s="3">
        <v>21</v>
      </c>
      <c r="AE190" s="3">
        <v>15</v>
      </c>
      <c r="AF190" s="3">
        <v>28</v>
      </c>
      <c r="AG190" s="4">
        <f>Table3[[#This Row],[PrgP]]/Table3[[#This Row],[90s]]</f>
        <v>1.2785388127853883</v>
      </c>
      <c r="AH190" s="4">
        <f>Table3[[#This Row],[PrgDist]]/Table3[[#This Row],[90s]]</f>
        <v>58.675799086757998</v>
      </c>
      <c r="AI190" s="4">
        <f>Table3[[#This Row],[KP]]/Table3[[#This Row],[90s]]</f>
        <v>1.3698630136986303</v>
      </c>
      <c r="AJ190" s="4">
        <f>Table3[[#This Row],[xAG]]/Table3[[#This Row],[90s]]</f>
        <v>0.21917808219178084</v>
      </c>
      <c r="AK190" s="3">
        <v>46.7</v>
      </c>
      <c r="AL190" s="3">
        <v>61.6</v>
      </c>
    </row>
    <row r="191" spans="1:38" x14ac:dyDescent="0.2">
      <c r="A191" s="3">
        <v>190</v>
      </c>
      <c r="B191" t="s">
        <v>354</v>
      </c>
      <c r="C191" t="s">
        <v>120</v>
      </c>
      <c r="D191" s="3" t="s">
        <v>48</v>
      </c>
      <c r="E191" t="s">
        <v>355</v>
      </c>
      <c r="F191" t="s">
        <v>58</v>
      </c>
      <c r="G191" s="3">
        <v>28</v>
      </c>
      <c r="H191" s="3">
        <v>1994</v>
      </c>
      <c r="I191" s="3">
        <v>6</v>
      </c>
      <c r="J191" s="3">
        <v>231</v>
      </c>
      <c r="K191" s="3">
        <v>274</v>
      </c>
      <c r="L191" s="3">
        <v>84.3</v>
      </c>
      <c r="M191" s="3">
        <v>4679</v>
      </c>
      <c r="N191" s="3">
        <v>1676</v>
      </c>
      <c r="O191" s="3">
        <v>72</v>
      </c>
      <c r="P191" s="3">
        <v>82</v>
      </c>
      <c r="Q191" s="3">
        <v>87.8</v>
      </c>
      <c r="R191" s="3">
        <v>118</v>
      </c>
      <c r="S191" s="3">
        <v>141</v>
      </c>
      <c r="T191" s="3">
        <v>83.7</v>
      </c>
      <c r="U191" s="3">
        <v>38</v>
      </c>
      <c r="V191" s="3">
        <v>45</v>
      </c>
      <c r="W191" s="3">
        <v>84.4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3">
        <v>17</v>
      </c>
      <c r="AD191" s="5">
        <v>0</v>
      </c>
      <c r="AE191" s="5">
        <v>0</v>
      </c>
      <c r="AF191" s="3">
        <v>12</v>
      </c>
      <c r="AG191" s="4">
        <f>Table3[[#This Row],[PrgP]]/Table3[[#This Row],[90s]]</f>
        <v>2</v>
      </c>
      <c r="AH191" s="4">
        <f>Table3[[#This Row],[PrgDist]]/Table3[[#This Row],[90s]]</f>
        <v>279.33333333333331</v>
      </c>
      <c r="AI191" s="4">
        <f>Table3[[#This Row],[KP]]/Table3[[#This Row],[90s]]</f>
        <v>0</v>
      </c>
      <c r="AJ191" s="4">
        <f>Table3[[#This Row],[xAG]]/Table3[[#This Row],[90s]]</f>
        <v>0</v>
      </c>
      <c r="AK191" s="3">
        <v>84.4</v>
      </c>
      <c r="AL191" s="3">
        <v>84.3</v>
      </c>
    </row>
    <row r="192" spans="1:38" x14ac:dyDescent="0.2">
      <c r="A192" s="3">
        <v>191</v>
      </c>
      <c r="B192" t="s">
        <v>356</v>
      </c>
      <c r="C192" t="s">
        <v>66</v>
      </c>
      <c r="D192" s="3" t="s">
        <v>48</v>
      </c>
      <c r="E192" t="s">
        <v>73</v>
      </c>
      <c r="F192" t="s">
        <v>58</v>
      </c>
      <c r="G192" s="3">
        <v>29</v>
      </c>
      <c r="H192" s="3">
        <v>1993</v>
      </c>
      <c r="I192" s="3">
        <v>1.4</v>
      </c>
      <c r="J192" s="3">
        <v>52</v>
      </c>
      <c r="K192" s="3">
        <v>56</v>
      </c>
      <c r="L192" s="3">
        <v>92.9</v>
      </c>
      <c r="M192" s="3">
        <v>909</v>
      </c>
      <c r="N192" s="3">
        <v>276</v>
      </c>
      <c r="O192" s="3">
        <v>18</v>
      </c>
      <c r="P192" s="3">
        <v>18</v>
      </c>
      <c r="Q192" s="3">
        <v>100</v>
      </c>
      <c r="R192" s="3">
        <v>32</v>
      </c>
      <c r="S192" s="3">
        <v>36</v>
      </c>
      <c r="T192" s="3">
        <v>88.9</v>
      </c>
      <c r="U192" s="3">
        <v>2</v>
      </c>
      <c r="V192" s="3">
        <v>2</v>
      </c>
      <c r="W192" s="3">
        <v>100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3">
        <v>1</v>
      </c>
      <c r="AD192" s="5">
        <v>0</v>
      </c>
      <c r="AE192" s="5">
        <v>0</v>
      </c>
      <c r="AF192" s="3">
        <v>3</v>
      </c>
      <c r="AG192" s="4">
        <f>Table3[[#This Row],[PrgP]]/Table3[[#This Row],[90s]]</f>
        <v>2.1428571428571428</v>
      </c>
      <c r="AH192" s="4">
        <f>Table3[[#This Row],[PrgDist]]/Table3[[#This Row],[90s]]</f>
        <v>197.14285714285717</v>
      </c>
      <c r="AI192" s="4">
        <f>Table3[[#This Row],[KP]]/Table3[[#This Row],[90s]]</f>
        <v>0</v>
      </c>
      <c r="AJ192" s="4">
        <f>Table3[[#This Row],[xAG]]/Table3[[#This Row],[90s]]</f>
        <v>0</v>
      </c>
      <c r="AK192" s="3">
        <v>100</v>
      </c>
      <c r="AL192" s="3">
        <v>92.9</v>
      </c>
    </row>
    <row r="193" spans="1:38" x14ac:dyDescent="0.2">
      <c r="A193" s="3">
        <v>192</v>
      </c>
      <c r="B193" t="s">
        <v>357</v>
      </c>
      <c r="C193" t="s">
        <v>358</v>
      </c>
      <c r="D193" s="3" t="s">
        <v>53</v>
      </c>
      <c r="E193" t="s">
        <v>207</v>
      </c>
      <c r="F193" t="s">
        <v>58</v>
      </c>
      <c r="G193" s="3">
        <v>21</v>
      </c>
      <c r="H193" s="3">
        <v>2000</v>
      </c>
      <c r="I193" s="3">
        <v>0.6</v>
      </c>
      <c r="J193" s="3">
        <v>27</v>
      </c>
      <c r="K193" s="3">
        <v>32</v>
      </c>
      <c r="L193" s="3">
        <v>84.4</v>
      </c>
      <c r="M193" s="3">
        <v>416</v>
      </c>
      <c r="N193" s="3">
        <v>120</v>
      </c>
      <c r="O193" s="3">
        <v>14</v>
      </c>
      <c r="P193" s="3">
        <v>15</v>
      </c>
      <c r="Q193" s="3">
        <v>93.3</v>
      </c>
      <c r="R193" s="3">
        <v>10</v>
      </c>
      <c r="S193" s="3">
        <v>13</v>
      </c>
      <c r="T193" s="3">
        <v>76.900000000000006</v>
      </c>
      <c r="U193" s="3">
        <v>2</v>
      </c>
      <c r="V193" s="3">
        <v>2</v>
      </c>
      <c r="W193" s="3">
        <v>100</v>
      </c>
      <c r="X193" s="5">
        <v>0</v>
      </c>
      <c r="Y193" s="3">
        <v>0.1</v>
      </c>
      <c r="Z193" s="3">
        <v>0.1</v>
      </c>
      <c r="AA193" s="3">
        <v>-0.1</v>
      </c>
      <c r="AB193" s="3">
        <v>1</v>
      </c>
      <c r="AC193" s="3">
        <v>1</v>
      </c>
      <c r="AD193" s="5">
        <v>0</v>
      </c>
      <c r="AE193" s="5">
        <v>0</v>
      </c>
      <c r="AF193" s="3">
        <v>2</v>
      </c>
      <c r="AG193" s="4">
        <f>Table3[[#This Row],[PrgP]]/Table3[[#This Row],[90s]]</f>
        <v>3.3333333333333335</v>
      </c>
      <c r="AH193" s="4">
        <f>Table3[[#This Row],[PrgDist]]/Table3[[#This Row],[90s]]</f>
        <v>200</v>
      </c>
      <c r="AI193" s="4">
        <f>Table3[[#This Row],[KP]]/Table3[[#This Row],[90s]]</f>
        <v>1.6666666666666667</v>
      </c>
      <c r="AJ193" s="4">
        <f>Table3[[#This Row],[xAG]]/Table3[[#This Row],[90s]]</f>
        <v>0.16666666666666669</v>
      </c>
      <c r="AK193" s="3">
        <v>100</v>
      </c>
      <c r="AL193" s="3">
        <v>84.4</v>
      </c>
    </row>
    <row r="194" spans="1:38" x14ac:dyDescent="0.2">
      <c r="A194" s="3">
        <v>193</v>
      </c>
      <c r="B194" t="s">
        <v>359</v>
      </c>
      <c r="C194" t="s">
        <v>90</v>
      </c>
      <c r="D194" s="3" t="s">
        <v>53</v>
      </c>
      <c r="E194" t="s">
        <v>186</v>
      </c>
      <c r="F194" t="s">
        <v>41</v>
      </c>
      <c r="G194" s="3">
        <v>17</v>
      </c>
      <c r="H194" s="3">
        <v>2004</v>
      </c>
      <c r="I194" s="3">
        <v>5.8</v>
      </c>
      <c r="J194" s="3">
        <v>200</v>
      </c>
      <c r="K194" s="3">
        <v>258</v>
      </c>
      <c r="L194" s="3">
        <v>77.5</v>
      </c>
      <c r="M194" s="3">
        <v>3227</v>
      </c>
      <c r="N194" s="3">
        <v>694</v>
      </c>
      <c r="O194" s="3">
        <v>98</v>
      </c>
      <c r="P194" s="3">
        <v>118</v>
      </c>
      <c r="Q194" s="3">
        <v>83.1</v>
      </c>
      <c r="R194" s="3">
        <v>74</v>
      </c>
      <c r="S194" s="3">
        <v>89</v>
      </c>
      <c r="T194" s="3">
        <v>83.1</v>
      </c>
      <c r="U194" s="3">
        <v>18</v>
      </c>
      <c r="V194" s="3">
        <v>29</v>
      </c>
      <c r="W194" s="3">
        <v>62.1</v>
      </c>
      <c r="X194" s="5">
        <v>0</v>
      </c>
      <c r="Y194" s="3">
        <v>0.4</v>
      </c>
      <c r="Z194" s="3">
        <v>0.5</v>
      </c>
      <c r="AA194" s="3">
        <v>-0.4</v>
      </c>
      <c r="AB194" s="3">
        <v>4</v>
      </c>
      <c r="AC194" s="3">
        <v>17</v>
      </c>
      <c r="AD194" s="3">
        <v>7</v>
      </c>
      <c r="AE194" s="3">
        <v>1</v>
      </c>
      <c r="AF194" s="3">
        <v>24</v>
      </c>
      <c r="AG194" s="4">
        <f>Table3[[#This Row],[PrgP]]/Table3[[#This Row],[90s]]</f>
        <v>4.1379310344827589</v>
      </c>
      <c r="AH194" s="4">
        <f>Table3[[#This Row],[PrgDist]]/Table3[[#This Row],[90s]]</f>
        <v>119.65517241379311</v>
      </c>
      <c r="AI194" s="4">
        <f>Table3[[#This Row],[KP]]/Table3[[#This Row],[90s]]</f>
        <v>0.68965517241379315</v>
      </c>
      <c r="AJ194" s="4">
        <f>Table3[[#This Row],[xAG]]/Table3[[#This Row],[90s]]</f>
        <v>6.8965517241379309E-2</v>
      </c>
      <c r="AK194" s="3">
        <v>62.1</v>
      </c>
      <c r="AL194" s="3">
        <v>77.5</v>
      </c>
    </row>
    <row r="195" spans="1:38" x14ac:dyDescent="0.2">
      <c r="A195" s="3">
        <v>194</v>
      </c>
      <c r="B195" t="s">
        <v>360</v>
      </c>
      <c r="C195" t="s">
        <v>316</v>
      </c>
      <c r="D195" s="3" t="s">
        <v>39</v>
      </c>
      <c r="E195" t="s">
        <v>167</v>
      </c>
      <c r="F195" t="s">
        <v>50</v>
      </c>
      <c r="G195" s="3">
        <v>23</v>
      </c>
      <c r="H195" s="3">
        <v>1999</v>
      </c>
      <c r="I195" s="3">
        <v>10.4</v>
      </c>
      <c r="J195" s="3">
        <v>260</v>
      </c>
      <c r="K195" s="3">
        <v>348</v>
      </c>
      <c r="L195" s="3">
        <v>74.7</v>
      </c>
      <c r="M195" s="3">
        <v>3968</v>
      </c>
      <c r="N195" s="3">
        <v>1323</v>
      </c>
      <c r="O195" s="3">
        <v>149</v>
      </c>
      <c r="P195" s="3">
        <v>182</v>
      </c>
      <c r="Q195" s="3">
        <v>81.900000000000006</v>
      </c>
      <c r="R195" s="3">
        <v>79</v>
      </c>
      <c r="S195" s="3">
        <v>96</v>
      </c>
      <c r="T195" s="3">
        <v>82.3</v>
      </c>
      <c r="U195" s="3">
        <v>20</v>
      </c>
      <c r="V195" s="3">
        <v>43</v>
      </c>
      <c r="W195" s="3">
        <v>46.5</v>
      </c>
      <c r="X195" s="3">
        <v>1</v>
      </c>
      <c r="Y195" s="3">
        <v>1.2</v>
      </c>
      <c r="Z195" s="3">
        <v>0.7</v>
      </c>
      <c r="AA195" s="3">
        <v>-0.2</v>
      </c>
      <c r="AB195" s="3">
        <v>15</v>
      </c>
      <c r="AC195" s="3">
        <v>19</v>
      </c>
      <c r="AD195" s="3">
        <v>6</v>
      </c>
      <c r="AE195" s="5">
        <v>0</v>
      </c>
      <c r="AF195" s="3">
        <v>29</v>
      </c>
      <c r="AG195" s="4">
        <f>Table3[[#This Row],[PrgP]]/Table3[[#This Row],[90s]]</f>
        <v>2.7884615384615383</v>
      </c>
      <c r="AH195" s="4">
        <f>Table3[[#This Row],[PrgDist]]/Table3[[#This Row],[90s]]</f>
        <v>127.21153846153845</v>
      </c>
      <c r="AI195" s="4">
        <f>Table3[[#This Row],[KP]]/Table3[[#This Row],[90s]]</f>
        <v>1.4423076923076923</v>
      </c>
      <c r="AJ195" s="4">
        <f>Table3[[#This Row],[xAG]]/Table3[[#This Row],[90s]]</f>
        <v>0.11538461538461538</v>
      </c>
      <c r="AK195" s="3">
        <v>46.5</v>
      </c>
      <c r="AL195" s="3">
        <v>74.7</v>
      </c>
    </row>
    <row r="196" spans="1:38" x14ac:dyDescent="0.2">
      <c r="A196" s="3">
        <v>195</v>
      </c>
      <c r="B196" t="s">
        <v>360</v>
      </c>
      <c r="C196" t="s">
        <v>316</v>
      </c>
      <c r="D196" s="3" t="s">
        <v>72</v>
      </c>
      <c r="E196" t="s">
        <v>226</v>
      </c>
      <c r="F196" t="s">
        <v>50</v>
      </c>
      <c r="G196" s="3">
        <v>23</v>
      </c>
      <c r="H196" s="3">
        <v>1999</v>
      </c>
      <c r="I196" s="3">
        <v>9.1</v>
      </c>
      <c r="J196" s="3">
        <v>245</v>
      </c>
      <c r="K196" s="3">
        <v>355</v>
      </c>
      <c r="L196" s="3">
        <v>69</v>
      </c>
      <c r="M196" s="3">
        <v>3599</v>
      </c>
      <c r="N196" s="3">
        <v>922</v>
      </c>
      <c r="O196" s="3">
        <v>150</v>
      </c>
      <c r="P196" s="3">
        <v>174</v>
      </c>
      <c r="Q196" s="3">
        <v>86.2</v>
      </c>
      <c r="R196" s="3">
        <v>73</v>
      </c>
      <c r="S196" s="3">
        <v>100</v>
      </c>
      <c r="T196" s="3">
        <v>73</v>
      </c>
      <c r="U196" s="3">
        <v>16</v>
      </c>
      <c r="V196" s="3">
        <v>52</v>
      </c>
      <c r="W196" s="3">
        <v>30.8</v>
      </c>
      <c r="X196" s="5">
        <v>0</v>
      </c>
      <c r="Y196" s="3">
        <v>1.5</v>
      </c>
      <c r="Z196" s="3">
        <v>1.6</v>
      </c>
      <c r="AA196" s="3">
        <v>-1.5</v>
      </c>
      <c r="AB196" s="3">
        <v>14</v>
      </c>
      <c r="AC196" s="3">
        <v>13</v>
      </c>
      <c r="AD196" s="3">
        <v>11</v>
      </c>
      <c r="AE196" s="5">
        <v>0</v>
      </c>
      <c r="AF196" s="3">
        <v>44</v>
      </c>
      <c r="AG196" s="4">
        <f>Table3[[#This Row],[PrgP]]/Table3[[#This Row],[90s]]</f>
        <v>4.8351648351648358</v>
      </c>
      <c r="AH196" s="4">
        <f>Table3[[#This Row],[PrgDist]]/Table3[[#This Row],[90s]]</f>
        <v>101.31868131868133</v>
      </c>
      <c r="AI196" s="4">
        <f>Table3[[#This Row],[KP]]/Table3[[#This Row],[90s]]</f>
        <v>1.5384615384615385</v>
      </c>
      <c r="AJ196" s="4">
        <f>Table3[[#This Row],[xAG]]/Table3[[#This Row],[90s]]</f>
        <v>0.16483516483516483</v>
      </c>
      <c r="AK196" s="3">
        <v>30.8</v>
      </c>
      <c r="AL196" s="3">
        <v>69</v>
      </c>
    </row>
    <row r="197" spans="1:38" x14ac:dyDescent="0.2">
      <c r="A197" s="3">
        <v>196</v>
      </c>
      <c r="B197" t="s">
        <v>361</v>
      </c>
      <c r="C197" t="s">
        <v>362</v>
      </c>
      <c r="D197" s="3" t="s">
        <v>53</v>
      </c>
      <c r="E197" t="s">
        <v>355</v>
      </c>
      <c r="F197" t="s">
        <v>58</v>
      </c>
      <c r="G197" s="3">
        <v>31</v>
      </c>
      <c r="H197" s="3">
        <v>1991</v>
      </c>
      <c r="I197" s="3">
        <v>0.7</v>
      </c>
      <c r="J197" s="3">
        <v>19</v>
      </c>
      <c r="K197" s="3">
        <v>23</v>
      </c>
      <c r="L197" s="3">
        <v>82.6</v>
      </c>
      <c r="M197" s="3">
        <v>263</v>
      </c>
      <c r="N197" s="3">
        <v>56</v>
      </c>
      <c r="O197" s="3">
        <v>12</v>
      </c>
      <c r="P197" s="3">
        <v>13</v>
      </c>
      <c r="Q197" s="3">
        <v>92.3</v>
      </c>
      <c r="R197" s="3">
        <v>4</v>
      </c>
      <c r="S197" s="3">
        <v>5</v>
      </c>
      <c r="T197" s="3">
        <v>80</v>
      </c>
      <c r="U197" s="3">
        <v>1</v>
      </c>
      <c r="V197" s="3">
        <v>1</v>
      </c>
      <c r="W197" s="3">
        <v>100</v>
      </c>
      <c r="X197" s="3">
        <v>1</v>
      </c>
      <c r="Y197" s="3">
        <v>1</v>
      </c>
      <c r="Z197" s="3">
        <v>0.7</v>
      </c>
      <c r="AA197" s="5">
        <v>0</v>
      </c>
      <c r="AB197" s="3">
        <v>2</v>
      </c>
      <c r="AC197" s="3">
        <v>1</v>
      </c>
      <c r="AD197" s="5">
        <v>0</v>
      </c>
      <c r="AE197" s="5">
        <v>0</v>
      </c>
      <c r="AF197" s="5">
        <v>0</v>
      </c>
      <c r="AG197" s="4">
        <f>Table3[[#This Row],[PrgP]]/Table3[[#This Row],[90s]]</f>
        <v>0</v>
      </c>
      <c r="AH197" s="4">
        <f>Table3[[#This Row],[PrgDist]]/Table3[[#This Row],[90s]]</f>
        <v>80</v>
      </c>
      <c r="AI197" s="4">
        <f>Table3[[#This Row],[KP]]/Table3[[#This Row],[90s]]</f>
        <v>2.8571428571428572</v>
      </c>
      <c r="AJ197" s="4">
        <f>Table3[[#This Row],[xAG]]/Table3[[#This Row],[90s]]</f>
        <v>1.4285714285714286</v>
      </c>
      <c r="AK197" s="3">
        <v>100</v>
      </c>
      <c r="AL197" s="3">
        <v>82.6</v>
      </c>
    </row>
    <row r="198" spans="1:38" x14ac:dyDescent="0.2">
      <c r="A198" s="3">
        <v>197</v>
      </c>
      <c r="B198" t="s">
        <v>363</v>
      </c>
      <c r="C198" t="s">
        <v>66</v>
      </c>
      <c r="D198" s="3" t="s">
        <v>53</v>
      </c>
      <c r="E198" t="s">
        <v>114</v>
      </c>
      <c r="F198" t="s">
        <v>50</v>
      </c>
      <c r="G198" s="3">
        <v>27</v>
      </c>
      <c r="H198" s="3">
        <v>1994</v>
      </c>
      <c r="I198" s="3">
        <v>0.5</v>
      </c>
      <c r="J198" s="3">
        <v>17</v>
      </c>
      <c r="K198" s="3">
        <v>20</v>
      </c>
      <c r="L198" s="3">
        <v>85</v>
      </c>
      <c r="M198" s="3">
        <v>305</v>
      </c>
      <c r="N198" s="3">
        <v>99</v>
      </c>
      <c r="O198" s="3">
        <v>4</v>
      </c>
      <c r="P198" s="3">
        <v>5</v>
      </c>
      <c r="Q198" s="3">
        <v>80</v>
      </c>
      <c r="R198" s="3">
        <v>12</v>
      </c>
      <c r="S198" s="3">
        <v>13</v>
      </c>
      <c r="T198" s="3">
        <v>92.3</v>
      </c>
      <c r="U198" s="3">
        <v>1</v>
      </c>
      <c r="V198" s="3">
        <v>1</v>
      </c>
      <c r="W198" s="3">
        <v>100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3">
        <v>3</v>
      </c>
      <c r="AD198" s="5">
        <v>0</v>
      </c>
      <c r="AE198" s="5">
        <v>0</v>
      </c>
      <c r="AF198" s="3">
        <v>2</v>
      </c>
      <c r="AG198" s="4">
        <f>Table3[[#This Row],[PrgP]]/Table3[[#This Row],[90s]]</f>
        <v>4</v>
      </c>
      <c r="AH198" s="4">
        <f>Table3[[#This Row],[PrgDist]]/Table3[[#This Row],[90s]]</f>
        <v>198</v>
      </c>
      <c r="AI198" s="4">
        <f>Table3[[#This Row],[KP]]/Table3[[#This Row],[90s]]</f>
        <v>0</v>
      </c>
      <c r="AJ198" s="4">
        <f>Table3[[#This Row],[xAG]]/Table3[[#This Row],[90s]]</f>
        <v>0</v>
      </c>
      <c r="AK198" s="3">
        <v>100</v>
      </c>
      <c r="AL198" s="3">
        <v>85</v>
      </c>
    </row>
    <row r="199" spans="1:38" x14ac:dyDescent="0.2">
      <c r="A199" s="3">
        <v>198</v>
      </c>
      <c r="B199" t="s">
        <v>364</v>
      </c>
      <c r="C199" t="s">
        <v>160</v>
      </c>
      <c r="D199" s="3" t="s">
        <v>203</v>
      </c>
      <c r="E199" t="s">
        <v>112</v>
      </c>
      <c r="F199" t="s">
        <v>45</v>
      </c>
      <c r="G199" s="3">
        <v>22</v>
      </c>
      <c r="H199" s="3">
        <v>2000</v>
      </c>
      <c r="I199" s="3">
        <v>18.399999999999999</v>
      </c>
      <c r="J199" s="3">
        <v>764</v>
      </c>
      <c r="K199" s="3">
        <v>968</v>
      </c>
      <c r="L199" s="3">
        <v>78.900000000000006</v>
      </c>
      <c r="M199" s="3">
        <v>11670</v>
      </c>
      <c r="N199" s="3">
        <v>3583</v>
      </c>
      <c r="O199" s="3">
        <v>443</v>
      </c>
      <c r="P199" s="3">
        <v>505</v>
      </c>
      <c r="Q199" s="3">
        <v>87.7</v>
      </c>
      <c r="R199" s="3">
        <v>258</v>
      </c>
      <c r="S199" s="3">
        <v>328</v>
      </c>
      <c r="T199" s="3">
        <v>78.7</v>
      </c>
      <c r="U199" s="3">
        <v>47</v>
      </c>
      <c r="V199" s="3">
        <v>93</v>
      </c>
      <c r="W199" s="3">
        <v>50.5</v>
      </c>
      <c r="X199" s="3">
        <v>2</v>
      </c>
      <c r="Y199" s="3">
        <v>2</v>
      </c>
      <c r="Z199" s="3">
        <v>1.3</v>
      </c>
      <c r="AA199" s="5">
        <v>0</v>
      </c>
      <c r="AB199" s="3">
        <v>17</v>
      </c>
      <c r="AC199" s="3">
        <v>36</v>
      </c>
      <c r="AD199" s="3">
        <v>14</v>
      </c>
      <c r="AE199" s="3">
        <v>2</v>
      </c>
      <c r="AF199" s="3">
        <v>57</v>
      </c>
      <c r="AG199" s="4">
        <f>Table3[[#This Row],[PrgP]]/Table3[[#This Row],[90s]]</f>
        <v>3.097826086956522</v>
      </c>
      <c r="AH199" s="4">
        <f>Table3[[#This Row],[PrgDist]]/Table3[[#This Row],[90s]]</f>
        <v>194.72826086956522</v>
      </c>
      <c r="AI199" s="4">
        <f>Table3[[#This Row],[KP]]/Table3[[#This Row],[90s]]</f>
        <v>0.92391304347826098</v>
      </c>
      <c r="AJ199" s="4">
        <f>Table3[[#This Row],[xAG]]/Table3[[#This Row],[90s]]</f>
        <v>0.10869565217391305</v>
      </c>
      <c r="AK199" s="3">
        <v>50.5</v>
      </c>
      <c r="AL199" s="3">
        <v>78.900000000000006</v>
      </c>
    </row>
    <row r="200" spans="1:38" x14ac:dyDescent="0.2">
      <c r="A200" s="3">
        <v>199</v>
      </c>
      <c r="B200" t="s">
        <v>365</v>
      </c>
      <c r="C200" t="s">
        <v>109</v>
      </c>
      <c r="D200" s="3" t="s">
        <v>126</v>
      </c>
      <c r="E200" t="s">
        <v>237</v>
      </c>
      <c r="F200" t="s">
        <v>45</v>
      </c>
      <c r="G200" s="3">
        <v>24</v>
      </c>
      <c r="H200" s="3">
        <v>1998</v>
      </c>
      <c r="I200" s="3">
        <v>28.7</v>
      </c>
      <c r="J200" s="3">
        <v>1216</v>
      </c>
      <c r="K200" s="3">
        <v>1551</v>
      </c>
      <c r="L200" s="3">
        <v>78.400000000000006</v>
      </c>
      <c r="M200" s="3">
        <v>22159</v>
      </c>
      <c r="N200" s="3">
        <v>7294</v>
      </c>
      <c r="O200" s="3">
        <v>486</v>
      </c>
      <c r="P200" s="3">
        <v>563</v>
      </c>
      <c r="Q200" s="3">
        <v>86.3</v>
      </c>
      <c r="R200" s="3">
        <v>593</v>
      </c>
      <c r="S200" s="3">
        <v>719</v>
      </c>
      <c r="T200" s="3">
        <v>82.5</v>
      </c>
      <c r="U200" s="3">
        <v>121</v>
      </c>
      <c r="V200" s="3">
        <v>202</v>
      </c>
      <c r="W200" s="3">
        <v>59.9</v>
      </c>
      <c r="X200" s="3">
        <v>3</v>
      </c>
      <c r="Y200" s="3">
        <v>4.0999999999999996</v>
      </c>
      <c r="Z200" s="3">
        <v>5</v>
      </c>
      <c r="AA200" s="3">
        <v>-1.1000000000000001</v>
      </c>
      <c r="AB200" s="3">
        <v>28</v>
      </c>
      <c r="AC200" s="3">
        <v>116</v>
      </c>
      <c r="AD200" s="3">
        <v>37</v>
      </c>
      <c r="AE200" s="3">
        <v>14</v>
      </c>
      <c r="AF200" s="3">
        <v>126</v>
      </c>
      <c r="AG200" s="4">
        <f>Table3[[#This Row],[PrgP]]/Table3[[#This Row],[90s]]</f>
        <v>4.3902439024390247</v>
      </c>
      <c r="AH200" s="4">
        <f>Table3[[#This Row],[PrgDist]]/Table3[[#This Row],[90s]]</f>
        <v>254.14634146341464</v>
      </c>
      <c r="AI200" s="4">
        <f>Table3[[#This Row],[KP]]/Table3[[#This Row],[90s]]</f>
        <v>0.97560975609756095</v>
      </c>
      <c r="AJ200" s="4">
        <f>Table3[[#This Row],[xAG]]/Table3[[#This Row],[90s]]</f>
        <v>0.14285714285714285</v>
      </c>
      <c r="AK200" s="3">
        <v>59.9</v>
      </c>
      <c r="AL200" s="3">
        <v>78.400000000000006</v>
      </c>
    </row>
    <row r="201" spans="1:38" x14ac:dyDescent="0.2">
      <c r="A201" s="3">
        <v>200</v>
      </c>
      <c r="B201" t="s">
        <v>366</v>
      </c>
      <c r="C201" t="s">
        <v>85</v>
      </c>
      <c r="D201" s="3" t="s">
        <v>53</v>
      </c>
      <c r="E201" t="s">
        <v>167</v>
      </c>
      <c r="F201" t="s">
        <v>50</v>
      </c>
      <c r="G201" s="3">
        <v>19</v>
      </c>
      <c r="H201" s="3">
        <v>2003</v>
      </c>
      <c r="I201" s="3">
        <v>19.7</v>
      </c>
      <c r="J201" s="3">
        <v>534</v>
      </c>
      <c r="K201" s="3">
        <v>647</v>
      </c>
      <c r="L201" s="3">
        <v>82.5</v>
      </c>
      <c r="M201" s="3">
        <v>7465</v>
      </c>
      <c r="N201" s="3">
        <v>1747</v>
      </c>
      <c r="O201" s="3">
        <v>307</v>
      </c>
      <c r="P201" s="3">
        <v>332</v>
      </c>
      <c r="Q201" s="3">
        <v>92.5</v>
      </c>
      <c r="R201" s="3">
        <v>175</v>
      </c>
      <c r="S201" s="3">
        <v>206</v>
      </c>
      <c r="T201" s="3">
        <v>85</v>
      </c>
      <c r="U201" s="3">
        <v>19</v>
      </c>
      <c r="V201" s="3">
        <v>41</v>
      </c>
      <c r="W201" s="3">
        <v>46.3</v>
      </c>
      <c r="X201" s="5">
        <v>0</v>
      </c>
      <c r="Y201" s="3">
        <v>1.8</v>
      </c>
      <c r="Z201" s="3">
        <v>1.8</v>
      </c>
      <c r="AA201" s="3">
        <v>-1.8</v>
      </c>
      <c r="AB201" s="3">
        <v>23</v>
      </c>
      <c r="AC201" s="3">
        <v>38</v>
      </c>
      <c r="AD201" s="3">
        <v>17</v>
      </c>
      <c r="AE201" s="3">
        <v>1</v>
      </c>
      <c r="AF201" s="3">
        <v>69</v>
      </c>
      <c r="AG201" s="4">
        <f>Table3[[#This Row],[PrgP]]/Table3[[#This Row],[90s]]</f>
        <v>3.5025380710659899</v>
      </c>
      <c r="AH201" s="4">
        <f>Table3[[#This Row],[PrgDist]]/Table3[[#This Row],[90s]]</f>
        <v>88.680203045685289</v>
      </c>
      <c r="AI201" s="4">
        <f>Table3[[#This Row],[KP]]/Table3[[#This Row],[90s]]</f>
        <v>1.1675126903553299</v>
      </c>
      <c r="AJ201" s="4">
        <f>Table3[[#This Row],[xAG]]/Table3[[#This Row],[90s]]</f>
        <v>9.1370558375634528E-2</v>
      </c>
      <c r="AK201" s="3">
        <v>46.3</v>
      </c>
      <c r="AL201" s="3">
        <v>82.5</v>
      </c>
    </row>
    <row r="202" spans="1:38" x14ac:dyDescent="0.2">
      <c r="A202" s="3">
        <v>201</v>
      </c>
      <c r="B202" t="s">
        <v>367</v>
      </c>
      <c r="C202" t="s">
        <v>90</v>
      </c>
      <c r="D202" s="3" t="s">
        <v>48</v>
      </c>
      <c r="E202" t="s">
        <v>173</v>
      </c>
      <c r="F202" t="s">
        <v>78</v>
      </c>
      <c r="G202" s="3">
        <v>18</v>
      </c>
      <c r="H202" s="3">
        <v>2003</v>
      </c>
      <c r="I202" s="3">
        <v>27.5</v>
      </c>
      <c r="J202" s="3">
        <v>1482</v>
      </c>
      <c r="K202" s="3">
        <v>1670</v>
      </c>
      <c r="L202" s="3">
        <v>88.7</v>
      </c>
      <c r="M202" s="3">
        <v>21525</v>
      </c>
      <c r="N202" s="3">
        <v>4340</v>
      </c>
      <c r="O202" s="3">
        <v>892</v>
      </c>
      <c r="P202" s="3">
        <v>951</v>
      </c>
      <c r="Q202" s="3">
        <v>93.8</v>
      </c>
      <c r="R202" s="3">
        <v>486</v>
      </c>
      <c r="S202" s="3">
        <v>536</v>
      </c>
      <c r="T202" s="3">
        <v>90.7</v>
      </c>
      <c r="U202" s="3">
        <v>71</v>
      </c>
      <c r="V202" s="3">
        <v>106</v>
      </c>
      <c r="W202" s="3">
        <v>67</v>
      </c>
      <c r="X202" s="3">
        <v>6</v>
      </c>
      <c r="Y202" s="3">
        <v>4.9000000000000004</v>
      </c>
      <c r="Z202" s="3">
        <v>5.4</v>
      </c>
      <c r="AA202" s="3">
        <v>1.1000000000000001</v>
      </c>
      <c r="AB202" s="3">
        <v>22</v>
      </c>
      <c r="AC202" s="3">
        <v>74</v>
      </c>
      <c r="AD202" s="3">
        <v>22</v>
      </c>
      <c r="AE202" s="3">
        <v>16</v>
      </c>
      <c r="AF202" s="3">
        <v>79</v>
      </c>
      <c r="AG202" s="4">
        <f>Table3[[#This Row],[PrgP]]/Table3[[#This Row],[90s]]</f>
        <v>2.8727272727272726</v>
      </c>
      <c r="AH202" s="4">
        <f>Table3[[#This Row],[PrgDist]]/Table3[[#This Row],[90s]]</f>
        <v>157.81818181818181</v>
      </c>
      <c r="AI202" s="4">
        <f>Table3[[#This Row],[KP]]/Table3[[#This Row],[90s]]</f>
        <v>0.8</v>
      </c>
      <c r="AJ202" s="4">
        <f>Table3[[#This Row],[xAG]]/Table3[[#This Row],[90s]]</f>
        <v>0.17818181818181819</v>
      </c>
      <c r="AK202" s="3">
        <v>67</v>
      </c>
      <c r="AL202" s="3">
        <v>88.7</v>
      </c>
    </row>
    <row r="203" spans="1:38" x14ac:dyDescent="0.2">
      <c r="A203" s="3">
        <v>202</v>
      </c>
      <c r="B203" t="s">
        <v>368</v>
      </c>
      <c r="C203" t="s">
        <v>66</v>
      </c>
      <c r="D203" s="3" t="s">
        <v>203</v>
      </c>
      <c r="E203" t="s">
        <v>124</v>
      </c>
      <c r="F203" t="s">
        <v>58</v>
      </c>
      <c r="G203" s="3">
        <v>20</v>
      </c>
      <c r="H203" s="3">
        <v>2002</v>
      </c>
      <c r="I203" s="3">
        <v>23.9</v>
      </c>
      <c r="J203" s="3">
        <v>763</v>
      </c>
      <c r="K203" s="3">
        <v>931</v>
      </c>
      <c r="L203" s="3">
        <v>82</v>
      </c>
      <c r="M203" s="3">
        <v>11688</v>
      </c>
      <c r="N203" s="3">
        <v>3640</v>
      </c>
      <c r="O203" s="3">
        <v>408</v>
      </c>
      <c r="P203" s="3">
        <v>467</v>
      </c>
      <c r="Q203" s="3">
        <v>87.4</v>
      </c>
      <c r="R203" s="3">
        <v>302</v>
      </c>
      <c r="S203" s="3">
        <v>371</v>
      </c>
      <c r="T203" s="3">
        <v>81.400000000000006</v>
      </c>
      <c r="U203" s="3">
        <v>34</v>
      </c>
      <c r="V203" s="3">
        <v>51</v>
      </c>
      <c r="W203" s="3">
        <v>66.7</v>
      </c>
      <c r="X203" s="3">
        <v>1</v>
      </c>
      <c r="Y203" s="3">
        <v>1.1000000000000001</v>
      </c>
      <c r="Z203" s="3">
        <v>1.5</v>
      </c>
      <c r="AA203" s="3">
        <v>-0.1</v>
      </c>
      <c r="AB203" s="3">
        <v>19</v>
      </c>
      <c r="AC203" s="3">
        <v>34</v>
      </c>
      <c r="AD203" s="3">
        <v>19</v>
      </c>
      <c r="AE203" s="3">
        <v>4</v>
      </c>
      <c r="AF203" s="3">
        <v>60</v>
      </c>
      <c r="AG203" s="4">
        <f>Table3[[#This Row],[PrgP]]/Table3[[#This Row],[90s]]</f>
        <v>2.5104602510460254</v>
      </c>
      <c r="AH203" s="4">
        <f>Table3[[#This Row],[PrgDist]]/Table3[[#This Row],[90s]]</f>
        <v>152.30125523012552</v>
      </c>
      <c r="AI203" s="4">
        <f>Table3[[#This Row],[KP]]/Table3[[#This Row],[90s]]</f>
        <v>0.79497907949790803</v>
      </c>
      <c r="AJ203" s="4">
        <f>Table3[[#This Row],[xAG]]/Table3[[#This Row],[90s]]</f>
        <v>4.6025104602510469E-2</v>
      </c>
      <c r="AK203" s="3">
        <v>66.7</v>
      </c>
      <c r="AL203" s="3">
        <v>82</v>
      </c>
    </row>
    <row r="204" spans="1:38" x14ac:dyDescent="0.2">
      <c r="A204" s="3">
        <v>203</v>
      </c>
      <c r="B204" t="s">
        <v>369</v>
      </c>
      <c r="C204" t="s">
        <v>370</v>
      </c>
      <c r="D204" s="3" t="s">
        <v>53</v>
      </c>
      <c r="E204" t="s">
        <v>253</v>
      </c>
      <c r="F204" t="s">
        <v>58</v>
      </c>
      <c r="G204" s="3">
        <v>18</v>
      </c>
      <c r="H204" s="3">
        <v>2004</v>
      </c>
      <c r="I204" s="3">
        <v>5.3</v>
      </c>
      <c r="J204" s="3">
        <v>249</v>
      </c>
      <c r="K204" s="3">
        <v>300</v>
      </c>
      <c r="L204" s="3">
        <v>83</v>
      </c>
      <c r="M204" s="3">
        <v>4837</v>
      </c>
      <c r="N204" s="3">
        <v>877</v>
      </c>
      <c r="O204" s="3">
        <v>98</v>
      </c>
      <c r="P204" s="3">
        <v>114</v>
      </c>
      <c r="Q204" s="3">
        <v>86</v>
      </c>
      <c r="R204" s="3">
        <v>103</v>
      </c>
      <c r="S204" s="3">
        <v>119</v>
      </c>
      <c r="T204" s="3">
        <v>86.6</v>
      </c>
      <c r="U204" s="3">
        <v>41</v>
      </c>
      <c r="V204" s="3">
        <v>51</v>
      </c>
      <c r="W204" s="3">
        <v>80.400000000000006</v>
      </c>
      <c r="X204" s="5">
        <v>0</v>
      </c>
      <c r="Y204" s="3">
        <v>0.1</v>
      </c>
      <c r="Z204" s="3">
        <v>0.1</v>
      </c>
      <c r="AA204" s="3">
        <v>-0.1</v>
      </c>
      <c r="AB204" s="3">
        <v>2</v>
      </c>
      <c r="AC204" s="3">
        <v>33</v>
      </c>
      <c r="AD204" s="3">
        <v>2</v>
      </c>
      <c r="AE204" s="5">
        <v>0</v>
      </c>
      <c r="AF204" s="3">
        <v>33</v>
      </c>
      <c r="AG204" s="4">
        <f>Table3[[#This Row],[PrgP]]/Table3[[#This Row],[90s]]</f>
        <v>6.2264150943396226</v>
      </c>
      <c r="AH204" s="4">
        <f>Table3[[#This Row],[PrgDist]]/Table3[[#This Row],[90s]]</f>
        <v>165.47169811320757</v>
      </c>
      <c r="AI204" s="4">
        <f>Table3[[#This Row],[KP]]/Table3[[#This Row],[90s]]</f>
        <v>0.37735849056603776</v>
      </c>
      <c r="AJ204" s="4">
        <f>Table3[[#This Row],[xAG]]/Table3[[#This Row],[90s]]</f>
        <v>1.886792452830189E-2</v>
      </c>
      <c r="AK204" s="3">
        <v>80.400000000000006</v>
      </c>
      <c r="AL204" s="3">
        <v>83</v>
      </c>
    </row>
    <row r="205" spans="1:38" x14ac:dyDescent="0.2">
      <c r="A205" s="3">
        <v>204</v>
      </c>
      <c r="B205" t="s">
        <v>371</v>
      </c>
      <c r="C205" t="s">
        <v>90</v>
      </c>
      <c r="D205" s="3" t="s">
        <v>48</v>
      </c>
      <c r="E205" t="s">
        <v>122</v>
      </c>
      <c r="F205" t="s">
        <v>78</v>
      </c>
      <c r="G205" s="3">
        <v>34</v>
      </c>
      <c r="H205" s="3">
        <v>1988</v>
      </c>
      <c r="I205" s="3">
        <v>1.3</v>
      </c>
      <c r="J205" s="3">
        <v>49</v>
      </c>
      <c r="K205" s="3">
        <v>69</v>
      </c>
      <c r="L205" s="3">
        <v>71</v>
      </c>
      <c r="M205" s="3">
        <v>819</v>
      </c>
      <c r="N205" s="3">
        <v>242</v>
      </c>
      <c r="O205" s="3">
        <v>25</v>
      </c>
      <c r="P205" s="3">
        <v>29</v>
      </c>
      <c r="Q205" s="3">
        <v>86.2</v>
      </c>
      <c r="R205" s="3">
        <v>19</v>
      </c>
      <c r="S205" s="3">
        <v>26</v>
      </c>
      <c r="T205" s="3">
        <v>73.099999999999994</v>
      </c>
      <c r="U205" s="3">
        <v>5</v>
      </c>
      <c r="V205" s="3">
        <v>9</v>
      </c>
      <c r="W205" s="3">
        <v>55.6</v>
      </c>
      <c r="X205" s="5">
        <v>0</v>
      </c>
      <c r="Y205" s="5">
        <v>0</v>
      </c>
      <c r="Z205" s="3">
        <v>0.1</v>
      </c>
      <c r="AA205" s="5">
        <v>0</v>
      </c>
      <c r="AB205" s="5">
        <v>0</v>
      </c>
      <c r="AC205" s="3">
        <v>4</v>
      </c>
      <c r="AD205" s="3">
        <v>2</v>
      </c>
      <c r="AE205" s="3">
        <v>1</v>
      </c>
      <c r="AF205" s="3">
        <v>7</v>
      </c>
      <c r="AG205" s="4">
        <f>Table3[[#This Row],[PrgP]]/Table3[[#This Row],[90s]]</f>
        <v>5.3846153846153841</v>
      </c>
      <c r="AH205" s="4">
        <f>Table3[[#This Row],[PrgDist]]/Table3[[#This Row],[90s]]</f>
        <v>186.15384615384616</v>
      </c>
      <c r="AI205" s="4">
        <f>Table3[[#This Row],[KP]]/Table3[[#This Row],[90s]]</f>
        <v>0</v>
      </c>
      <c r="AJ205" s="4">
        <f>Table3[[#This Row],[xAG]]/Table3[[#This Row],[90s]]</f>
        <v>0</v>
      </c>
      <c r="AK205" s="3">
        <v>55.6</v>
      </c>
      <c r="AL205" s="3">
        <v>71</v>
      </c>
    </row>
    <row r="206" spans="1:38" x14ac:dyDescent="0.2">
      <c r="A206" s="3">
        <v>205</v>
      </c>
      <c r="B206" t="s">
        <v>372</v>
      </c>
      <c r="C206" t="s">
        <v>96</v>
      </c>
      <c r="D206" s="3" t="s">
        <v>48</v>
      </c>
      <c r="E206" t="s">
        <v>355</v>
      </c>
      <c r="F206" t="s">
        <v>58</v>
      </c>
      <c r="G206" s="3">
        <v>23</v>
      </c>
      <c r="H206" s="3">
        <v>1999</v>
      </c>
      <c r="I206" s="3">
        <v>29.3</v>
      </c>
      <c r="J206" s="3">
        <v>1389</v>
      </c>
      <c r="K206" s="3">
        <v>1656</v>
      </c>
      <c r="L206" s="3">
        <v>83.9</v>
      </c>
      <c r="M206" s="3">
        <v>27891</v>
      </c>
      <c r="N206" s="3">
        <v>8035</v>
      </c>
      <c r="O206" s="3">
        <v>393</v>
      </c>
      <c r="P206" s="3">
        <v>449</v>
      </c>
      <c r="Q206" s="3">
        <v>87.5</v>
      </c>
      <c r="R206" s="3">
        <v>771</v>
      </c>
      <c r="S206" s="3">
        <v>872</v>
      </c>
      <c r="T206" s="3">
        <v>88.4</v>
      </c>
      <c r="U206" s="3">
        <v>189</v>
      </c>
      <c r="V206" s="3">
        <v>262</v>
      </c>
      <c r="W206" s="3">
        <v>72.099999999999994</v>
      </c>
      <c r="X206" s="3">
        <v>1</v>
      </c>
      <c r="Y206" s="3">
        <v>0.2</v>
      </c>
      <c r="Z206" s="3">
        <v>0.4</v>
      </c>
      <c r="AA206" s="3">
        <v>0.8</v>
      </c>
      <c r="AB206" s="3">
        <v>5</v>
      </c>
      <c r="AC206" s="3">
        <v>105</v>
      </c>
      <c r="AD206" s="3">
        <v>3</v>
      </c>
      <c r="AE206" s="3">
        <v>1</v>
      </c>
      <c r="AF206" s="3">
        <v>97</v>
      </c>
      <c r="AG206" s="4">
        <f>Table3[[#This Row],[PrgP]]/Table3[[#This Row],[90s]]</f>
        <v>3.310580204778157</v>
      </c>
      <c r="AH206" s="4">
        <f>Table3[[#This Row],[PrgDist]]/Table3[[#This Row],[90s]]</f>
        <v>274.23208191126281</v>
      </c>
      <c r="AI206" s="4">
        <f>Table3[[#This Row],[KP]]/Table3[[#This Row],[90s]]</f>
        <v>0.17064846416382251</v>
      </c>
      <c r="AJ206" s="4">
        <f>Table3[[#This Row],[xAG]]/Table3[[#This Row],[90s]]</f>
        <v>6.8259385665529011E-3</v>
      </c>
      <c r="AK206" s="3">
        <v>72.099999999999994</v>
      </c>
      <c r="AL206" s="3">
        <v>83.9</v>
      </c>
    </row>
    <row r="207" spans="1:38" x14ac:dyDescent="0.2">
      <c r="A207" s="3">
        <v>206</v>
      </c>
      <c r="B207" t="s">
        <v>373</v>
      </c>
      <c r="C207" t="s">
        <v>52</v>
      </c>
      <c r="D207" s="3" t="s">
        <v>72</v>
      </c>
      <c r="E207" t="s">
        <v>100</v>
      </c>
      <c r="F207" t="s">
        <v>41</v>
      </c>
      <c r="G207" s="3">
        <v>17</v>
      </c>
      <c r="H207" s="3">
        <v>2005</v>
      </c>
      <c r="I207" s="3">
        <v>0.3</v>
      </c>
      <c r="J207" s="3">
        <v>5</v>
      </c>
      <c r="K207" s="3">
        <v>7</v>
      </c>
      <c r="L207" s="3">
        <v>71.400000000000006</v>
      </c>
      <c r="M207" s="3">
        <v>55</v>
      </c>
      <c r="N207" s="3">
        <v>5</v>
      </c>
      <c r="O207" s="3">
        <v>3</v>
      </c>
      <c r="P207" s="3">
        <v>4</v>
      </c>
      <c r="Q207" s="3">
        <v>75</v>
      </c>
      <c r="R207" s="3">
        <v>2</v>
      </c>
      <c r="S207" s="3">
        <v>2</v>
      </c>
      <c r="T207" s="3">
        <v>100</v>
      </c>
      <c r="U207" s="5">
        <v>0</v>
      </c>
      <c r="V207" s="5">
        <v>0</v>
      </c>
      <c r="W207" s="5"/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4">
        <f>Table3[[#This Row],[PrgP]]/Table3[[#This Row],[90s]]</f>
        <v>0</v>
      </c>
      <c r="AH207" s="4">
        <f>Table3[[#This Row],[PrgDist]]/Table3[[#This Row],[90s]]</f>
        <v>16.666666666666668</v>
      </c>
      <c r="AI207" s="4">
        <f>Table3[[#This Row],[KP]]/Table3[[#This Row],[90s]]</f>
        <v>0</v>
      </c>
      <c r="AJ207" s="4">
        <f>Table3[[#This Row],[xAG]]/Table3[[#This Row],[90s]]</f>
        <v>0</v>
      </c>
      <c r="AK207" s="5"/>
      <c r="AL207" s="3">
        <v>71.400000000000006</v>
      </c>
    </row>
    <row r="208" spans="1:38" x14ac:dyDescent="0.2">
      <c r="A208" s="3">
        <v>207</v>
      </c>
      <c r="B208" t="s">
        <v>374</v>
      </c>
      <c r="C208" t="s">
        <v>316</v>
      </c>
      <c r="D208" s="3" t="s">
        <v>48</v>
      </c>
      <c r="E208" t="s">
        <v>375</v>
      </c>
      <c r="F208" t="s">
        <v>78</v>
      </c>
      <c r="G208" s="3">
        <v>30</v>
      </c>
      <c r="H208" s="3">
        <v>1992</v>
      </c>
      <c r="I208" s="3">
        <v>35.9</v>
      </c>
      <c r="J208" s="3">
        <v>1422</v>
      </c>
      <c r="K208" s="3">
        <v>1850</v>
      </c>
      <c r="L208" s="3">
        <v>76.900000000000006</v>
      </c>
      <c r="M208" s="3">
        <v>23328</v>
      </c>
      <c r="N208" s="3">
        <v>9525</v>
      </c>
      <c r="O208" s="3">
        <v>718</v>
      </c>
      <c r="P208" s="3">
        <v>792</v>
      </c>
      <c r="Q208" s="3">
        <v>90.7</v>
      </c>
      <c r="R208" s="3">
        <v>551</v>
      </c>
      <c r="S208" s="3">
        <v>707</v>
      </c>
      <c r="T208" s="3">
        <v>77.900000000000006</v>
      </c>
      <c r="U208" s="3">
        <v>118</v>
      </c>
      <c r="V208" s="3">
        <v>235</v>
      </c>
      <c r="W208" s="3">
        <v>50.2</v>
      </c>
      <c r="X208" s="5">
        <v>0</v>
      </c>
      <c r="Y208" s="3">
        <v>2.8</v>
      </c>
      <c r="Z208" s="3">
        <v>2.6</v>
      </c>
      <c r="AA208" s="3">
        <v>-2.8</v>
      </c>
      <c r="AB208" s="3">
        <v>32</v>
      </c>
      <c r="AC208" s="3">
        <v>95</v>
      </c>
      <c r="AD208" s="3">
        <v>34</v>
      </c>
      <c r="AE208" s="3">
        <v>18</v>
      </c>
      <c r="AF208" s="3">
        <v>131</v>
      </c>
      <c r="AG208" s="4">
        <f>Table3[[#This Row],[PrgP]]/Table3[[#This Row],[90s]]</f>
        <v>3.649025069637883</v>
      </c>
      <c r="AH208" s="4">
        <f>Table3[[#This Row],[PrgDist]]/Table3[[#This Row],[90s]]</f>
        <v>265.32033426183847</v>
      </c>
      <c r="AI208" s="4">
        <f>Table3[[#This Row],[KP]]/Table3[[#This Row],[90s]]</f>
        <v>0.89136490250696387</v>
      </c>
      <c r="AJ208" s="4">
        <f>Table3[[#This Row],[xAG]]/Table3[[#This Row],[90s]]</f>
        <v>7.7994428969359333E-2</v>
      </c>
      <c r="AK208" s="3">
        <v>50.2</v>
      </c>
      <c r="AL208" s="3">
        <v>76.900000000000006</v>
      </c>
    </row>
    <row r="209" spans="1:38" x14ac:dyDescent="0.2">
      <c r="A209" s="3">
        <v>208</v>
      </c>
      <c r="B209" t="s">
        <v>376</v>
      </c>
      <c r="C209" t="s">
        <v>232</v>
      </c>
      <c r="D209" s="3" t="s">
        <v>48</v>
      </c>
      <c r="E209" t="s">
        <v>114</v>
      </c>
      <c r="F209" t="s">
        <v>50</v>
      </c>
      <c r="G209" s="3">
        <v>25</v>
      </c>
      <c r="H209" s="3">
        <v>1997</v>
      </c>
      <c r="I209" s="3">
        <v>5.8</v>
      </c>
      <c r="J209" s="3">
        <v>234</v>
      </c>
      <c r="K209" s="3">
        <v>281</v>
      </c>
      <c r="L209" s="3">
        <v>83.3</v>
      </c>
      <c r="M209" s="3">
        <v>3827</v>
      </c>
      <c r="N209" s="3">
        <v>1223</v>
      </c>
      <c r="O209" s="3">
        <v>117</v>
      </c>
      <c r="P209" s="3">
        <v>128</v>
      </c>
      <c r="Q209" s="3">
        <v>91.4</v>
      </c>
      <c r="R209" s="3">
        <v>103</v>
      </c>
      <c r="S209" s="3">
        <v>119</v>
      </c>
      <c r="T209" s="3">
        <v>86.6</v>
      </c>
      <c r="U209" s="3">
        <v>13</v>
      </c>
      <c r="V209" s="3">
        <v>26</v>
      </c>
      <c r="W209" s="3">
        <v>50</v>
      </c>
      <c r="X209" s="5">
        <v>0</v>
      </c>
      <c r="Y209" s="3">
        <v>0.2</v>
      </c>
      <c r="Z209" s="3">
        <v>0.3</v>
      </c>
      <c r="AA209" s="3">
        <v>-0.2</v>
      </c>
      <c r="AB209" s="3">
        <v>4</v>
      </c>
      <c r="AC209" s="3">
        <v>13</v>
      </c>
      <c r="AD209" s="3">
        <v>8</v>
      </c>
      <c r="AE209" s="3">
        <v>5</v>
      </c>
      <c r="AF209" s="3">
        <v>25</v>
      </c>
      <c r="AG209" s="4">
        <f>Table3[[#This Row],[PrgP]]/Table3[[#This Row],[90s]]</f>
        <v>4.3103448275862073</v>
      </c>
      <c r="AH209" s="4">
        <f>Table3[[#This Row],[PrgDist]]/Table3[[#This Row],[90s]]</f>
        <v>210.86206896551724</v>
      </c>
      <c r="AI209" s="4">
        <f>Table3[[#This Row],[KP]]/Table3[[#This Row],[90s]]</f>
        <v>0.68965517241379315</v>
      </c>
      <c r="AJ209" s="4">
        <f>Table3[[#This Row],[xAG]]/Table3[[#This Row],[90s]]</f>
        <v>3.4482758620689655E-2</v>
      </c>
      <c r="AK209" s="3">
        <v>50</v>
      </c>
      <c r="AL209" s="3">
        <v>83.3</v>
      </c>
    </row>
    <row r="210" spans="1:38" x14ac:dyDescent="0.2">
      <c r="A210" s="3">
        <v>209</v>
      </c>
      <c r="B210" t="s">
        <v>377</v>
      </c>
      <c r="C210" t="s">
        <v>38</v>
      </c>
      <c r="D210" s="3" t="s">
        <v>82</v>
      </c>
      <c r="E210" t="s">
        <v>57</v>
      </c>
      <c r="F210" t="s">
        <v>58</v>
      </c>
      <c r="G210" s="3">
        <v>21</v>
      </c>
      <c r="H210" s="3">
        <v>2001</v>
      </c>
      <c r="I210" s="3">
        <v>33.299999999999997</v>
      </c>
      <c r="J210" s="3">
        <v>408</v>
      </c>
      <c r="K210" s="3">
        <v>582</v>
      </c>
      <c r="L210" s="3">
        <v>70.099999999999994</v>
      </c>
      <c r="M210" s="3">
        <v>5755</v>
      </c>
      <c r="N210" s="3">
        <v>1189</v>
      </c>
      <c r="O210" s="3">
        <v>235</v>
      </c>
      <c r="P210" s="3">
        <v>303</v>
      </c>
      <c r="Q210" s="3">
        <v>77.599999999999994</v>
      </c>
      <c r="R210" s="3">
        <v>127</v>
      </c>
      <c r="S210" s="3">
        <v>180</v>
      </c>
      <c r="T210" s="3">
        <v>70.599999999999994</v>
      </c>
      <c r="U210" s="3">
        <v>17</v>
      </c>
      <c r="V210" s="3">
        <v>29</v>
      </c>
      <c r="W210" s="3">
        <v>58.6</v>
      </c>
      <c r="X210" s="3">
        <v>2</v>
      </c>
      <c r="Y210" s="3">
        <v>3.8</v>
      </c>
      <c r="Z210" s="3">
        <v>3.3</v>
      </c>
      <c r="AA210" s="3">
        <v>-1.8</v>
      </c>
      <c r="AB210" s="3">
        <v>36</v>
      </c>
      <c r="AC210" s="3">
        <v>28</v>
      </c>
      <c r="AD210" s="3">
        <v>19</v>
      </c>
      <c r="AE210" s="3">
        <v>1</v>
      </c>
      <c r="AF210" s="3">
        <v>55</v>
      </c>
      <c r="AG210" s="4">
        <f>Table3[[#This Row],[PrgP]]/Table3[[#This Row],[90s]]</f>
        <v>1.6516516516516517</v>
      </c>
      <c r="AH210" s="4">
        <f>Table3[[#This Row],[PrgDist]]/Table3[[#This Row],[90s]]</f>
        <v>35.705705705705711</v>
      </c>
      <c r="AI210" s="4">
        <f>Table3[[#This Row],[KP]]/Table3[[#This Row],[90s]]</f>
        <v>1.0810810810810811</v>
      </c>
      <c r="AJ210" s="4">
        <f>Table3[[#This Row],[xAG]]/Table3[[#This Row],[90s]]</f>
        <v>0.11411411411411412</v>
      </c>
      <c r="AK210" s="3">
        <v>58.6</v>
      </c>
      <c r="AL210" s="3">
        <v>70.099999999999994</v>
      </c>
    </row>
    <row r="211" spans="1:38" x14ac:dyDescent="0.2">
      <c r="A211" s="3">
        <v>210</v>
      </c>
      <c r="B211" t="s">
        <v>378</v>
      </c>
      <c r="C211" t="s">
        <v>120</v>
      </c>
      <c r="D211" s="3" t="s">
        <v>48</v>
      </c>
      <c r="E211" t="s">
        <v>61</v>
      </c>
      <c r="F211" t="s">
        <v>58</v>
      </c>
      <c r="G211" s="3">
        <v>32</v>
      </c>
      <c r="H211" s="3">
        <v>1990</v>
      </c>
      <c r="I211" s="3">
        <v>15.2</v>
      </c>
      <c r="J211" s="3">
        <v>619</v>
      </c>
      <c r="K211" s="3">
        <v>721</v>
      </c>
      <c r="L211" s="3">
        <v>85.9</v>
      </c>
      <c r="M211" s="3">
        <v>10973</v>
      </c>
      <c r="N211" s="3">
        <v>3954</v>
      </c>
      <c r="O211" s="3">
        <v>248</v>
      </c>
      <c r="P211" s="3">
        <v>266</v>
      </c>
      <c r="Q211" s="3">
        <v>93.2</v>
      </c>
      <c r="R211" s="3">
        <v>302</v>
      </c>
      <c r="S211" s="3">
        <v>341</v>
      </c>
      <c r="T211" s="3">
        <v>88.6</v>
      </c>
      <c r="U211" s="3">
        <v>53</v>
      </c>
      <c r="V211" s="3">
        <v>81</v>
      </c>
      <c r="W211" s="3">
        <v>65.400000000000006</v>
      </c>
      <c r="X211" s="5">
        <v>0</v>
      </c>
      <c r="Y211" s="3">
        <v>0.3</v>
      </c>
      <c r="Z211" s="3">
        <v>0.6</v>
      </c>
      <c r="AA211" s="3">
        <v>-0.3</v>
      </c>
      <c r="AB211" s="3">
        <v>4</v>
      </c>
      <c r="AC211" s="3">
        <v>46</v>
      </c>
      <c r="AD211" s="3">
        <v>6</v>
      </c>
      <c r="AE211" s="3">
        <v>3</v>
      </c>
      <c r="AF211" s="3">
        <v>36</v>
      </c>
      <c r="AG211" s="4">
        <f>Table3[[#This Row],[PrgP]]/Table3[[#This Row],[90s]]</f>
        <v>2.3684210526315792</v>
      </c>
      <c r="AH211" s="4">
        <f>Table3[[#This Row],[PrgDist]]/Table3[[#This Row],[90s]]</f>
        <v>260.13157894736844</v>
      </c>
      <c r="AI211" s="4">
        <f>Table3[[#This Row],[KP]]/Table3[[#This Row],[90s]]</f>
        <v>0.26315789473684209</v>
      </c>
      <c r="AJ211" s="4">
        <f>Table3[[#This Row],[xAG]]/Table3[[#This Row],[90s]]</f>
        <v>1.9736842105263157E-2</v>
      </c>
      <c r="AK211" s="3">
        <v>65.400000000000006</v>
      </c>
      <c r="AL211" s="3">
        <v>85.9</v>
      </c>
    </row>
    <row r="212" spans="1:38" x14ac:dyDescent="0.2">
      <c r="A212" s="3">
        <v>211</v>
      </c>
      <c r="B212" t="s">
        <v>379</v>
      </c>
      <c r="C212" t="s">
        <v>120</v>
      </c>
      <c r="D212" s="3" t="s">
        <v>82</v>
      </c>
      <c r="E212" t="s">
        <v>253</v>
      </c>
      <c r="F212" t="s">
        <v>58</v>
      </c>
      <c r="G212" s="3">
        <v>26</v>
      </c>
      <c r="H212" s="3">
        <v>1996</v>
      </c>
      <c r="I212" s="3">
        <v>30.9</v>
      </c>
      <c r="J212" s="3">
        <v>1125</v>
      </c>
      <c r="K212" s="3">
        <v>1405</v>
      </c>
      <c r="L212" s="3">
        <v>80.099999999999994</v>
      </c>
      <c r="M212" s="3">
        <v>15835</v>
      </c>
      <c r="N212" s="3">
        <v>4358</v>
      </c>
      <c r="O212" s="3">
        <v>655</v>
      </c>
      <c r="P212" s="3">
        <v>755</v>
      </c>
      <c r="Q212" s="3">
        <v>86.8</v>
      </c>
      <c r="R212" s="3">
        <v>336</v>
      </c>
      <c r="S212" s="3">
        <v>407</v>
      </c>
      <c r="T212" s="3">
        <v>82.6</v>
      </c>
      <c r="U212" s="3">
        <v>53</v>
      </c>
      <c r="V212" s="3">
        <v>95</v>
      </c>
      <c r="W212" s="3">
        <v>55.8</v>
      </c>
      <c r="X212" s="3">
        <v>7</v>
      </c>
      <c r="Y212" s="3">
        <v>6.5</v>
      </c>
      <c r="Z212" s="3">
        <v>6.4</v>
      </c>
      <c r="AA212" s="3">
        <v>0.5</v>
      </c>
      <c r="AB212" s="3">
        <v>46</v>
      </c>
      <c r="AC212" s="3">
        <v>93</v>
      </c>
      <c r="AD212" s="3">
        <v>59</v>
      </c>
      <c r="AE212" s="3">
        <v>9</v>
      </c>
      <c r="AF212" s="3">
        <v>146</v>
      </c>
      <c r="AG212" s="4">
        <f>Table3[[#This Row],[PrgP]]/Table3[[#This Row],[90s]]</f>
        <v>4.724919093851133</v>
      </c>
      <c r="AH212" s="4">
        <f>Table3[[#This Row],[PrgDist]]/Table3[[#This Row],[90s]]</f>
        <v>141.03559870550163</v>
      </c>
      <c r="AI212" s="4">
        <f>Table3[[#This Row],[KP]]/Table3[[#This Row],[90s]]</f>
        <v>1.4886731391585761</v>
      </c>
      <c r="AJ212" s="4">
        <f>Table3[[#This Row],[xAG]]/Table3[[#This Row],[90s]]</f>
        <v>0.21035598705501618</v>
      </c>
      <c r="AK212" s="3">
        <v>55.8</v>
      </c>
      <c r="AL212" s="3">
        <v>80.099999999999994</v>
      </c>
    </row>
    <row r="213" spans="1:38" x14ac:dyDescent="0.2">
      <c r="A213" s="3">
        <v>212</v>
      </c>
      <c r="B213" t="s">
        <v>380</v>
      </c>
      <c r="C213" t="s">
        <v>52</v>
      </c>
      <c r="D213" s="3" t="s">
        <v>82</v>
      </c>
      <c r="E213" t="s">
        <v>40</v>
      </c>
      <c r="F213" t="s">
        <v>41</v>
      </c>
      <c r="G213" s="3">
        <v>28</v>
      </c>
      <c r="H213" s="3">
        <v>1993</v>
      </c>
      <c r="I213" s="3">
        <v>16.8</v>
      </c>
      <c r="J213" s="3">
        <v>229</v>
      </c>
      <c r="K213" s="3">
        <v>333</v>
      </c>
      <c r="L213" s="3">
        <v>68.8</v>
      </c>
      <c r="M213" s="3">
        <v>2421</v>
      </c>
      <c r="N213" s="3">
        <v>537</v>
      </c>
      <c r="O213" s="3">
        <v>166</v>
      </c>
      <c r="P213" s="3">
        <v>211</v>
      </c>
      <c r="Q213" s="3">
        <v>78.7</v>
      </c>
      <c r="R213" s="3">
        <v>35</v>
      </c>
      <c r="S213" s="3">
        <v>64</v>
      </c>
      <c r="T213" s="3">
        <v>54.7</v>
      </c>
      <c r="U213" s="3">
        <v>2</v>
      </c>
      <c r="V213" s="3">
        <v>8</v>
      </c>
      <c r="W213" s="3">
        <v>25</v>
      </c>
      <c r="X213" s="3">
        <v>2</v>
      </c>
      <c r="Y213" s="3">
        <v>1</v>
      </c>
      <c r="Z213" s="3">
        <v>0.9</v>
      </c>
      <c r="AA213" s="3">
        <v>1</v>
      </c>
      <c r="AB213" s="3">
        <v>12</v>
      </c>
      <c r="AC213" s="3">
        <v>18</v>
      </c>
      <c r="AD213" s="3">
        <v>9</v>
      </c>
      <c r="AE213" s="5">
        <v>0</v>
      </c>
      <c r="AF213" s="3">
        <v>23</v>
      </c>
      <c r="AG213" s="4">
        <f>Table3[[#This Row],[PrgP]]/Table3[[#This Row],[90s]]</f>
        <v>1.3690476190476191</v>
      </c>
      <c r="AH213" s="4">
        <f>Table3[[#This Row],[PrgDist]]/Table3[[#This Row],[90s]]</f>
        <v>31.964285714285712</v>
      </c>
      <c r="AI213" s="4">
        <f>Table3[[#This Row],[KP]]/Table3[[#This Row],[90s]]</f>
        <v>0.7142857142857143</v>
      </c>
      <c r="AJ213" s="4">
        <f>Table3[[#This Row],[xAG]]/Table3[[#This Row],[90s]]</f>
        <v>5.9523809523809521E-2</v>
      </c>
      <c r="AK213" s="3">
        <v>25</v>
      </c>
      <c r="AL213" s="3">
        <v>68.8</v>
      </c>
    </row>
    <row r="214" spans="1:38" x14ac:dyDescent="0.2">
      <c r="A214" s="3">
        <v>213</v>
      </c>
      <c r="B214" t="s">
        <v>381</v>
      </c>
      <c r="C214" t="s">
        <v>382</v>
      </c>
      <c r="D214" s="3" t="s">
        <v>72</v>
      </c>
      <c r="E214" t="s">
        <v>312</v>
      </c>
      <c r="F214" t="s">
        <v>50</v>
      </c>
      <c r="G214" s="3">
        <v>21</v>
      </c>
      <c r="H214" s="3">
        <v>2001</v>
      </c>
      <c r="I214" s="3">
        <v>18.2</v>
      </c>
      <c r="J214" s="3">
        <v>278</v>
      </c>
      <c r="K214" s="3">
        <v>428</v>
      </c>
      <c r="L214" s="3">
        <v>65</v>
      </c>
      <c r="M214" s="3">
        <v>3757</v>
      </c>
      <c r="N214" s="3">
        <v>907</v>
      </c>
      <c r="O214" s="3">
        <v>173</v>
      </c>
      <c r="P214" s="3">
        <v>219</v>
      </c>
      <c r="Q214" s="3">
        <v>79</v>
      </c>
      <c r="R214" s="3">
        <v>81</v>
      </c>
      <c r="S214" s="3">
        <v>128</v>
      </c>
      <c r="T214" s="3">
        <v>63.3</v>
      </c>
      <c r="U214" s="3">
        <v>13</v>
      </c>
      <c r="V214" s="3">
        <v>33</v>
      </c>
      <c r="W214" s="3">
        <v>39.4</v>
      </c>
      <c r="X214" s="3">
        <v>1</v>
      </c>
      <c r="Y214" s="3">
        <v>1.3</v>
      </c>
      <c r="Z214" s="3">
        <v>1.1000000000000001</v>
      </c>
      <c r="AA214" s="3">
        <v>-0.3</v>
      </c>
      <c r="AB214" s="3">
        <v>14</v>
      </c>
      <c r="AC214" s="3">
        <v>17</v>
      </c>
      <c r="AD214" s="3">
        <v>7</v>
      </c>
      <c r="AE214" s="3">
        <v>1</v>
      </c>
      <c r="AF214" s="3">
        <v>28</v>
      </c>
      <c r="AG214" s="4">
        <f>Table3[[#This Row],[PrgP]]/Table3[[#This Row],[90s]]</f>
        <v>1.5384615384615385</v>
      </c>
      <c r="AH214" s="4">
        <f>Table3[[#This Row],[PrgDist]]/Table3[[#This Row],[90s]]</f>
        <v>49.835164835164839</v>
      </c>
      <c r="AI214" s="4">
        <f>Table3[[#This Row],[KP]]/Table3[[#This Row],[90s]]</f>
        <v>0.76923076923076927</v>
      </c>
      <c r="AJ214" s="4">
        <f>Table3[[#This Row],[xAG]]/Table3[[#This Row],[90s]]</f>
        <v>7.1428571428571438E-2</v>
      </c>
      <c r="AK214" s="3">
        <v>39.4</v>
      </c>
      <c r="AL214" s="3">
        <v>65</v>
      </c>
    </row>
    <row r="215" spans="1:38" x14ac:dyDescent="0.2">
      <c r="A215" s="3">
        <v>214</v>
      </c>
      <c r="B215" t="s">
        <v>383</v>
      </c>
      <c r="C215" t="s">
        <v>85</v>
      </c>
      <c r="D215" s="3" t="s">
        <v>53</v>
      </c>
      <c r="E215" t="s">
        <v>167</v>
      </c>
      <c r="F215" t="s">
        <v>50</v>
      </c>
      <c r="G215" s="3">
        <v>27</v>
      </c>
      <c r="H215" s="3">
        <v>1995</v>
      </c>
      <c r="I215" s="3">
        <v>25.1</v>
      </c>
      <c r="J215" s="3">
        <v>773</v>
      </c>
      <c r="K215" s="3">
        <v>1049</v>
      </c>
      <c r="L215" s="3">
        <v>73.7</v>
      </c>
      <c r="M215" s="3">
        <v>12752</v>
      </c>
      <c r="N215" s="3">
        <v>3934</v>
      </c>
      <c r="O215" s="3">
        <v>379</v>
      </c>
      <c r="P215" s="3">
        <v>434</v>
      </c>
      <c r="Q215" s="3">
        <v>87.3</v>
      </c>
      <c r="R215" s="3">
        <v>299</v>
      </c>
      <c r="S215" s="3">
        <v>379</v>
      </c>
      <c r="T215" s="3">
        <v>78.900000000000006</v>
      </c>
      <c r="U215" s="3">
        <v>64</v>
      </c>
      <c r="V215" s="3">
        <v>138</v>
      </c>
      <c r="W215" s="3">
        <v>46.4</v>
      </c>
      <c r="X215" s="5">
        <v>0</v>
      </c>
      <c r="Y215" s="3">
        <v>2.6</v>
      </c>
      <c r="Z215" s="3">
        <v>2.4</v>
      </c>
      <c r="AA215" s="3">
        <v>-2.6</v>
      </c>
      <c r="AB215" s="3">
        <v>31</v>
      </c>
      <c r="AC215" s="3">
        <v>62</v>
      </c>
      <c r="AD215" s="3">
        <v>36</v>
      </c>
      <c r="AE215" s="3">
        <v>21</v>
      </c>
      <c r="AF215" s="3">
        <v>101</v>
      </c>
      <c r="AG215" s="4">
        <f>Table3[[#This Row],[PrgP]]/Table3[[#This Row],[90s]]</f>
        <v>4.0239043824701195</v>
      </c>
      <c r="AH215" s="4">
        <f>Table3[[#This Row],[PrgDist]]/Table3[[#This Row],[90s]]</f>
        <v>156.73306772908364</v>
      </c>
      <c r="AI215" s="4">
        <f>Table3[[#This Row],[KP]]/Table3[[#This Row],[90s]]</f>
        <v>1.2350597609561753</v>
      </c>
      <c r="AJ215" s="4">
        <f>Table3[[#This Row],[xAG]]/Table3[[#This Row],[90s]]</f>
        <v>0.10358565737051792</v>
      </c>
      <c r="AK215" s="3">
        <v>46.4</v>
      </c>
      <c r="AL215" s="3">
        <v>73.7</v>
      </c>
    </row>
    <row r="216" spans="1:38" x14ac:dyDescent="0.2">
      <c r="A216" s="3">
        <v>215</v>
      </c>
      <c r="B216" t="s">
        <v>384</v>
      </c>
      <c r="C216" t="s">
        <v>76</v>
      </c>
      <c r="D216" s="3" t="s">
        <v>72</v>
      </c>
      <c r="E216" t="s">
        <v>162</v>
      </c>
      <c r="F216" t="s">
        <v>78</v>
      </c>
      <c r="G216" s="3">
        <v>29</v>
      </c>
      <c r="H216" s="3">
        <v>1992</v>
      </c>
      <c r="I216" s="3">
        <v>19.2</v>
      </c>
      <c r="J216" s="3">
        <v>359</v>
      </c>
      <c r="K216" s="3">
        <v>540</v>
      </c>
      <c r="L216" s="3">
        <v>66.5</v>
      </c>
      <c r="M216" s="3">
        <v>5742</v>
      </c>
      <c r="N216" s="3">
        <v>1514</v>
      </c>
      <c r="O216" s="3">
        <v>179</v>
      </c>
      <c r="P216" s="3">
        <v>229</v>
      </c>
      <c r="Q216" s="3">
        <v>78.2</v>
      </c>
      <c r="R216" s="3">
        <v>124</v>
      </c>
      <c r="S216" s="3">
        <v>178</v>
      </c>
      <c r="T216" s="3">
        <v>69.7</v>
      </c>
      <c r="U216" s="3">
        <v>30</v>
      </c>
      <c r="V216" s="3">
        <v>66</v>
      </c>
      <c r="W216" s="3">
        <v>45.5</v>
      </c>
      <c r="X216" s="3">
        <v>1</v>
      </c>
      <c r="Y216" s="3">
        <v>1.2</v>
      </c>
      <c r="Z216" s="3">
        <v>0.9</v>
      </c>
      <c r="AA216" s="3">
        <v>-0.2</v>
      </c>
      <c r="AB216" s="3">
        <v>18</v>
      </c>
      <c r="AC216" s="3">
        <v>30</v>
      </c>
      <c r="AD216" s="3">
        <v>13</v>
      </c>
      <c r="AE216" s="3">
        <v>3</v>
      </c>
      <c r="AF216" s="3">
        <v>51</v>
      </c>
      <c r="AG216" s="4">
        <f>Table3[[#This Row],[PrgP]]/Table3[[#This Row],[90s]]</f>
        <v>2.65625</v>
      </c>
      <c r="AH216" s="4">
        <f>Table3[[#This Row],[PrgDist]]/Table3[[#This Row],[90s]]</f>
        <v>78.854166666666671</v>
      </c>
      <c r="AI216" s="4">
        <f>Table3[[#This Row],[KP]]/Table3[[#This Row],[90s]]</f>
        <v>0.9375</v>
      </c>
      <c r="AJ216" s="4">
        <f>Table3[[#This Row],[xAG]]/Table3[[#This Row],[90s]]</f>
        <v>6.25E-2</v>
      </c>
      <c r="AK216" s="3">
        <v>45.5</v>
      </c>
      <c r="AL216" s="3">
        <v>66.5</v>
      </c>
    </row>
    <row r="217" spans="1:38" x14ac:dyDescent="0.2">
      <c r="A217" s="3">
        <v>216</v>
      </c>
      <c r="B217" t="s">
        <v>385</v>
      </c>
      <c r="C217" t="s">
        <v>386</v>
      </c>
      <c r="D217" s="3" t="s">
        <v>53</v>
      </c>
      <c r="E217" t="s">
        <v>154</v>
      </c>
      <c r="F217" t="s">
        <v>41</v>
      </c>
      <c r="G217" s="3">
        <v>24</v>
      </c>
      <c r="H217" s="3">
        <v>1998</v>
      </c>
      <c r="I217" s="3">
        <v>6.9</v>
      </c>
      <c r="J217" s="3">
        <v>247</v>
      </c>
      <c r="K217" s="3">
        <v>295</v>
      </c>
      <c r="L217" s="3">
        <v>83.7</v>
      </c>
      <c r="M217" s="3">
        <v>4143</v>
      </c>
      <c r="N217" s="3">
        <v>1121</v>
      </c>
      <c r="O217" s="3">
        <v>127</v>
      </c>
      <c r="P217" s="3">
        <v>142</v>
      </c>
      <c r="Q217" s="3">
        <v>89.4</v>
      </c>
      <c r="R217" s="3">
        <v>92</v>
      </c>
      <c r="S217" s="3">
        <v>104</v>
      </c>
      <c r="T217" s="3">
        <v>88.5</v>
      </c>
      <c r="U217" s="3">
        <v>21</v>
      </c>
      <c r="V217" s="3">
        <v>32</v>
      </c>
      <c r="W217" s="3">
        <v>65.599999999999994</v>
      </c>
      <c r="X217" s="3">
        <v>1</v>
      </c>
      <c r="Y217" s="3">
        <v>1.1000000000000001</v>
      </c>
      <c r="Z217" s="3">
        <v>0.5</v>
      </c>
      <c r="AA217" s="3">
        <v>-0.1</v>
      </c>
      <c r="AB217" s="3">
        <v>10</v>
      </c>
      <c r="AC217" s="3">
        <v>22</v>
      </c>
      <c r="AD217" s="3">
        <v>8</v>
      </c>
      <c r="AE217" s="3">
        <v>2</v>
      </c>
      <c r="AF217" s="3">
        <v>39</v>
      </c>
      <c r="AG217" s="4">
        <f>Table3[[#This Row],[PrgP]]/Table3[[#This Row],[90s]]</f>
        <v>5.6521739130434776</v>
      </c>
      <c r="AH217" s="4">
        <f>Table3[[#This Row],[PrgDist]]/Table3[[#This Row],[90s]]</f>
        <v>162.46376811594203</v>
      </c>
      <c r="AI217" s="4">
        <f>Table3[[#This Row],[KP]]/Table3[[#This Row],[90s]]</f>
        <v>1.4492753623188406</v>
      </c>
      <c r="AJ217" s="4">
        <f>Table3[[#This Row],[xAG]]/Table3[[#This Row],[90s]]</f>
        <v>0.15942028985507248</v>
      </c>
      <c r="AK217" s="3">
        <v>65.599999999999994</v>
      </c>
      <c r="AL217" s="3">
        <v>83.7</v>
      </c>
    </row>
    <row r="218" spans="1:38" x14ac:dyDescent="0.2">
      <c r="A218" s="3">
        <v>217</v>
      </c>
      <c r="B218" t="s">
        <v>387</v>
      </c>
      <c r="C218" t="s">
        <v>236</v>
      </c>
      <c r="D218" s="3" t="s">
        <v>53</v>
      </c>
      <c r="E218" t="s">
        <v>70</v>
      </c>
      <c r="F218" t="s">
        <v>50</v>
      </c>
      <c r="G218" s="3">
        <v>27</v>
      </c>
      <c r="H218" s="3">
        <v>1994</v>
      </c>
      <c r="I218" s="3">
        <v>0.3</v>
      </c>
      <c r="J218" s="3">
        <v>11</v>
      </c>
      <c r="K218" s="3">
        <v>14</v>
      </c>
      <c r="L218" s="3">
        <v>78.599999999999994</v>
      </c>
      <c r="M218" s="3">
        <v>140</v>
      </c>
      <c r="N218" s="3">
        <v>24</v>
      </c>
      <c r="O218" s="3">
        <v>7</v>
      </c>
      <c r="P218" s="3">
        <v>10</v>
      </c>
      <c r="Q218" s="3">
        <v>70</v>
      </c>
      <c r="R218" s="3">
        <v>3</v>
      </c>
      <c r="S218" s="3">
        <v>3</v>
      </c>
      <c r="T218" s="3">
        <v>100</v>
      </c>
      <c r="U218" s="5">
        <v>0</v>
      </c>
      <c r="V218" s="5">
        <v>0</v>
      </c>
      <c r="W218" s="5"/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3">
        <v>2</v>
      </c>
      <c r="AD218" s="5">
        <v>0</v>
      </c>
      <c r="AE218" s="5">
        <v>0</v>
      </c>
      <c r="AF218" s="3">
        <v>2</v>
      </c>
      <c r="AG218" s="4">
        <f>Table3[[#This Row],[PrgP]]/Table3[[#This Row],[90s]]</f>
        <v>6.666666666666667</v>
      </c>
      <c r="AH218" s="4">
        <f>Table3[[#This Row],[PrgDist]]/Table3[[#This Row],[90s]]</f>
        <v>80</v>
      </c>
      <c r="AI218" s="4">
        <f>Table3[[#This Row],[KP]]/Table3[[#This Row],[90s]]</f>
        <v>0</v>
      </c>
      <c r="AJ218" s="4">
        <f>Table3[[#This Row],[xAG]]/Table3[[#This Row],[90s]]</f>
        <v>0</v>
      </c>
      <c r="AK218" s="5"/>
      <c r="AL218" s="3">
        <v>78.599999999999994</v>
      </c>
    </row>
    <row r="219" spans="1:38" x14ac:dyDescent="0.2">
      <c r="A219" s="3">
        <v>218</v>
      </c>
      <c r="B219" t="s">
        <v>387</v>
      </c>
      <c r="C219" t="s">
        <v>236</v>
      </c>
      <c r="D219" s="3" t="s">
        <v>53</v>
      </c>
      <c r="E219" t="s">
        <v>246</v>
      </c>
      <c r="F219" t="s">
        <v>50</v>
      </c>
      <c r="G219" s="3">
        <v>27</v>
      </c>
      <c r="H219" s="3">
        <v>1994</v>
      </c>
      <c r="I219" s="3">
        <v>20</v>
      </c>
      <c r="J219" s="3">
        <v>590</v>
      </c>
      <c r="K219" s="3">
        <v>719</v>
      </c>
      <c r="L219" s="3">
        <v>82.1</v>
      </c>
      <c r="M219" s="3">
        <v>8980</v>
      </c>
      <c r="N219" s="3">
        <v>1995</v>
      </c>
      <c r="O219" s="3">
        <v>321</v>
      </c>
      <c r="P219" s="3">
        <v>359</v>
      </c>
      <c r="Q219" s="3">
        <v>89.4</v>
      </c>
      <c r="R219" s="3">
        <v>199</v>
      </c>
      <c r="S219" s="3">
        <v>242</v>
      </c>
      <c r="T219" s="3">
        <v>82.2</v>
      </c>
      <c r="U219" s="3">
        <v>42</v>
      </c>
      <c r="V219" s="3">
        <v>60</v>
      </c>
      <c r="W219" s="3">
        <v>70</v>
      </c>
      <c r="X219" s="5">
        <v>0</v>
      </c>
      <c r="Y219" s="3">
        <v>1.6</v>
      </c>
      <c r="Z219" s="3">
        <v>1.1000000000000001</v>
      </c>
      <c r="AA219" s="3">
        <v>-1.6</v>
      </c>
      <c r="AB219" s="3">
        <v>22</v>
      </c>
      <c r="AC219" s="3">
        <v>59</v>
      </c>
      <c r="AD219" s="3">
        <v>14</v>
      </c>
      <c r="AE219" s="3">
        <v>2</v>
      </c>
      <c r="AF219" s="3">
        <v>82</v>
      </c>
      <c r="AG219" s="4">
        <f>Table3[[#This Row],[PrgP]]/Table3[[#This Row],[90s]]</f>
        <v>4.0999999999999996</v>
      </c>
      <c r="AH219" s="4">
        <f>Table3[[#This Row],[PrgDist]]/Table3[[#This Row],[90s]]</f>
        <v>99.75</v>
      </c>
      <c r="AI219" s="4">
        <f>Table3[[#This Row],[KP]]/Table3[[#This Row],[90s]]</f>
        <v>1.1000000000000001</v>
      </c>
      <c r="AJ219" s="4">
        <f>Table3[[#This Row],[xAG]]/Table3[[#This Row],[90s]]</f>
        <v>0.08</v>
      </c>
      <c r="AK219" s="3">
        <v>70</v>
      </c>
      <c r="AL219" s="3">
        <v>82.1</v>
      </c>
    </row>
    <row r="220" spans="1:38" x14ac:dyDescent="0.2">
      <c r="A220" s="3">
        <v>219</v>
      </c>
      <c r="B220" t="s">
        <v>388</v>
      </c>
      <c r="C220" t="s">
        <v>85</v>
      </c>
      <c r="D220" s="3" t="s">
        <v>53</v>
      </c>
      <c r="E220" t="s">
        <v>273</v>
      </c>
      <c r="F220" t="s">
        <v>50</v>
      </c>
      <c r="G220" s="3">
        <v>28</v>
      </c>
      <c r="H220" s="3">
        <v>1993</v>
      </c>
      <c r="I220" s="3">
        <v>3.8</v>
      </c>
      <c r="J220" s="3">
        <v>140</v>
      </c>
      <c r="K220" s="3">
        <v>166</v>
      </c>
      <c r="L220" s="3">
        <v>84.3</v>
      </c>
      <c r="M220" s="3">
        <v>2307</v>
      </c>
      <c r="N220" s="3">
        <v>639</v>
      </c>
      <c r="O220" s="3">
        <v>67</v>
      </c>
      <c r="P220" s="3">
        <v>75</v>
      </c>
      <c r="Q220" s="3">
        <v>89.3</v>
      </c>
      <c r="R220" s="3">
        <v>63</v>
      </c>
      <c r="S220" s="3">
        <v>74</v>
      </c>
      <c r="T220" s="3">
        <v>85.1</v>
      </c>
      <c r="U220" s="3">
        <v>8</v>
      </c>
      <c r="V220" s="3">
        <v>11</v>
      </c>
      <c r="W220" s="3">
        <v>72.7</v>
      </c>
      <c r="X220" s="3">
        <v>1</v>
      </c>
      <c r="Y220" s="3">
        <v>0.4</v>
      </c>
      <c r="Z220" s="3">
        <v>0.2</v>
      </c>
      <c r="AA220" s="3">
        <v>0.6</v>
      </c>
      <c r="AB220" s="3">
        <v>4</v>
      </c>
      <c r="AC220" s="3">
        <v>16</v>
      </c>
      <c r="AD220" s="3">
        <v>1</v>
      </c>
      <c r="AE220" s="3">
        <v>1</v>
      </c>
      <c r="AF220" s="3">
        <v>14</v>
      </c>
      <c r="AG220" s="4">
        <f>Table3[[#This Row],[PrgP]]/Table3[[#This Row],[90s]]</f>
        <v>3.6842105263157898</v>
      </c>
      <c r="AH220" s="4">
        <f>Table3[[#This Row],[PrgDist]]/Table3[[#This Row],[90s]]</f>
        <v>168.15789473684211</v>
      </c>
      <c r="AI220" s="4">
        <f>Table3[[#This Row],[KP]]/Table3[[#This Row],[90s]]</f>
        <v>1.0526315789473684</v>
      </c>
      <c r="AJ220" s="4">
        <f>Table3[[#This Row],[xAG]]/Table3[[#This Row],[90s]]</f>
        <v>0.10526315789473685</v>
      </c>
      <c r="AK220" s="3">
        <v>72.7</v>
      </c>
      <c r="AL220" s="3">
        <v>84.3</v>
      </c>
    </row>
    <row r="221" spans="1:38" x14ac:dyDescent="0.2">
      <c r="A221" s="3">
        <v>220</v>
      </c>
      <c r="B221" t="s">
        <v>389</v>
      </c>
      <c r="C221" t="s">
        <v>85</v>
      </c>
      <c r="D221" s="3" t="s">
        <v>48</v>
      </c>
      <c r="E221" t="s">
        <v>390</v>
      </c>
      <c r="F221" t="s">
        <v>50</v>
      </c>
      <c r="G221" s="3">
        <v>19</v>
      </c>
      <c r="H221" s="3">
        <v>2002</v>
      </c>
      <c r="I221" s="3">
        <v>1.2</v>
      </c>
      <c r="J221" s="3">
        <v>43</v>
      </c>
      <c r="K221" s="3">
        <v>64</v>
      </c>
      <c r="L221" s="3">
        <v>67.2</v>
      </c>
      <c r="M221" s="3">
        <v>725</v>
      </c>
      <c r="N221" s="3">
        <v>151</v>
      </c>
      <c r="O221" s="3">
        <v>22</v>
      </c>
      <c r="P221" s="3">
        <v>27</v>
      </c>
      <c r="Q221" s="3">
        <v>81.5</v>
      </c>
      <c r="R221" s="3">
        <v>16</v>
      </c>
      <c r="S221" s="3">
        <v>25</v>
      </c>
      <c r="T221" s="3">
        <v>64</v>
      </c>
      <c r="U221" s="3">
        <v>4</v>
      </c>
      <c r="V221" s="3">
        <v>8</v>
      </c>
      <c r="W221" s="3">
        <v>50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3">
        <v>1</v>
      </c>
      <c r="AD221" s="5">
        <v>0</v>
      </c>
      <c r="AE221" s="5">
        <v>0</v>
      </c>
      <c r="AF221" s="5">
        <v>0</v>
      </c>
      <c r="AG221" s="4">
        <f>Table3[[#This Row],[PrgP]]/Table3[[#This Row],[90s]]</f>
        <v>0</v>
      </c>
      <c r="AH221" s="4">
        <f>Table3[[#This Row],[PrgDist]]/Table3[[#This Row],[90s]]</f>
        <v>125.83333333333334</v>
      </c>
      <c r="AI221" s="4">
        <f>Table3[[#This Row],[KP]]/Table3[[#This Row],[90s]]</f>
        <v>0</v>
      </c>
      <c r="AJ221" s="4">
        <f>Table3[[#This Row],[xAG]]/Table3[[#This Row],[90s]]</f>
        <v>0</v>
      </c>
      <c r="AK221" s="3">
        <v>50</v>
      </c>
      <c r="AL221" s="3">
        <v>67.2</v>
      </c>
    </row>
    <row r="222" spans="1:38" x14ac:dyDescent="0.2">
      <c r="A222" s="3">
        <v>221</v>
      </c>
      <c r="B222" t="s">
        <v>391</v>
      </c>
      <c r="C222" t="s">
        <v>66</v>
      </c>
      <c r="D222" s="3" t="s">
        <v>72</v>
      </c>
      <c r="E222" t="s">
        <v>278</v>
      </c>
      <c r="F222" t="s">
        <v>58</v>
      </c>
      <c r="G222" s="3">
        <v>19</v>
      </c>
      <c r="H222" s="3">
        <v>2002</v>
      </c>
      <c r="I222" s="3">
        <v>16</v>
      </c>
      <c r="J222" s="3">
        <v>324</v>
      </c>
      <c r="K222" s="3">
        <v>466</v>
      </c>
      <c r="L222" s="3">
        <v>69.5</v>
      </c>
      <c r="M222" s="3">
        <v>4152</v>
      </c>
      <c r="N222" s="3">
        <v>1140</v>
      </c>
      <c r="O222" s="3">
        <v>210</v>
      </c>
      <c r="P222" s="3">
        <v>276</v>
      </c>
      <c r="Q222" s="3">
        <v>76.099999999999994</v>
      </c>
      <c r="R222" s="3">
        <v>85</v>
      </c>
      <c r="S222" s="3">
        <v>124</v>
      </c>
      <c r="T222" s="3">
        <v>68.5</v>
      </c>
      <c r="U222" s="3">
        <v>8</v>
      </c>
      <c r="V222" s="3">
        <v>17</v>
      </c>
      <c r="W222" s="3">
        <v>47.1</v>
      </c>
      <c r="X222" s="3">
        <v>8</v>
      </c>
      <c r="Y222" s="3">
        <v>3.9</v>
      </c>
      <c r="Z222" s="3">
        <v>4.2</v>
      </c>
      <c r="AA222" s="3">
        <v>4.0999999999999996</v>
      </c>
      <c r="AB222" s="3">
        <v>25</v>
      </c>
      <c r="AC222" s="3">
        <v>21</v>
      </c>
      <c r="AD222" s="3">
        <v>20</v>
      </c>
      <c r="AE222" s="3">
        <v>4</v>
      </c>
      <c r="AF222" s="3">
        <v>39</v>
      </c>
      <c r="AG222" s="4">
        <f>Table3[[#This Row],[PrgP]]/Table3[[#This Row],[90s]]</f>
        <v>2.4375</v>
      </c>
      <c r="AH222" s="4">
        <f>Table3[[#This Row],[PrgDist]]/Table3[[#This Row],[90s]]</f>
        <v>71.25</v>
      </c>
      <c r="AI222" s="4">
        <f>Table3[[#This Row],[KP]]/Table3[[#This Row],[90s]]</f>
        <v>1.5625</v>
      </c>
      <c r="AJ222" s="4">
        <f>Table3[[#This Row],[xAG]]/Table3[[#This Row],[90s]]</f>
        <v>0.24374999999999999</v>
      </c>
      <c r="AK222" s="3">
        <v>47.1</v>
      </c>
      <c r="AL222" s="3">
        <v>69.5</v>
      </c>
    </row>
    <row r="223" spans="1:38" x14ac:dyDescent="0.2">
      <c r="A223" s="3">
        <v>222</v>
      </c>
      <c r="B223" t="s">
        <v>392</v>
      </c>
      <c r="C223" t="s">
        <v>66</v>
      </c>
      <c r="D223" s="3" t="s">
        <v>48</v>
      </c>
      <c r="E223" t="s">
        <v>248</v>
      </c>
      <c r="F223" t="s">
        <v>58</v>
      </c>
      <c r="G223" s="3">
        <v>21</v>
      </c>
      <c r="H223" s="3">
        <v>2000</v>
      </c>
      <c r="I223" s="3">
        <v>27.3</v>
      </c>
      <c r="J223" s="3">
        <v>1201</v>
      </c>
      <c r="K223" s="3">
        <v>1505</v>
      </c>
      <c r="L223" s="3">
        <v>79.8</v>
      </c>
      <c r="M223" s="3">
        <v>18633</v>
      </c>
      <c r="N223" s="3">
        <v>6326</v>
      </c>
      <c r="O223" s="3">
        <v>652</v>
      </c>
      <c r="P223" s="3">
        <v>739</v>
      </c>
      <c r="Q223" s="3">
        <v>88.2</v>
      </c>
      <c r="R223" s="3">
        <v>447</v>
      </c>
      <c r="S223" s="3">
        <v>545</v>
      </c>
      <c r="T223" s="3">
        <v>82</v>
      </c>
      <c r="U223" s="3">
        <v>66</v>
      </c>
      <c r="V223" s="3">
        <v>128</v>
      </c>
      <c r="W223" s="3">
        <v>51.6</v>
      </c>
      <c r="X223" s="5">
        <v>0</v>
      </c>
      <c r="Y223" s="3">
        <v>0.9</v>
      </c>
      <c r="Z223" s="3">
        <v>1.3</v>
      </c>
      <c r="AA223" s="3">
        <v>-0.9</v>
      </c>
      <c r="AB223" s="3">
        <v>10</v>
      </c>
      <c r="AC223" s="3">
        <v>70</v>
      </c>
      <c r="AD223" s="3">
        <v>21</v>
      </c>
      <c r="AE223" s="3">
        <v>7</v>
      </c>
      <c r="AF223" s="3">
        <v>96</v>
      </c>
      <c r="AG223" s="4">
        <f>Table3[[#This Row],[PrgP]]/Table3[[#This Row],[90s]]</f>
        <v>3.5164835164835164</v>
      </c>
      <c r="AH223" s="4">
        <f>Table3[[#This Row],[PrgDist]]/Table3[[#This Row],[90s]]</f>
        <v>231.72161172161171</v>
      </c>
      <c r="AI223" s="4">
        <f>Table3[[#This Row],[KP]]/Table3[[#This Row],[90s]]</f>
        <v>0.36630036630036628</v>
      </c>
      <c r="AJ223" s="4">
        <f>Table3[[#This Row],[xAG]]/Table3[[#This Row],[90s]]</f>
        <v>3.2967032967032968E-2</v>
      </c>
      <c r="AK223" s="3">
        <v>51.6</v>
      </c>
      <c r="AL223" s="3">
        <v>79.8</v>
      </c>
    </row>
    <row r="224" spans="1:38" x14ac:dyDescent="0.2">
      <c r="A224" s="3">
        <v>223</v>
      </c>
      <c r="B224" t="s">
        <v>393</v>
      </c>
      <c r="C224" t="s">
        <v>85</v>
      </c>
      <c r="D224" s="3" t="s">
        <v>91</v>
      </c>
      <c r="E224" t="s">
        <v>117</v>
      </c>
      <c r="F224" t="s">
        <v>50</v>
      </c>
      <c r="G224" s="3">
        <v>30</v>
      </c>
      <c r="H224" s="3">
        <v>1992</v>
      </c>
      <c r="I224" s="3">
        <v>1</v>
      </c>
      <c r="J224" s="3">
        <v>18</v>
      </c>
      <c r="K224" s="3">
        <v>23</v>
      </c>
      <c r="L224" s="3">
        <v>78.3</v>
      </c>
      <c r="M224" s="3">
        <v>548</v>
      </c>
      <c r="N224" s="3">
        <v>399</v>
      </c>
      <c r="O224" s="3">
        <v>6</v>
      </c>
      <c r="P224" s="3">
        <v>6</v>
      </c>
      <c r="Q224" s="3">
        <v>100</v>
      </c>
      <c r="R224" s="3">
        <v>5</v>
      </c>
      <c r="S224" s="3">
        <v>5</v>
      </c>
      <c r="T224" s="3">
        <v>100</v>
      </c>
      <c r="U224" s="3">
        <v>7</v>
      </c>
      <c r="V224" s="3">
        <v>11</v>
      </c>
      <c r="W224" s="3">
        <v>63.6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3">
        <v>1</v>
      </c>
      <c r="AD224" s="5">
        <v>0</v>
      </c>
      <c r="AE224" s="5">
        <v>0</v>
      </c>
      <c r="AF224" s="5">
        <v>0</v>
      </c>
      <c r="AG224" s="4">
        <f>Table3[[#This Row],[PrgP]]/Table3[[#This Row],[90s]]</f>
        <v>0</v>
      </c>
      <c r="AH224" s="4">
        <f>Table3[[#This Row],[PrgDist]]/Table3[[#This Row],[90s]]</f>
        <v>399</v>
      </c>
      <c r="AI224" s="4">
        <f>Table3[[#This Row],[KP]]/Table3[[#This Row],[90s]]</f>
        <v>0</v>
      </c>
      <c r="AJ224" s="4">
        <f>Table3[[#This Row],[xAG]]/Table3[[#This Row],[90s]]</f>
        <v>0</v>
      </c>
      <c r="AK224" s="3">
        <v>63.6</v>
      </c>
      <c r="AL224" s="3">
        <v>78.3</v>
      </c>
    </row>
    <row r="225" spans="1:38" x14ac:dyDescent="0.2">
      <c r="A225" s="3">
        <v>224</v>
      </c>
      <c r="B225" t="s">
        <v>394</v>
      </c>
      <c r="C225" t="s">
        <v>316</v>
      </c>
      <c r="D225" s="3" t="s">
        <v>53</v>
      </c>
      <c r="E225" t="s">
        <v>395</v>
      </c>
      <c r="F225" t="s">
        <v>78</v>
      </c>
      <c r="G225" s="3">
        <v>24</v>
      </c>
      <c r="H225" s="3">
        <v>1997</v>
      </c>
      <c r="I225" s="3">
        <v>5.6</v>
      </c>
      <c r="J225" s="3">
        <v>221</v>
      </c>
      <c r="K225" s="3">
        <v>267</v>
      </c>
      <c r="L225" s="3">
        <v>82.8</v>
      </c>
      <c r="M225" s="3">
        <v>3777</v>
      </c>
      <c r="N225" s="3">
        <v>1040</v>
      </c>
      <c r="O225" s="3">
        <v>106</v>
      </c>
      <c r="P225" s="3">
        <v>122</v>
      </c>
      <c r="Q225" s="3">
        <v>86.9</v>
      </c>
      <c r="R225" s="3">
        <v>93</v>
      </c>
      <c r="S225" s="3">
        <v>104</v>
      </c>
      <c r="T225" s="3">
        <v>89.4</v>
      </c>
      <c r="U225" s="3">
        <v>20</v>
      </c>
      <c r="V225" s="3">
        <v>31</v>
      </c>
      <c r="W225" s="3">
        <v>64.5</v>
      </c>
      <c r="X225" s="3">
        <v>1</v>
      </c>
      <c r="Y225" s="3">
        <v>0.2</v>
      </c>
      <c r="Z225" s="3">
        <v>0.2</v>
      </c>
      <c r="AA225" s="3">
        <v>0.8</v>
      </c>
      <c r="AB225" s="3">
        <v>3</v>
      </c>
      <c r="AC225" s="3">
        <v>25</v>
      </c>
      <c r="AD225" s="3">
        <v>1</v>
      </c>
      <c r="AE225" s="5">
        <v>0</v>
      </c>
      <c r="AF225" s="3">
        <v>28</v>
      </c>
      <c r="AG225" s="4">
        <f>Table3[[#This Row],[PrgP]]/Table3[[#This Row],[90s]]</f>
        <v>5</v>
      </c>
      <c r="AH225" s="4">
        <f>Table3[[#This Row],[PrgDist]]/Table3[[#This Row],[90s]]</f>
        <v>185.71428571428572</v>
      </c>
      <c r="AI225" s="4">
        <f>Table3[[#This Row],[KP]]/Table3[[#This Row],[90s]]</f>
        <v>0.5357142857142857</v>
      </c>
      <c r="AJ225" s="4">
        <f>Table3[[#This Row],[xAG]]/Table3[[#This Row],[90s]]</f>
        <v>3.5714285714285719E-2</v>
      </c>
      <c r="AK225" s="3">
        <v>64.5</v>
      </c>
      <c r="AL225" s="3">
        <v>82.8</v>
      </c>
    </row>
    <row r="226" spans="1:38" x14ac:dyDescent="0.2">
      <c r="A226" s="3">
        <v>225</v>
      </c>
      <c r="B226" t="s">
        <v>396</v>
      </c>
      <c r="C226" t="s">
        <v>85</v>
      </c>
      <c r="D226" s="3" t="s">
        <v>53</v>
      </c>
      <c r="E226" t="s">
        <v>88</v>
      </c>
      <c r="F226" t="s">
        <v>50</v>
      </c>
      <c r="G226" s="3">
        <v>25</v>
      </c>
      <c r="H226" s="3">
        <v>1997</v>
      </c>
      <c r="I226" s="3">
        <v>29</v>
      </c>
      <c r="J226" s="3">
        <v>1306</v>
      </c>
      <c r="K226" s="3">
        <v>1601</v>
      </c>
      <c r="L226" s="3">
        <v>81.599999999999994</v>
      </c>
      <c r="M226" s="3">
        <v>21320</v>
      </c>
      <c r="N226" s="3">
        <v>6648</v>
      </c>
      <c r="O226" s="3">
        <v>684</v>
      </c>
      <c r="P226" s="3">
        <v>773</v>
      </c>
      <c r="Q226" s="3">
        <v>88.5</v>
      </c>
      <c r="R226" s="3">
        <v>486</v>
      </c>
      <c r="S226" s="3">
        <v>564</v>
      </c>
      <c r="T226" s="3">
        <v>86.2</v>
      </c>
      <c r="U226" s="3">
        <v>102</v>
      </c>
      <c r="V226" s="3">
        <v>177</v>
      </c>
      <c r="W226" s="3">
        <v>57.6</v>
      </c>
      <c r="X226" s="3">
        <v>6</v>
      </c>
      <c r="Y226" s="3">
        <v>5.6</v>
      </c>
      <c r="Z226" s="3">
        <v>4.0999999999999996</v>
      </c>
      <c r="AA226" s="3">
        <v>0.4</v>
      </c>
      <c r="AB226" s="3">
        <v>55</v>
      </c>
      <c r="AC226" s="3">
        <v>150</v>
      </c>
      <c r="AD226" s="3">
        <v>50</v>
      </c>
      <c r="AE226" s="3">
        <v>15</v>
      </c>
      <c r="AF226" s="3">
        <v>214</v>
      </c>
      <c r="AG226" s="4">
        <f>Table3[[#This Row],[PrgP]]/Table3[[#This Row],[90s]]</f>
        <v>7.3793103448275863</v>
      </c>
      <c r="AH226" s="4">
        <f>Table3[[#This Row],[PrgDist]]/Table3[[#This Row],[90s]]</f>
        <v>229.24137931034483</v>
      </c>
      <c r="AI226" s="4">
        <f>Table3[[#This Row],[KP]]/Table3[[#This Row],[90s]]</f>
        <v>1.896551724137931</v>
      </c>
      <c r="AJ226" s="4">
        <f>Table3[[#This Row],[xAG]]/Table3[[#This Row],[90s]]</f>
        <v>0.19310344827586207</v>
      </c>
      <c r="AK226" s="3">
        <v>57.6</v>
      </c>
      <c r="AL226" s="3">
        <v>81.599999999999994</v>
      </c>
    </row>
    <row r="227" spans="1:38" x14ac:dyDescent="0.2">
      <c r="A227" s="3">
        <v>226</v>
      </c>
      <c r="B227" t="s">
        <v>397</v>
      </c>
      <c r="C227" t="s">
        <v>90</v>
      </c>
      <c r="D227" s="3" t="s">
        <v>72</v>
      </c>
      <c r="E227" t="s">
        <v>330</v>
      </c>
      <c r="F227" t="s">
        <v>78</v>
      </c>
      <c r="G227" s="3">
        <v>25</v>
      </c>
      <c r="H227" s="3">
        <v>1997</v>
      </c>
      <c r="I227" s="3">
        <v>14.6</v>
      </c>
      <c r="J227" s="3">
        <v>316</v>
      </c>
      <c r="K227" s="3">
        <v>487</v>
      </c>
      <c r="L227" s="3">
        <v>64.900000000000006</v>
      </c>
      <c r="M227" s="3">
        <v>5033</v>
      </c>
      <c r="N227" s="3">
        <v>1204</v>
      </c>
      <c r="O227" s="3">
        <v>174</v>
      </c>
      <c r="P227" s="3">
        <v>216</v>
      </c>
      <c r="Q227" s="3">
        <v>80.599999999999994</v>
      </c>
      <c r="R227" s="3">
        <v>96</v>
      </c>
      <c r="S227" s="3">
        <v>153</v>
      </c>
      <c r="T227" s="3">
        <v>62.7</v>
      </c>
      <c r="U227" s="3">
        <v>30</v>
      </c>
      <c r="V227" s="3">
        <v>65</v>
      </c>
      <c r="W227" s="3">
        <v>46.2</v>
      </c>
      <c r="X227" s="3">
        <v>6</v>
      </c>
      <c r="Y227" s="3">
        <v>3.9</v>
      </c>
      <c r="Z227" s="3">
        <v>3.6</v>
      </c>
      <c r="AA227" s="3">
        <v>2.1</v>
      </c>
      <c r="AB227" s="3">
        <v>28</v>
      </c>
      <c r="AC227" s="3">
        <v>13</v>
      </c>
      <c r="AD227" s="3">
        <v>25</v>
      </c>
      <c r="AE227" s="3">
        <v>18</v>
      </c>
      <c r="AF227" s="3">
        <v>35</v>
      </c>
      <c r="AG227" s="4">
        <f>Table3[[#This Row],[PrgP]]/Table3[[#This Row],[90s]]</f>
        <v>2.397260273972603</v>
      </c>
      <c r="AH227" s="4">
        <f>Table3[[#This Row],[PrgDist]]/Table3[[#This Row],[90s]]</f>
        <v>82.465753424657535</v>
      </c>
      <c r="AI227" s="4">
        <f>Table3[[#This Row],[KP]]/Table3[[#This Row],[90s]]</f>
        <v>1.9178082191780823</v>
      </c>
      <c r="AJ227" s="4">
        <f>Table3[[#This Row],[xAG]]/Table3[[#This Row],[90s]]</f>
        <v>0.26712328767123289</v>
      </c>
      <c r="AK227" s="3">
        <v>46.2</v>
      </c>
      <c r="AL227" s="3">
        <v>64.900000000000006</v>
      </c>
    </row>
    <row r="228" spans="1:38" x14ac:dyDescent="0.2">
      <c r="A228" s="3">
        <v>227</v>
      </c>
      <c r="B228" t="s">
        <v>398</v>
      </c>
      <c r="C228" t="s">
        <v>52</v>
      </c>
      <c r="D228" s="3" t="s">
        <v>39</v>
      </c>
      <c r="E228" t="s">
        <v>248</v>
      </c>
      <c r="F228" t="s">
        <v>58</v>
      </c>
      <c r="G228" s="3">
        <v>28</v>
      </c>
      <c r="H228" s="3">
        <v>1993</v>
      </c>
      <c r="I228" s="3">
        <v>10.7</v>
      </c>
      <c r="J228" s="3">
        <v>391</v>
      </c>
      <c r="K228" s="3">
        <v>497</v>
      </c>
      <c r="L228" s="3">
        <v>78.7</v>
      </c>
      <c r="M228" s="3">
        <v>6687</v>
      </c>
      <c r="N228" s="3">
        <v>1994</v>
      </c>
      <c r="O228" s="3">
        <v>185</v>
      </c>
      <c r="P228" s="3">
        <v>215</v>
      </c>
      <c r="Q228" s="3">
        <v>86</v>
      </c>
      <c r="R228" s="3">
        <v>148</v>
      </c>
      <c r="S228" s="3">
        <v>172</v>
      </c>
      <c r="T228" s="3">
        <v>86</v>
      </c>
      <c r="U228" s="3">
        <v>43</v>
      </c>
      <c r="V228" s="3">
        <v>79</v>
      </c>
      <c r="W228" s="3">
        <v>54.4</v>
      </c>
      <c r="X228" s="3">
        <v>2</v>
      </c>
      <c r="Y228" s="3">
        <v>2.4</v>
      </c>
      <c r="Z228" s="3">
        <v>1.9</v>
      </c>
      <c r="AA228" s="3">
        <v>-0.4</v>
      </c>
      <c r="AB228" s="3">
        <v>31</v>
      </c>
      <c r="AC228" s="3">
        <v>36</v>
      </c>
      <c r="AD228" s="3">
        <v>8</v>
      </c>
      <c r="AE228" s="5">
        <v>0</v>
      </c>
      <c r="AF228" s="3">
        <v>48</v>
      </c>
      <c r="AG228" s="4">
        <f>Table3[[#This Row],[PrgP]]/Table3[[#This Row],[90s]]</f>
        <v>4.4859813084112155</v>
      </c>
      <c r="AH228" s="4">
        <f>Table3[[#This Row],[PrgDist]]/Table3[[#This Row],[90s]]</f>
        <v>186.35514018691589</v>
      </c>
      <c r="AI228" s="4">
        <f>Table3[[#This Row],[KP]]/Table3[[#This Row],[90s]]</f>
        <v>2.8971962616822431</v>
      </c>
      <c r="AJ228" s="4">
        <f>Table3[[#This Row],[xAG]]/Table3[[#This Row],[90s]]</f>
        <v>0.22429906542056074</v>
      </c>
      <c r="AK228" s="3">
        <v>54.4</v>
      </c>
      <c r="AL228" s="3">
        <v>78.7</v>
      </c>
    </row>
    <row r="229" spans="1:38" x14ac:dyDescent="0.2">
      <c r="A229" s="3">
        <v>228</v>
      </c>
      <c r="B229" t="s">
        <v>399</v>
      </c>
      <c r="C229" t="s">
        <v>56</v>
      </c>
      <c r="D229" s="3" t="s">
        <v>53</v>
      </c>
      <c r="E229" t="s">
        <v>156</v>
      </c>
      <c r="F229" t="s">
        <v>45</v>
      </c>
      <c r="G229" s="3">
        <v>24</v>
      </c>
      <c r="H229" s="3">
        <v>1998</v>
      </c>
      <c r="I229" s="3">
        <v>6.5</v>
      </c>
      <c r="J229" s="3">
        <v>181</v>
      </c>
      <c r="K229" s="3">
        <v>264</v>
      </c>
      <c r="L229" s="3">
        <v>68.599999999999994</v>
      </c>
      <c r="M229" s="3">
        <v>2801</v>
      </c>
      <c r="N229" s="3">
        <v>919</v>
      </c>
      <c r="O229" s="3">
        <v>92</v>
      </c>
      <c r="P229" s="3">
        <v>119</v>
      </c>
      <c r="Q229" s="3">
        <v>77.3</v>
      </c>
      <c r="R229" s="3">
        <v>64</v>
      </c>
      <c r="S229" s="3">
        <v>91</v>
      </c>
      <c r="T229" s="3">
        <v>70.3</v>
      </c>
      <c r="U229" s="3">
        <v>14</v>
      </c>
      <c r="V229" s="3">
        <v>20</v>
      </c>
      <c r="W229" s="3">
        <v>70</v>
      </c>
      <c r="X229" s="3">
        <v>1</v>
      </c>
      <c r="Y229" s="3">
        <v>0.9</v>
      </c>
      <c r="Z229" s="3">
        <v>1.2</v>
      </c>
      <c r="AA229" s="3">
        <v>0.1</v>
      </c>
      <c r="AB229" s="3">
        <v>8</v>
      </c>
      <c r="AC229" s="3">
        <v>18</v>
      </c>
      <c r="AD229" s="3">
        <v>7</v>
      </c>
      <c r="AE229" s="3">
        <v>1</v>
      </c>
      <c r="AF229" s="3">
        <v>40</v>
      </c>
      <c r="AG229" s="4">
        <f>Table3[[#This Row],[PrgP]]/Table3[[#This Row],[90s]]</f>
        <v>6.1538461538461542</v>
      </c>
      <c r="AH229" s="4">
        <f>Table3[[#This Row],[PrgDist]]/Table3[[#This Row],[90s]]</f>
        <v>141.38461538461539</v>
      </c>
      <c r="AI229" s="4">
        <f>Table3[[#This Row],[KP]]/Table3[[#This Row],[90s]]</f>
        <v>1.2307692307692308</v>
      </c>
      <c r="AJ229" s="4">
        <f>Table3[[#This Row],[xAG]]/Table3[[#This Row],[90s]]</f>
        <v>0.13846153846153847</v>
      </c>
      <c r="AK229" s="3">
        <v>70</v>
      </c>
      <c r="AL229" s="3">
        <v>68.599999999999994</v>
      </c>
    </row>
    <row r="230" spans="1:38" x14ac:dyDescent="0.2">
      <c r="A230" s="3">
        <v>229</v>
      </c>
      <c r="B230" t="s">
        <v>400</v>
      </c>
      <c r="C230" t="s">
        <v>52</v>
      </c>
      <c r="D230" s="3" t="s">
        <v>72</v>
      </c>
      <c r="E230" t="s">
        <v>184</v>
      </c>
      <c r="F230" t="s">
        <v>41</v>
      </c>
      <c r="G230" s="3">
        <v>24</v>
      </c>
      <c r="H230" s="3">
        <v>1997</v>
      </c>
      <c r="I230" s="3">
        <v>30.1</v>
      </c>
      <c r="J230" s="3">
        <v>549</v>
      </c>
      <c r="K230" s="3">
        <v>786</v>
      </c>
      <c r="L230" s="3">
        <v>69.8</v>
      </c>
      <c r="M230" s="3">
        <v>7152</v>
      </c>
      <c r="N230" s="3">
        <v>2004</v>
      </c>
      <c r="O230" s="3">
        <v>363</v>
      </c>
      <c r="P230" s="3">
        <v>462</v>
      </c>
      <c r="Q230" s="3">
        <v>78.599999999999994</v>
      </c>
      <c r="R230" s="3">
        <v>142</v>
      </c>
      <c r="S230" s="3">
        <v>210</v>
      </c>
      <c r="T230" s="3">
        <v>67.599999999999994</v>
      </c>
      <c r="U230" s="3">
        <v>17</v>
      </c>
      <c r="V230" s="3">
        <v>37</v>
      </c>
      <c r="W230" s="3">
        <v>45.9</v>
      </c>
      <c r="X230" s="3">
        <v>1</v>
      </c>
      <c r="Y230" s="3">
        <v>3.1</v>
      </c>
      <c r="Z230" s="3">
        <v>2.2000000000000002</v>
      </c>
      <c r="AA230" s="3">
        <v>-2.1</v>
      </c>
      <c r="AB230" s="3">
        <v>19</v>
      </c>
      <c r="AC230" s="3">
        <v>39</v>
      </c>
      <c r="AD230" s="3">
        <v>31</v>
      </c>
      <c r="AE230" s="3">
        <v>5</v>
      </c>
      <c r="AF230" s="3">
        <v>79</v>
      </c>
      <c r="AG230" s="4">
        <f>Table3[[#This Row],[PrgP]]/Table3[[#This Row],[90s]]</f>
        <v>2.6245847176079735</v>
      </c>
      <c r="AH230" s="4">
        <f>Table3[[#This Row],[PrgDist]]/Table3[[#This Row],[90s]]</f>
        <v>66.578073089700993</v>
      </c>
      <c r="AI230" s="4">
        <f>Table3[[#This Row],[KP]]/Table3[[#This Row],[90s]]</f>
        <v>0.63122923588039859</v>
      </c>
      <c r="AJ230" s="4">
        <f>Table3[[#This Row],[xAG]]/Table3[[#This Row],[90s]]</f>
        <v>0.10299003322259136</v>
      </c>
      <c r="AK230" s="3">
        <v>45.9</v>
      </c>
      <c r="AL230" s="3">
        <v>69.8</v>
      </c>
    </row>
    <row r="231" spans="1:38" x14ac:dyDescent="0.2">
      <c r="A231" s="3">
        <v>230</v>
      </c>
      <c r="B231" t="s">
        <v>401</v>
      </c>
      <c r="C231" t="s">
        <v>402</v>
      </c>
      <c r="D231" s="3" t="s">
        <v>53</v>
      </c>
      <c r="E231" t="s">
        <v>156</v>
      </c>
      <c r="F231" t="s">
        <v>45</v>
      </c>
      <c r="G231" s="3">
        <v>22</v>
      </c>
      <c r="H231" s="3">
        <v>2000</v>
      </c>
      <c r="I231" s="3">
        <v>23.8</v>
      </c>
      <c r="J231" s="3">
        <v>379</v>
      </c>
      <c r="K231" s="3">
        <v>557</v>
      </c>
      <c r="L231" s="3">
        <v>68</v>
      </c>
      <c r="M231" s="3">
        <v>5320</v>
      </c>
      <c r="N231" s="3">
        <v>1806</v>
      </c>
      <c r="O231" s="3">
        <v>226</v>
      </c>
      <c r="P231" s="3">
        <v>285</v>
      </c>
      <c r="Q231" s="3">
        <v>79.3</v>
      </c>
      <c r="R231" s="3">
        <v>118</v>
      </c>
      <c r="S231" s="3">
        <v>170</v>
      </c>
      <c r="T231" s="3">
        <v>69.400000000000006</v>
      </c>
      <c r="U231" s="3">
        <v>16</v>
      </c>
      <c r="V231" s="3">
        <v>44</v>
      </c>
      <c r="W231" s="3">
        <v>36.4</v>
      </c>
      <c r="X231" s="3">
        <v>3</v>
      </c>
      <c r="Y231" s="3">
        <v>2.2000000000000002</v>
      </c>
      <c r="Z231" s="3">
        <v>1.3</v>
      </c>
      <c r="AA231" s="3">
        <v>0.8</v>
      </c>
      <c r="AB231" s="3">
        <v>16</v>
      </c>
      <c r="AC231" s="3">
        <v>48</v>
      </c>
      <c r="AD231" s="3">
        <v>5</v>
      </c>
      <c r="AE231" s="3">
        <v>1</v>
      </c>
      <c r="AF231" s="3">
        <v>54</v>
      </c>
      <c r="AG231" s="4">
        <f>Table3[[#This Row],[PrgP]]/Table3[[#This Row],[90s]]</f>
        <v>2.26890756302521</v>
      </c>
      <c r="AH231" s="4">
        <f>Table3[[#This Row],[PrgDist]]/Table3[[#This Row],[90s]]</f>
        <v>75.882352941176464</v>
      </c>
      <c r="AI231" s="4">
        <f>Table3[[#This Row],[KP]]/Table3[[#This Row],[90s]]</f>
        <v>0.67226890756302515</v>
      </c>
      <c r="AJ231" s="4">
        <f>Table3[[#This Row],[xAG]]/Table3[[#This Row],[90s]]</f>
        <v>9.2436974789915971E-2</v>
      </c>
      <c r="AK231" s="3">
        <v>36.4</v>
      </c>
      <c r="AL231" s="3">
        <v>68</v>
      </c>
    </row>
    <row r="232" spans="1:38" x14ac:dyDescent="0.2">
      <c r="A232" s="3">
        <v>231</v>
      </c>
      <c r="B232" t="s">
        <v>403</v>
      </c>
      <c r="C232" t="s">
        <v>96</v>
      </c>
      <c r="D232" s="3" t="s">
        <v>53</v>
      </c>
      <c r="E232" t="s">
        <v>390</v>
      </c>
      <c r="F232" t="s">
        <v>50</v>
      </c>
      <c r="G232" s="3">
        <v>21</v>
      </c>
      <c r="H232" s="3">
        <v>2001</v>
      </c>
      <c r="I232" s="3">
        <v>1.8</v>
      </c>
      <c r="J232" s="3">
        <v>98</v>
      </c>
      <c r="K232" s="3">
        <v>115</v>
      </c>
      <c r="L232" s="3">
        <v>85.2</v>
      </c>
      <c r="M232" s="3">
        <v>1544</v>
      </c>
      <c r="N232" s="3">
        <v>361</v>
      </c>
      <c r="O232" s="3">
        <v>49</v>
      </c>
      <c r="P232" s="3">
        <v>52</v>
      </c>
      <c r="Q232" s="3">
        <v>94.2</v>
      </c>
      <c r="R232" s="3">
        <v>42</v>
      </c>
      <c r="S232" s="3">
        <v>45</v>
      </c>
      <c r="T232" s="3">
        <v>93.3</v>
      </c>
      <c r="U232" s="3">
        <v>6</v>
      </c>
      <c r="V232" s="3">
        <v>11</v>
      </c>
      <c r="W232" s="3">
        <v>54.5</v>
      </c>
      <c r="X232" s="5">
        <v>0</v>
      </c>
      <c r="Y232" s="5">
        <v>0</v>
      </c>
      <c r="Z232" s="5">
        <v>0</v>
      </c>
      <c r="AA232" s="5">
        <v>0</v>
      </c>
      <c r="AB232" s="3">
        <v>1</v>
      </c>
      <c r="AC232" s="3">
        <v>6</v>
      </c>
      <c r="AD232" s="5">
        <v>0</v>
      </c>
      <c r="AE232" s="5">
        <v>0</v>
      </c>
      <c r="AF232" s="3">
        <v>5</v>
      </c>
      <c r="AG232" s="4">
        <f>Table3[[#This Row],[PrgP]]/Table3[[#This Row],[90s]]</f>
        <v>2.7777777777777777</v>
      </c>
      <c r="AH232" s="4">
        <f>Table3[[#This Row],[PrgDist]]/Table3[[#This Row],[90s]]</f>
        <v>200.55555555555554</v>
      </c>
      <c r="AI232" s="4">
        <f>Table3[[#This Row],[KP]]/Table3[[#This Row],[90s]]</f>
        <v>0.55555555555555558</v>
      </c>
      <c r="AJ232" s="4">
        <f>Table3[[#This Row],[xAG]]/Table3[[#This Row],[90s]]</f>
        <v>0</v>
      </c>
      <c r="AK232" s="3">
        <v>54.5</v>
      </c>
      <c r="AL232" s="3">
        <v>85.2</v>
      </c>
    </row>
    <row r="233" spans="1:38" x14ac:dyDescent="0.2">
      <c r="A233" s="3">
        <v>232</v>
      </c>
      <c r="B233" t="s">
        <v>404</v>
      </c>
      <c r="C233" t="s">
        <v>90</v>
      </c>
      <c r="D233" s="3" t="s">
        <v>405</v>
      </c>
      <c r="E233" t="s">
        <v>201</v>
      </c>
      <c r="F233" t="s">
        <v>78</v>
      </c>
      <c r="G233" s="3">
        <v>20</v>
      </c>
      <c r="H233" s="3">
        <v>2001</v>
      </c>
      <c r="I233" s="3">
        <v>9.8000000000000007</v>
      </c>
      <c r="J233" s="3">
        <v>288</v>
      </c>
      <c r="K233" s="3">
        <v>376</v>
      </c>
      <c r="L233" s="3">
        <v>76.599999999999994</v>
      </c>
      <c r="M233" s="3">
        <v>4302</v>
      </c>
      <c r="N233" s="3">
        <v>1117</v>
      </c>
      <c r="O233" s="3">
        <v>162</v>
      </c>
      <c r="P233" s="3">
        <v>187</v>
      </c>
      <c r="Q233" s="3">
        <v>86.6</v>
      </c>
      <c r="R233" s="3">
        <v>95</v>
      </c>
      <c r="S233" s="3">
        <v>113</v>
      </c>
      <c r="T233" s="3">
        <v>84.1</v>
      </c>
      <c r="U233" s="3">
        <v>19</v>
      </c>
      <c r="V233" s="3">
        <v>33</v>
      </c>
      <c r="W233" s="3">
        <v>57.6</v>
      </c>
      <c r="X233" s="3">
        <v>1</v>
      </c>
      <c r="Y233" s="3">
        <v>1.2</v>
      </c>
      <c r="Z233" s="3">
        <v>1.1000000000000001</v>
      </c>
      <c r="AA233" s="3">
        <v>-0.2</v>
      </c>
      <c r="AB233" s="3">
        <v>9</v>
      </c>
      <c r="AC233" s="3">
        <v>14</v>
      </c>
      <c r="AD233" s="3">
        <v>9</v>
      </c>
      <c r="AE233" s="3">
        <v>1</v>
      </c>
      <c r="AF233" s="3">
        <v>27</v>
      </c>
      <c r="AG233" s="4">
        <f>Table3[[#This Row],[PrgP]]/Table3[[#This Row],[90s]]</f>
        <v>2.7551020408163263</v>
      </c>
      <c r="AH233" s="4">
        <f>Table3[[#This Row],[PrgDist]]/Table3[[#This Row],[90s]]</f>
        <v>113.97959183673468</v>
      </c>
      <c r="AI233" s="4">
        <f>Table3[[#This Row],[KP]]/Table3[[#This Row],[90s]]</f>
        <v>0.91836734693877542</v>
      </c>
      <c r="AJ233" s="4">
        <f>Table3[[#This Row],[xAG]]/Table3[[#This Row],[90s]]</f>
        <v>0.12244897959183672</v>
      </c>
      <c r="AK233" s="3">
        <v>57.6</v>
      </c>
      <c r="AL233" s="3">
        <v>76.599999999999994</v>
      </c>
    </row>
    <row r="234" spans="1:38" x14ac:dyDescent="0.2">
      <c r="A234" s="3">
        <v>233</v>
      </c>
      <c r="B234" t="s">
        <v>406</v>
      </c>
      <c r="C234" t="s">
        <v>66</v>
      </c>
      <c r="D234" s="3" t="s">
        <v>53</v>
      </c>
      <c r="E234" t="s">
        <v>218</v>
      </c>
      <c r="F234" t="s">
        <v>58</v>
      </c>
      <c r="G234" s="3">
        <v>31</v>
      </c>
      <c r="H234" s="3">
        <v>1991</v>
      </c>
      <c r="I234" s="3">
        <v>14.7</v>
      </c>
      <c r="J234" s="3">
        <v>481</v>
      </c>
      <c r="K234" s="3">
        <v>695</v>
      </c>
      <c r="L234" s="3">
        <v>69.2</v>
      </c>
      <c r="M234" s="3">
        <v>9089</v>
      </c>
      <c r="N234" s="3">
        <v>3373</v>
      </c>
      <c r="O234" s="3">
        <v>205</v>
      </c>
      <c r="P234" s="3">
        <v>247</v>
      </c>
      <c r="Q234" s="3">
        <v>83</v>
      </c>
      <c r="R234" s="3">
        <v>179</v>
      </c>
      <c r="S234" s="3">
        <v>239</v>
      </c>
      <c r="T234" s="3">
        <v>74.900000000000006</v>
      </c>
      <c r="U234" s="3">
        <v>80</v>
      </c>
      <c r="V234" s="3">
        <v>173</v>
      </c>
      <c r="W234" s="3">
        <v>46.2</v>
      </c>
      <c r="X234" s="3">
        <v>1</v>
      </c>
      <c r="Y234" s="3">
        <v>1.9</v>
      </c>
      <c r="Z234" s="3">
        <v>2.1</v>
      </c>
      <c r="AA234" s="3">
        <v>-0.9</v>
      </c>
      <c r="AB234" s="3">
        <v>18</v>
      </c>
      <c r="AC234" s="3">
        <v>71</v>
      </c>
      <c r="AD234" s="3">
        <v>16</v>
      </c>
      <c r="AE234" s="3">
        <v>7</v>
      </c>
      <c r="AF234" s="3">
        <v>87</v>
      </c>
      <c r="AG234" s="4">
        <f>Table3[[#This Row],[PrgP]]/Table3[[#This Row],[90s]]</f>
        <v>5.9183673469387754</v>
      </c>
      <c r="AH234" s="4">
        <f>Table3[[#This Row],[PrgDist]]/Table3[[#This Row],[90s]]</f>
        <v>229.45578231292518</v>
      </c>
      <c r="AI234" s="4">
        <f>Table3[[#This Row],[KP]]/Table3[[#This Row],[90s]]</f>
        <v>1.2244897959183674</v>
      </c>
      <c r="AJ234" s="4">
        <f>Table3[[#This Row],[xAG]]/Table3[[#This Row],[90s]]</f>
        <v>0.12925170068027211</v>
      </c>
      <c r="AK234" s="3">
        <v>46.2</v>
      </c>
      <c r="AL234" s="3">
        <v>69.2</v>
      </c>
    </row>
    <row r="235" spans="1:38" x14ac:dyDescent="0.2">
      <c r="A235" s="3">
        <v>234</v>
      </c>
      <c r="B235" t="s">
        <v>407</v>
      </c>
      <c r="C235" t="s">
        <v>90</v>
      </c>
      <c r="D235" s="3" t="s">
        <v>53</v>
      </c>
      <c r="E235" t="s">
        <v>408</v>
      </c>
      <c r="F235" t="s">
        <v>78</v>
      </c>
      <c r="G235" s="3">
        <v>19</v>
      </c>
      <c r="H235" s="3">
        <v>2003</v>
      </c>
      <c r="I235" s="3">
        <v>8</v>
      </c>
      <c r="J235" s="3">
        <v>368</v>
      </c>
      <c r="K235" s="3">
        <v>450</v>
      </c>
      <c r="L235" s="3">
        <v>81.8</v>
      </c>
      <c r="M235" s="3">
        <v>5684</v>
      </c>
      <c r="N235" s="3">
        <v>1671</v>
      </c>
      <c r="O235" s="3">
        <v>198</v>
      </c>
      <c r="P235" s="3">
        <v>217</v>
      </c>
      <c r="Q235" s="3">
        <v>91.2</v>
      </c>
      <c r="R235" s="3">
        <v>134</v>
      </c>
      <c r="S235" s="3">
        <v>161</v>
      </c>
      <c r="T235" s="3">
        <v>83.2</v>
      </c>
      <c r="U235" s="3">
        <v>22</v>
      </c>
      <c r="V235" s="3">
        <v>38</v>
      </c>
      <c r="W235" s="3">
        <v>57.9</v>
      </c>
      <c r="X235" s="3">
        <v>1</v>
      </c>
      <c r="Y235" s="3">
        <v>0.7</v>
      </c>
      <c r="Z235" s="3">
        <v>0.5</v>
      </c>
      <c r="AA235" s="3">
        <v>0.3</v>
      </c>
      <c r="AB235" s="3">
        <v>4</v>
      </c>
      <c r="AC235" s="3">
        <v>46</v>
      </c>
      <c r="AD235" s="3">
        <v>3</v>
      </c>
      <c r="AE235" s="5">
        <v>0</v>
      </c>
      <c r="AF235" s="3">
        <v>51</v>
      </c>
      <c r="AG235" s="4">
        <f>Table3[[#This Row],[PrgP]]/Table3[[#This Row],[90s]]</f>
        <v>6.375</v>
      </c>
      <c r="AH235" s="4">
        <f>Table3[[#This Row],[PrgDist]]/Table3[[#This Row],[90s]]</f>
        <v>208.875</v>
      </c>
      <c r="AI235" s="4">
        <f>Table3[[#This Row],[KP]]/Table3[[#This Row],[90s]]</f>
        <v>0.5</v>
      </c>
      <c r="AJ235" s="4">
        <f>Table3[[#This Row],[xAG]]/Table3[[#This Row],[90s]]</f>
        <v>8.7499999999999994E-2</v>
      </c>
      <c r="AK235" s="3">
        <v>57.9</v>
      </c>
      <c r="AL235" s="3">
        <v>81.8</v>
      </c>
    </row>
    <row r="236" spans="1:38" x14ac:dyDescent="0.2">
      <c r="A236" s="3">
        <v>235</v>
      </c>
      <c r="B236" t="s">
        <v>409</v>
      </c>
      <c r="C236" t="s">
        <v>410</v>
      </c>
      <c r="D236" s="3" t="s">
        <v>72</v>
      </c>
      <c r="E236" t="s">
        <v>117</v>
      </c>
      <c r="F236" t="s">
        <v>50</v>
      </c>
      <c r="G236" s="3">
        <v>23</v>
      </c>
      <c r="H236" s="3">
        <v>1998</v>
      </c>
      <c r="I236" s="3">
        <v>21.8</v>
      </c>
      <c r="J236" s="3">
        <v>583</v>
      </c>
      <c r="K236" s="3">
        <v>806</v>
      </c>
      <c r="L236" s="3">
        <v>72.3</v>
      </c>
      <c r="M236" s="3">
        <v>9580</v>
      </c>
      <c r="N236" s="3">
        <v>2327</v>
      </c>
      <c r="O236" s="3">
        <v>319</v>
      </c>
      <c r="P236" s="3">
        <v>354</v>
      </c>
      <c r="Q236" s="3">
        <v>90.1</v>
      </c>
      <c r="R236" s="3">
        <v>184</v>
      </c>
      <c r="S236" s="3">
        <v>249</v>
      </c>
      <c r="T236" s="3">
        <v>73.900000000000006</v>
      </c>
      <c r="U236" s="3">
        <v>59</v>
      </c>
      <c r="V236" s="3">
        <v>134</v>
      </c>
      <c r="W236" s="3">
        <v>44</v>
      </c>
      <c r="X236" s="3">
        <v>8</v>
      </c>
      <c r="Y236" s="3">
        <v>4.7</v>
      </c>
      <c r="Z236" s="3">
        <v>3.3</v>
      </c>
      <c r="AA236" s="3">
        <v>3.3</v>
      </c>
      <c r="AB236" s="3">
        <v>43</v>
      </c>
      <c r="AC236" s="3">
        <v>43</v>
      </c>
      <c r="AD236" s="3">
        <v>29</v>
      </c>
      <c r="AE236" s="3">
        <v>12</v>
      </c>
      <c r="AF236" s="3">
        <v>58</v>
      </c>
      <c r="AG236" s="4">
        <f>Table3[[#This Row],[PrgP]]/Table3[[#This Row],[90s]]</f>
        <v>2.6605504587155964</v>
      </c>
      <c r="AH236" s="4">
        <f>Table3[[#This Row],[PrgDist]]/Table3[[#This Row],[90s]]</f>
        <v>106.74311926605505</v>
      </c>
      <c r="AI236" s="4">
        <f>Table3[[#This Row],[KP]]/Table3[[#This Row],[90s]]</f>
        <v>1.9724770642201834</v>
      </c>
      <c r="AJ236" s="4">
        <f>Table3[[#This Row],[xAG]]/Table3[[#This Row],[90s]]</f>
        <v>0.21559633027522937</v>
      </c>
      <c r="AK236" s="3">
        <v>44</v>
      </c>
      <c r="AL236" s="3">
        <v>72.3</v>
      </c>
    </row>
    <row r="237" spans="1:38" x14ac:dyDescent="0.2">
      <c r="A237" s="3">
        <v>236</v>
      </c>
      <c r="B237" t="s">
        <v>411</v>
      </c>
      <c r="C237" t="s">
        <v>85</v>
      </c>
      <c r="D237" s="3" t="s">
        <v>48</v>
      </c>
      <c r="E237" t="s">
        <v>312</v>
      </c>
      <c r="F237" t="s">
        <v>50</v>
      </c>
      <c r="G237" s="3">
        <v>25</v>
      </c>
      <c r="H237" s="3">
        <v>1996</v>
      </c>
      <c r="I237" s="3">
        <v>37</v>
      </c>
      <c r="J237" s="3">
        <v>1049</v>
      </c>
      <c r="K237" s="3">
        <v>1432</v>
      </c>
      <c r="L237" s="3">
        <v>73.3</v>
      </c>
      <c r="M237" s="3">
        <v>22612</v>
      </c>
      <c r="N237" s="3">
        <v>8666</v>
      </c>
      <c r="O237" s="3">
        <v>280</v>
      </c>
      <c r="P237" s="3">
        <v>331</v>
      </c>
      <c r="Q237" s="3">
        <v>84.6</v>
      </c>
      <c r="R237" s="3">
        <v>588</v>
      </c>
      <c r="S237" s="3">
        <v>706</v>
      </c>
      <c r="T237" s="3">
        <v>83.3</v>
      </c>
      <c r="U237" s="3">
        <v>170</v>
      </c>
      <c r="V237" s="3">
        <v>350</v>
      </c>
      <c r="W237" s="3">
        <v>48.6</v>
      </c>
      <c r="X237" s="5">
        <v>0</v>
      </c>
      <c r="Y237" s="3">
        <v>0.7</v>
      </c>
      <c r="Z237" s="3">
        <v>0.8</v>
      </c>
      <c r="AA237" s="3">
        <v>-0.7</v>
      </c>
      <c r="AB237" s="3">
        <v>8</v>
      </c>
      <c r="AC237" s="3">
        <v>86</v>
      </c>
      <c r="AD237" s="3">
        <v>7</v>
      </c>
      <c r="AE237" s="3">
        <v>3</v>
      </c>
      <c r="AF237" s="3">
        <v>107</v>
      </c>
      <c r="AG237" s="4">
        <f>Table3[[#This Row],[PrgP]]/Table3[[#This Row],[90s]]</f>
        <v>2.8918918918918921</v>
      </c>
      <c r="AH237" s="4">
        <f>Table3[[#This Row],[PrgDist]]/Table3[[#This Row],[90s]]</f>
        <v>234.21621621621622</v>
      </c>
      <c r="AI237" s="4">
        <f>Table3[[#This Row],[KP]]/Table3[[#This Row],[90s]]</f>
        <v>0.21621621621621623</v>
      </c>
      <c r="AJ237" s="4">
        <f>Table3[[#This Row],[xAG]]/Table3[[#This Row],[90s]]</f>
        <v>1.8918918918918916E-2</v>
      </c>
      <c r="AK237" s="3">
        <v>48.6</v>
      </c>
      <c r="AL237" s="3">
        <v>73.3</v>
      </c>
    </row>
    <row r="238" spans="1:38" x14ac:dyDescent="0.2">
      <c r="A238" s="3">
        <v>237</v>
      </c>
      <c r="B238" t="s">
        <v>412</v>
      </c>
      <c r="C238" t="s">
        <v>413</v>
      </c>
      <c r="D238" s="3" t="s">
        <v>53</v>
      </c>
      <c r="E238" t="s">
        <v>180</v>
      </c>
      <c r="F238" t="s">
        <v>50</v>
      </c>
      <c r="G238" s="3">
        <v>25</v>
      </c>
      <c r="H238" s="3">
        <v>1996</v>
      </c>
      <c r="I238" s="3">
        <v>5.7</v>
      </c>
      <c r="J238" s="3">
        <v>214</v>
      </c>
      <c r="K238" s="3">
        <v>293</v>
      </c>
      <c r="L238" s="3">
        <v>73</v>
      </c>
      <c r="M238" s="3">
        <v>3132</v>
      </c>
      <c r="N238" s="3">
        <v>612</v>
      </c>
      <c r="O238" s="3">
        <v>101</v>
      </c>
      <c r="P238" s="3">
        <v>123</v>
      </c>
      <c r="Q238" s="3">
        <v>82.1</v>
      </c>
      <c r="R238" s="3">
        <v>94</v>
      </c>
      <c r="S238" s="3">
        <v>111</v>
      </c>
      <c r="T238" s="3">
        <v>84.7</v>
      </c>
      <c r="U238" s="3">
        <v>6</v>
      </c>
      <c r="V238" s="3">
        <v>28</v>
      </c>
      <c r="W238" s="3">
        <v>21.4</v>
      </c>
      <c r="X238" s="5">
        <v>0</v>
      </c>
      <c r="Y238" s="3">
        <v>0.4</v>
      </c>
      <c r="Z238" s="3">
        <v>0.4</v>
      </c>
      <c r="AA238" s="3">
        <v>-0.4</v>
      </c>
      <c r="AB238" s="3">
        <v>8</v>
      </c>
      <c r="AC238" s="3">
        <v>14</v>
      </c>
      <c r="AD238" s="3">
        <v>5</v>
      </c>
      <c r="AE238" s="3">
        <v>2</v>
      </c>
      <c r="AF238" s="3">
        <v>22</v>
      </c>
      <c r="AG238" s="4">
        <f>Table3[[#This Row],[PrgP]]/Table3[[#This Row],[90s]]</f>
        <v>3.8596491228070176</v>
      </c>
      <c r="AH238" s="4">
        <f>Table3[[#This Row],[PrgDist]]/Table3[[#This Row],[90s]]</f>
        <v>107.36842105263158</v>
      </c>
      <c r="AI238" s="4">
        <f>Table3[[#This Row],[KP]]/Table3[[#This Row],[90s]]</f>
        <v>1.4035087719298245</v>
      </c>
      <c r="AJ238" s="4">
        <f>Table3[[#This Row],[xAG]]/Table3[[#This Row],[90s]]</f>
        <v>7.0175438596491224E-2</v>
      </c>
      <c r="AK238" s="3">
        <v>21.4</v>
      </c>
      <c r="AL238" s="3">
        <v>73</v>
      </c>
    </row>
    <row r="239" spans="1:38" x14ac:dyDescent="0.2">
      <c r="A239" s="3">
        <v>238</v>
      </c>
      <c r="B239" t="s">
        <v>414</v>
      </c>
      <c r="C239" t="s">
        <v>85</v>
      </c>
      <c r="D239" s="3" t="s">
        <v>53</v>
      </c>
      <c r="E239" t="s">
        <v>86</v>
      </c>
      <c r="F239" t="s">
        <v>50</v>
      </c>
      <c r="G239" s="3">
        <v>18</v>
      </c>
      <c r="H239" s="3">
        <v>2004</v>
      </c>
      <c r="I239" s="3">
        <v>0.2</v>
      </c>
      <c r="J239" s="3">
        <v>2</v>
      </c>
      <c r="K239" s="3">
        <v>2</v>
      </c>
      <c r="L239" s="3">
        <v>100</v>
      </c>
      <c r="M239" s="3">
        <v>41</v>
      </c>
      <c r="N239" s="3">
        <v>5</v>
      </c>
      <c r="O239" s="3">
        <v>1</v>
      </c>
      <c r="P239" s="3">
        <v>1</v>
      </c>
      <c r="Q239" s="3">
        <v>100</v>
      </c>
      <c r="R239" s="3">
        <v>1</v>
      </c>
      <c r="S239" s="3">
        <v>1</v>
      </c>
      <c r="T239" s="3">
        <v>100</v>
      </c>
      <c r="U239" s="5">
        <v>0</v>
      </c>
      <c r="V239" s="5">
        <v>0</v>
      </c>
      <c r="W239" s="5"/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3">
        <v>1</v>
      </c>
      <c r="AG239" s="4">
        <f>Table3[[#This Row],[PrgP]]/Table3[[#This Row],[90s]]</f>
        <v>5</v>
      </c>
      <c r="AH239" s="4">
        <f>Table3[[#This Row],[PrgDist]]/Table3[[#This Row],[90s]]</f>
        <v>25</v>
      </c>
      <c r="AI239" s="4">
        <f>Table3[[#This Row],[KP]]/Table3[[#This Row],[90s]]</f>
        <v>0</v>
      </c>
      <c r="AJ239" s="4">
        <f>Table3[[#This Row],[xAG]]/Table3[[#This Row],[90s]]</f>
        <v>0</v>
      </c>
      <c r="AK239" s="5"/>
      <c r="AL239" s="3">
        <v>100</v>
      </c>
    </row>
    <row r="240" spans="1:38" x14ac:dyDescent="0.2">
      <c r="A240" s="3">
        <v>239</v>
      </c>
      <c r="B240" t="s">
        <v>415</v>
      </c>
      <c r="C240" t="s">
        <v>211</v>
      </c>
      <c r="D240" s="3" t="s">
        <v>82</v>
      </c>
      <c r="E240" t="s">
        <v>138</v>
      </c>
      <c r="F240" t="s">
        <v>45</v>
      </c>
      <c r="G240" s="3">
        <v>25</v>
      </c>
      <c r="H240" s="3">
        <v>1996</v>
      </c>
      <c r="I240" s="3">
        <v>4.4000000000000004</v>
      </c>
      <c r="J240" s="3">
        <v>120</v>
      </c>
      <c r="K240" s="3">
        <v>174</v>
      </c>
      <c r="L240" s="3">
        <v>69</v>
      </c>
      <c r="M240" s="3">
        <v>1874</v>
      </c>
      <c r="N240" s="3">
        <v>372</v>
      </c>
      <c r="O240" s="3">
        <v>57</v>
      </c>
      <c r="P240" s="3">
        <v>77</v>
      </c>
      <c r="Q240" s="3">
        <v>74</v>
      </c>
      <c r="R240" s="3">
        <v>52</v>
      </c>
      <c r="S240" s="3">
        <v>61</v>
      </c>
      <c r="T240" s="3">
        <v>85.2</v>
      </c>
      <c r="U240" s="3">
        <v>5</v>
      </c>
      <c r="V240" s="3">
        <v>13</v>
      </c>
      <c r="W240" s="3">
        <v>38.5</v>
      </c>
      <c r="X240" s="5">
        <v>0</v>
      </c>
      <c r="Y240" s="3">
        <v>0.7</v>
      </c>
      <c r="Z240" s="3">
        <v>0.5</v>
      </c>
      <c r="AA240" s="3">
        <v>-0.7</v>
      </c>
      <c r="AB240" s="3">
        <v>8</v>
      </c>
      <c r="AC240" s="3">
        <v>7</v>
      </c>
      <c r="AD240" s="3">
        <v>7</v>
      </c>
      <c r="AE240" s="3">
        <v>1</v>
      </c>
      <c r="AF240" s="3">
        <v>14</v>
      </c>
      <c r="AG240" s="4">
        <f>Table3[[#This Row],[PrgP]]/Table3[[#This Row],[90s]]</f>
        <v>3.1818181818181817</v>
      </c>
      <c r="AH240" s="4">
        <f>Table3[[#This Row],[PrgDist]]/Table3[[#This Row],[90s]]</f>
        <v>84.545454545454533</v>
      </c>
      <c r="AI240" s="4">
        <f>Table3[[#This Row],[KP]]/Table3[[#This Row],[90s]]</f>
        <v>1.8181818181818181</v>
      </c>
      <c r="AJ240" s="4">
        <f>Table3[[#This Row],[xAG]]/Table3[[#This Row],[90s]]</f>
        <v>0.15909090909090906</v>
      </c>
      <c r="AK240" s="3">
        <v>38.5</v>
      </c>
      <c r="AL240" s="3">
        <v>69</v>
      </c>
    </row>
    <row r="241" spans="1:38" x14ac:dyDescent="0.2">
      <c r="A241" s="3">
        <v>240</v>
      </c>
      <c r="B241" t="s">
        <v>416</v>
      </c>
      <c r="C241" t="s">
        <v>85</v>
      </c>
      <c r="D241" s="3" t="s">
        <v>48</v>
      </c>
      <c r="E241" t="s">
        <v>88</v>
      </c>
      <c r="F241" t="s">
        <v>50</v>
      </c>
      <c r="G241" s="3">
        <v>23</v>
      </c>
      <c r="H241" s="3">
        <v>1999</v>
      </c>
      <c r="I241" s="3">
        <v>24</v>
      </c>
      <c r="J241" s="3">
        <v>1384</v>
      </c>
      <c r="K241" s="3">
        <v>1671</v>
      </c>
      <c r="L241" s="3">
        <v>82.8</v>
      </c>
      <c r="M241" s="3">
        <v>27841</v>
      </c>
      <c r="N241" s="3">
        <v>9878</v>
      </c>
      <c r="O241" s="3">
        <v>486</v>
      </c>
      <c r="P241" s="3">
        <v>539</v>
      </c>
      <c r="Q241" s="3">
        <v>90.2</v>
      </c>
      <c r="R241" s="3">
        <v>677</v>
      </c>
      <c r="S241" s="3">
        <v>751</v>
      </c>
      <c r="T241" s="3">
        <v>90.1</v>
      </c>
      <c r="U241" s="3">
        <v>207</v>
      </c>
      <c r="V241" s="3">
        <v>324</v>
      </c>
      <c r="W241" s="3">
        <v>63.9</v>
      </c>
      <c r="X241" s="3">
        <v>2</v>
      </c>
      <c r="Y241" s="3">
        <v>2.7</v>
      </c>
      <c r="Z241" s="3">
        <v>2.9</v>
      </c>
      <c r="AA241" s="3">
        <v>-0.7</v>
      </c>
      <c r="AB241" s="3">
        <v>15</v>
      </c>
      <c r="AC241" s="3">
        <v>130</v>
      </c>
      <c r="AD241" s="3">
        <v>29</v>
      </c>
      <c r="AE241" s="3">
        <v>11</v>
      </c>
      <c r="AF241" s="3">
        <v>141</v>
      </c>
      <c r="AG241" s="4">
        <f>Table3[[#This Row],[PrgP]]/Table3[[#This Row],[90s]]</f>
        <v>5.875</v>
      </c>
      <c r="AH241" s="4">
        <f>Table3[[#This Row],[PrgDist]]/Table3[[#This Row],[90s]]</f>
        <v>411.58333333333331</v>
      </c>
      <c r="AI241" s="4">
        <f>Table3[[#This Row],[KP]]/Table3[[#This Row],[90s]]</f>
        <v>0.625</v>
      </c>
      <c r="AJ241" s="4">
        <f>Table3[[#This Row],[xAG]]/Table3[[#This Row],[90s]]</f>
        <v>0.1125</v>
      </c>
      <c r="AK241" s="3">
        <v>63.9</v>
      </c>
      <c r="AL241" s="3">
        <v>82.8</v>
      </c>
    </row>
    <row r="242" spans="1:38" x14ac:dyDescent="0.2">
      <c r="A242" s="3">
        <v>241</v>
      </c>
      <c r="B242" t="s">
        <v>417</v>
      </c>
      <c r="C242" t="s">
        <v>85</v>
      </c>
      <c r="D242" s="3" t="s">
        <v>43</v>
      </c>
      <c r="E242" t="s">
        <v>131</v>
      </c>
      <c r="F242" t="s">
        <v>50</v>
      </c>
      <c r="G242" s="3">
        <v>25</v>
      </c>
      <c r="H242" s="3">
        <v>1996</v>
      </c>
      <c r="I242" s="3">
        <v>13.2</v>
      </c>
      <c r="J242" s="3">
        <v>367</v>
      </c>
      <c r="K242" s="3">
        <v>596</v>
      </c>
      <c r="L242" s="3">
        <v>61.6</v>
      </c>
      <c r="M242" s="3">
        <v>6147</v>
      </c>
      <c r="N242" s="3">
        <v>2336</v>
      </c>
      <c r="O242" s="3">
        <v>188</v>
      </c>
      <c r="P242" s="3">
        <v>222</v>
      </c>
      <c r="Q242" s="3">
        <v>84.7</v>
      </c>
      <c r="R242" s="3">
        <v>124</v>
      </c>
      <c r="S242" s="3">
        <v>203</v>
      </c>
      <c r="T242" s="3">
        <v>61.1</v>
      </c>
      <c r="U242" s="3">
        <v>41</v>
      </c>
      <c r="V242" s="3">
        <v>108</v>
      </c>
      <c r="W242" s="3">
        <v>38</v>
      </c>
      <c r="X242" s="3">
        <v>4</v>
      </c>
      <c r="Y242" s="3">
        <v>1.7</v>
      </c>
      <c r="Z242" s="3">
        <v>1.3</v>
      </c>
      <c r="AA242" s="3">
        <v>2.2999999999999998</v>
      </c>
      <c r="AB242" s="3">
        <v>18</v>
      </c>
      <c r="AC242" s="3">
        <v>35</v>
      </c>
      <c r="AD242" s="3">
        <v>11</v>
      </c>
      <c r="AE242" s="3">
        <v>8</v>
      </c>
      <c r="AF242" s="3">
        <v>32</v>
      </c>
      <c r="AG242" s="4">
        <f>Table3[[#This Row],[PrgP]]/Table3[[#This Row],[90s]]</f>
        <v>2.4242424242424243</v>
      </c>
      <c r="AH242" s="4">
        <f>Table3[[#This Row],[PrgDist]]/Table3[[#This Row],[90s]]</f>
        <v>176.96969696969697</v>
      </c>
      <c r="AI242" s="4">
        <f>Table3[[#This Row],[KP]]/Table3[[#This Row],[90s]]</f>
        <v>1.3636363636363638</v>
      </c>
      <c r="AJ242" s="4">
        <f>Table3[[#This Row],[xAG]]/Table3[[#This Row],[90s]]</f>
        <v>0.12878787878787878</v>
      </c>
      <c r="AK242" s="3">
        <v>38</v>
      </c>
      <c r="AL242" s="3">
        <v>61.6</v>
      </c>
    </row>
    <row r="243" spans="1:38" x14ac:dyDescent="0.2">
      <c r="A243" s="3">
        <v>242</v>
      </c>
      <c r="B243" t="s">
        <v>418</v>
      </c>
      <c r="C243" t="s">
        <v>96</v>
      </c>
      <c r="D243" s="3" t="s">
        <v>53</v>
      </c>
      <c r="E243" t="s">
        <v>233</v>
      </c>
      <c r="F243" t="s">
        <v>78</v>
      </c>
      <c r="G243" s="3">
        <v>31</v>
      </c>
      <c r="H243" s="3">
        <v>1991</v>
      </c>
      <c r="I243" s="3">
        <v>7.6</v>
      </c>
      <c r="J243" s="3">
        <v>185</v>
      </c>
      <c r="K243" s="3">
        <v>232</v>
      </c>
      <c r="L243" s="3">
        <v>79.7</v>
      </c>
      <c r="M243" s="3">
        <v>2885</v>
      </c>
      <c r="N243" s="3">
        <v>894</v>
      </c>
      <c r="O243" s="3">
        <v>93</v>
      </c>
      <c r="P243" s="3">
        <v>106</v>
      </c>
      <c r="Q243" s="3">
        <v>87.7</v>
      </c>
      <c r="R243" s="3">
        <v>78</v>
      </c>
      <c r="S243" s="3">
        <v>93</v>
      </c>
      <c r="T243" s="3">
        <v>83.9</v>
      </c>
      <c r="U243" s="3">
        <v>11</v>
      </c>
      <c r="V243" s="3">
        <v>20</v>
      </c>
      <c r="W243" s="3">
        <v>55</v>
      </c>
      <c r="X243" s="5">
        <v>0</v>
      </c>
      <c r="Y243" s="5">
        <v>0</v>
      </c>
      <c r="Z243" s="3">
        <v>0.1</v>
      </c>
      <c r="AA243" s="5">
        <v>0</v>
      </c>
      <c r="AB243" s="3">
        <v>1</v>
      </c>
      <c r="AC243" s="3">
        <v>24</v>
      </c>
      <c r="AD243" s="3">
        <v>1</v>
      </c>
      <c r="AE243" s="5">
        <v>0</v>
      </c>
      <c r="AF243" s="3">
        <v>19</v>
      </c>
      <c r="AG243" s="4">
        <f>Table3[[#This Row],[PrgP]]/Table3[[#This Row],[90s]]</f>
        <v>2.5</v>
      </c>
      <c r="AH243" s="4">
        <f>Table3[[#This Row],[PrgDist]]/Table3[[#This Row],[90s]]</f>
        <v>117.63157894736842</v>
      </c>
      <c r="AI243" s="4">
        <f>Table3[[#This Row],[KP]]/Table3[[#This Row],[90s]]</f>
        <v>0.13157894736842105</v>
      </c>
      <c r="AJ243" s="4">
        <f>Table3[[#This Row],[xAG]]/Table3[[#This Row],[90s]]</f>
        <v>0</v>
      </c>
      <c r="AK243" s="3">
        <v>55</v>
      </c>
      <c r="AL243" s="3">
        <v>79.7</v>
      </c>
    </row>
    <row r="244" spans="1:38" x14ac:dyDescent="0.2">
      <c r="A244" s="3">
        <v>243</v>
      </c>
      <c r="B244" t="s">
        <v>419</v>
      </c>
      <c r="C244" t="s">
        <v>109</v>
      </c>
      <c r="D244" s="3" t="s">
        <v>48</v>
      </c>
      <c r="E244" t="s">
        <v>420</v>
      </c>
      <c r="F244" t="s">
        <v>45</v>
      </c>
      <c r="G244" s="3">
        <v>22</v>
      </c>
      <c r="H244" s="3">
        <v>2000</v>
      </c>
      <c r="I244" s="3">
        <v>20.5</v>
      </c>
      <c r="J244" s="3">
        <v>551</v>
      </c>
      <c r="K244" s="3">
        <v>758</v>
      </c>
      <c r="L244" s="3">
        <v>72.7</v>
      </c>
      <c r="M244" s="3">
        <v>11267</v>
      </c>
      <c r="N244" s="3">
        <v>4449</v>
      </c>
      <c r="O244" s="3">
        <v>177</v>
      </c>
      <c r="P244" s="3">
        <v>208</v>
      </c>
      <c r="Q244" s="3">
        <v>85.1</v>
      </c>
      <c r="R244" s="3">
        <v>290</v>
      </c>
      <c r="S244" s="3">
        <v>342</v>
      </c>
      <c r="T244" s="3">
        <v>84.8</v>
      </c>
      <c r="U244" s="3">
        <v>74</v>
      </c>
      <c r="V244" s="3">
        <v>178</v>
      </c>
      <c r="W244" s="3">
        <v>41.6</v>
      </c>
      <c r="X244" s="3">
        <v>1</v>
      </c>
      <c r="Y244" s="3">
        <v>0.4</v>
      </c>
      <c r="Z244" s="3">
        <v>0.2</v>
      </c>
      <c r="AA244" s="3">
        <v>0.6</v>
      </c>
      <c r="AB244" s="3">
        <v>4</v>
      </c>
      <c r="AC244" s="3">
        <v>30</v>
      </c>
      <c r="AD244" s="3">
        <v>2</v>
      </c>
      <c r="AE244" s="5">
        <v>0</v>
      </c>
      <c r="AF244" s="3">
        <v>40</v>
      </c>
      <c r="AG244" s="4">
        <f>Table3[[#This Row],[PrgP]]/Table3[[#This Row],[90s]]</f>
        <v>1.9512195121951219</v>
      </c>
      <c r="AH244" s="4">
        <f>Table3[[#This Row],[PrgDist]]/Table3[[#This Row],[90s]]</f>
        <v>217.02439024390245</v>
      </c>
      <c r="AI244" s="4">
        <f>Table3[[#This Row],[KP]]/Table3[[#This Row],[90s]]</f>
        <v>0.1951219512195122</v>
      </c>
      <c r="AJ244" s="4">
        <f>Table3[[#This Row],[xAG]]/Table3[[#This Row],[90s]]</f>
        <v>1.9512195121951219E-2</v>
      </c>
      <c r="AK244" s="3">
        <v>41.6</v>
      </c>
      <c r="AL244" s="3">
        <v>72.7</v>
      </c>
    </row>
    <row r="245" spans="1:38" x14ac:dyDescent="0.2">
      <c r="A245" s="3">
        <v>244</v>
      </c>
      <c r="B245" t="s">
        <v>421</v>
      </c>
      <c r="C245" t="s">
        <v>109</v>
      </c>
      <c r="D245" s="3" t="s">
        <v>91</v>
      </c>
      <c r="E245" t="s">
        <v>169</v>
      </c>
      <c r="F245" t="s">
        <v>45</v>
      </c>
      <c r="G245" s="3">
        <v>32</v>
      </c>
      <c r="H245" s="3">
        <v>1990</v>
      </c>
      <c r="I245" s="3">
        <v>34</v>
      </c>
      <c r="J245" s="3">
        <v>1068</v>
      </c>
      <c r="K245" s="3">
        <v>1417</v>
      </c>
      <c r="L245" s="3">
        <v>75.400000000000006</v>
      </c>
      <c r="M245" s="3">
        <v>29033</v>
      </c>
      <c r="N245" s="3">
        <v>20956</v>
      </c>
      <c r="O245" s="3">
        <v>239</v>
      </c>
      <c r="P245" s="3">
        <v>239</v>
      </c>
      <c r="Q245" s="3">
        <v>100</v>
      </c>
      <c r="R245" s="3">
        <v>489</v>
      </c>
      <c r="S245" s="3">
        <v>493</v>
      </c>
      <c r="T245" s="3">
        <v>99.2</v>
      </c>
      <c r="U245" s="3">
        <v>331</v>
      </c>
      <c r="V245" s="3">
        <v>670</v>
      </c>
      <c r="W245" s="3">
        <v>49.4</v>
      </c>
      <c r="X245" s="5">
        <v>0</v>
      </c>
      <c r="Y245" s="5">
        <v>0</v>
      </c>
      <c r="Z245" s="3">
        <v>0.1</v>
      </c>
      <c r="AA245" s="5">
        <v>0</v>
      </c>
      <c r="AB245" s="3">
        <v>1</v>
      </c>
      <c r="AC245" s="3">
        <v>28</v>
      </c>
      <c r="AD245" s="3">
        <v>1</v>
      </c>
      <c r="AE245" s="5">
        <v>0</v>
      </c>
      <c r="AF245" s="3">
        <v>1</v>
      </c>
      <c r="AG245" s="4">
        <f>Table3[[#This Row],[PrgP]]/Table3[[#This Row],[90s]]</f>
        <v>2.9411764705882353E-2</v>
      </c>
      <c r="AH245" s="4">
        <f>Table3[[#This Row],[PrgDist]]/Table3[[#This Row],[90s]]</f>
        <v>616.35294117647061</v>
      </c>
      <c r="AI245" s="4">
        <f>Table3[[#This Row],[KP]]/Table3[[#This Row],[90s]]</f>
        <v>2.9411764705882353E-2</v>
      </c>
      <c r="AJ245" s="4">
        <f>Table3[[#This Row],[xAG]]/Table3[[#This Row],[90s]]</f>
        <v>0</v>
      </c>
      <c r="AK245" s="3">
        <v>49.4</v>
      </c>
      <c r="AL245" s="3">
        <v>75.400000000000006</v>
      </c>
    </row>
    <row r="246" spans="1:38" x14ac:dyDescent="0.2">
      <c r="A246" s="3">
        <v>245</v>
      </c>
      <c r="B246" t="s">
        <v>422</v>
      </c>
      <c r="C246" t="s">
        <v>109</v>
      </c>
      <c r="D246" s="3" t="s">
        <v>48</v>
      </c>
      <c r="E246" t="s">
        <v>423</v>
      </c>
      <c r="F246" t="s">
        <v>45</v>
      </c>
      <c r="G246" s="3">
        <v>26</v>
      </c>
      <c r="H246" s="3">
        <v>1996</v>
      </c>
      <c r="I246" s="3">
        <v>6.2</v>
      </c>
      <c r="J246" s="3">
        <v>257</v>
      </c>
      <c r="K246" s="3">
        <v>316</v>
      </c>
      <c r="L246" s="3">
        <v>81.3</v>
      </c>
      <c r="M246" s="3">
        <v>4858</v>
      </c>
      <c r="N246" s="3">
        <v>1773</v>
      </c>
      <c r="O246" s="3">
        <v>97</v>
      </c>
      <c r="P246" s="3">
        <v>102</v>
      </c>
      <c r="Q246" s="3">
        <v>95.1</v>
      </c>
      <c r="R246" s="3">
        <v>132</v>
      </c>
      <c r="S246" s="3">
        <v>145</v>
      </c>
      <c r="T246" s="3">
        <v>91</v>
      </c>
      <c r="U246" s="3">
        <v>26</v>
      </c>
      <c r="V246" s="3">
        <v>63</v>
      </c>
      <c r="W246" s="3">
        <v>41.3</v>
      </c>
      <c r="X246" s="3">
        <v>1</v>
      </c>
      <c r="Y246" s="3">
        <v>0.1</v>
      </c>
      <c r="Z246" s="3">
        <v>0.2</v>
      </c>
      <c r="AA246" s="3">
        <v>0.9</v>
      </c>
      <c r="AB246" s="3">
        <v>3</v>
      </c>
      <c r="AC246" s="3">
        <v>20</v>
      </c>
      <c r="AD246" s="3">
        <v>4</v>
      </c>
      <c r="AE246" s="3">
        <v>2</v>
      </c>
      <c r="AF246" s="3">
        <v>28</v>
      </c>
      <c r="AG246" s="4">
        <f>Table3[[#This Row],[PrgP]]/Table3[[#This Row],[90s]]</f>
        <v>4.5161290322580641</v>
      </c>
      <c r="AH246" s="4">
        <f>Table3[[#This Row],[PrgDist]]/Table3[[#This Row],[90s]]</f>
        <v>285.96774193548384</v>
      </c>
      <c r="AI246" s="4">
        <f>Table3[[#This Row],[KP]]/Table3[[#This Row],[90s]]</f>
        <v>0.48387096774193544</v>
      </c>
      <c r="AJ246" s="4">
        <f>Table3[[#This Row],[xAG]]/Table3[[#This Row],[90s]]</f>
        <v>1.6129032258064516E-2</v>
      </c>
      <c r="AK246" s="3">
        <v>41.3</v>
      </c>
      <c r="AL246" s="3">
        <v>81.3</v>
      </c>
    </row>
    <row r="247" spans="1:38" x14ac:dyDescent="0.2">
      <c r="A247" s="3">
        <v>246</v>
      </c>
      <c r="B247" t="s">
        <v>424</v>
      </c>
      <c r="C247" t="s">
        <v>151</v>
      </c>
      <c r="D247" s="3" t="s">
        <v>53</v>
      </c>
      <c r="E247" t="s">
        <v>420</v>
      </c>
      <c r="F247" t="s">
        <v>45</v>
      </c>
      <c r="G247" s="3">
        <v>34</v>
      </c>
      <c r="H247" s="3">
        <v>1988</v>
      </c>
      <c r="I247" s="3">
        <v>6.2</v>
      </c>
      <c r="J247" s="3">
        <v>189</v>
      </c>
      <c r="K247" s="3">
        <v>228</v>
      </c>
      <c r="L247" s="3">
        <v>82.9</v>
      </c>
      <c r="M247" s="3">
        <v>3450</v>
      </c>
      <c r="N247" s="3">
        <v>906</v>
      </c>
      <c r="O247" s="3">
        <v>76</v>
      </c>
      <c r="P247" s="3">
        <v>88</v>
      </c>
      <c r="Q247" s="3">
        <v>86.4</v>
      </c>
      <c r="R247" s="3">
        <v>86</v>
      </c>
      <c r="S247" s="3">
        <v>99</v>
      </c>
      <c r="T247" s="3">
        <v>86.9</v>
      </c>
      <c r="U247" s="3">
        <v>22</v>
      </c>
      <c r="V247" s="3">
        <v>28</v>
      </c>
      <c r="W247" s="3">
        <v>78.599999999999994</v>
      </c>
      <c r="X247" s="5">
        <v>0</v>
      </c>
      <c r="Y247" s="3">
        <v>0.1</v>
      </c>
      <c r="Z247" s="3">
        <v>0.5</v>
      </c>
      <c r="AA247" s="3">
        <v>-0.1</v>
      </c>
      <c r="AB247" s="3">
        <v>2</v>
      </c>
      <c r="AC247" s="3">
        <v>15</v>
      </c>
      <c r="AD247" s="3">
        <v>8</v>
      </c>
      <c r="AE247" s="3">
        <v>1</v>
      </c>
      <c r="AF247" s="3">
        <v>25</v>
      </c>
      <c r="AG247" s="4">
        <f>Table3[[#This Row],[PrgP]]/Table3[[#This Row],[90s]]</f>
        <v>4.032258064516129</v>
      </c>
      <c r="AH247" s="4">
        <f>Table3[[#This Row],[PrgDist]]/Table3[[#This Row],[90s]]</f>
        <v>146.12903225806451</v>
      </c>
      <c r="AI247" s="4">
        <f>Table3[[#This Row],[KP]]/Table3[[#This Row],[90s]]</f>
        <v>0.32258064516129031</v>
      </c>
      <c r="AJ247" s="4">
        <f>Table3[[#This Row],[xAG]]/Table3[[#This Row],[90s]]</f>
        <v>1.6129032258064516E-2</v>
      </c>
      <c r="AK247" s="3">
        <v>78.599999999999994</v>
      </c>
      <c r="AL247" s="3">
        <v>82.9</v>
      </c>
    </row>
    <row r="248" spans="1:38" x14ac:dyDescent="0.2">
      <c r="A248" s="3">
        <v>247</v>
      </c>
      <c r="B248" t="s">
        <v>425</v>
      </c>
      <c r="C248" t="s">
        <v>151</v>
      </c>
      <c r="D248" s="3" t="s">
        <v>39</v>
      </c>
      <c r="E248" t="s">
        <v>169</v>
      </c>
      <c r="F248" t="s">
        <v>45</v>
      </c>
      <c r="G248" s="3">
        <v>22</v>
      </c>
      <c r="H248" s="3">
        <v>1999</v>
      </c>
      <c r="I248" s="3">
        <v>28.5</v>
      </c>
      <c r="J248" s="3">
        <v>610</v>
      </c>
      <c r="K248" s="3">
        <v>915</v>
      </c>
      <c r="L248" s="3">
        <v>66.7</v>
      </c>
      <c r="M248" s="3">
        <v>9280</v>
      </c>
      <c r="N248" s="3">
        <v>2767</v>
      </c>
      <c r="O248" s="3">
        <v>340</v>
      </c>
      <c r="P248" s="3">
        <v>449</v>
      </c>
      <c r="Q248" s="3">
        <v>75.7</v>
      </c>
      <c r="R248" s="3">
        <v>188</v>
      </c>
      <c r="S248" s="3">
        <v>257</v>
      </c>
      <c r="T248" s="3">
        <v>73.2</v>
      </c>
      <c r="U248" s="3">
        <v>47</v>
      </c>
      <c r="V248" s="3">
        <v>86</v>
      </c>
      <c r="W248" s="3">
        <v>54.7</v>
      </c>
      <c r="X248" s="3">
        <v>3</v>
      </c>
      <c r="Y248" s="3">
        <v>4.3</v>
      </c>
      <c r="Z248" s="3">
        <v>4.3</v>
      </c>
      <c r="AA248" s="3">
        <v>-1.3</v>
      </c>
      <c r="AB248" s="3">
        <v>24</v>
      </c>
      <c r="AC248" s="3">
        <v>70</v>
      </c>
      <c r="AD248" s="3">
        <v>35</v>
      </c>
      <c r="AE248" s="3">
        <v>4</v>
      </c>
      <c r="AF248" s="3">
        <v>100</v>
      </c>
      <c r="AG248" s="4">
        <f>Table3[[#This Row],[PrgP]]/Table3[[#This Row],[90s]]</f>
        <v>3.5087719298245612</v>
      </c>
      <c r="AH248" s="4">
        <f>Table3[[#This Row],[PrgDist]]/Table3[[#This Row],[90s]]</f>
        <v>97.087719298245617</v>
      </c>
      <c r="AI248" s="4">
        <f>Table3[[#This Row],[KP]]/Table3[[#This Row],[90s]]</f>
        <v>0.84210526315789469</v>
      </c>
      <c r="AJ248" s="4">
        <f>Table3[[#This Row],[xAG]]/Table3[[#This Row],[90s]]</f>
        <v>0.15087719298245614</v>
      </c>
      <c r="AK248" s="3">
        <v>54.7</v>
      </c>
      <c r="AL248" s="3">
        <v>66.7</v>
      </c>
    </row>
    <row r="249" spans="1:38" x14ac:dyDescent="0.2">
      <c r="A249" s="3">
        <v>248</v>
      </c>
      <c r="B249" t="s">
        <v>426</v>
      </c>
      <c r="C249" t="s">
        <v>427</v>
      </c>
      <c r="D249" s="3" t="s">
        <v>53</v>
      </c>
      <c r="E249" t="s">
        <v>218</v>
      </c>
      <c r="F249" t="s">
        <v>58</v>
      </c>
      <c r="G249" s="3">
        <v>26</v>
      </c>
      <c r="H249" s="3">
        <v>1996</v>
      </c>
      <c r="I249" s="3">
        <v>22.3</v>
      </c>
      <c r="J249" s="3">
        <v>399</v>
      </c>
      <c r="K249" s="3">
        <v>654</v>
      </c>
      <c r="L249" s="3">
        <v>61</v>
      </c>
      <c r="M249" s="3">
        <v>6041</v>
      </c>
      <c r="N249" s="3">
        <v>2291</v>
      </c>
      <c r="O249" s="3">
        <v>219</v>
      </c>
      <c r="P249" s="3">
        <v>290</v>
      </c>
      <c r="Q249" s="3">
        <v>75.5</v>
      </c>
      <c r="R249" s="3">
        <v>133</v>
      </c>
      <c r="S249" s="3">
        <v>215</v>
      </c>
      <c r="T249" s="3">
        <v>61.9</v>
      </c>
      <c r="U249" s="3">
        <v>24</v>
      </c>
      <c r="V249" s="3">
        <v>76</v>
      </c>
      <c r="W249" s="3">
        <v>31.6</v>
      </c>
      <c r="X249" s="3">
        <v>1</v>
      </c>
      <c r="Y249" s="3">
        <v>2</v>
      </c>
      <c r="Z249" s="3">
        <v>1.7</v>
      </c>
      <c r="AA249" s="3">
        <v>-1</v>
      </c>
      <c r="AB249" s="3">
        <v>19</v>
      </c>
      <c r="AC249" s="3">
        <v>45</v>
      </c>
      <c r="AD249" s="3">
        <v>14</v>
      </c>
      <c r="AE249" s="3">
        <v>7</v>
      </c>
      <c r="AF249" s="3">
        <v>66</v>
      </c>
      <c r="AG249" s="4">
        <f>Table3[[#This Row],[PrgP]]/Table3[[#This Row],[90s]]</f>
        <v>2.9596412556053813</v>
      </c>
      <c r="AH249" s="4">
        <f>Table3[[#This Row],[PrgDist]]/Table3[[#This Row],[90s]]</f>
        <v>102.7354260089686</v>
      </c>
      <c r="AI249" s="4">
        <f>Table3[[#This Row],[KP]]/Table3[[#This Row],[90s]]</f>
        <v>0.85201793721973096</v>
      </c>
      <c r="AJ249" s="4">
        <f>Table3[[#This Row],[xAG]]/Table3[[#This Row],[90s]]</f>
        <v>8.9686098654708515E-2</v>
      </c>
      <c r="AK249" s="3">
        <v>31.6</v>
      </c>
      <c r="AL249" s="3">
        <v>61</v>
      </c>
    </row>
    <row r="250" spans="1:38" x14ac:dyDescent="0.2">
      <c r="A250" s="3">
        <v>249</v>
      </c>
      <c r="B250" t="s">
        <v>428</v>
      </c>
      <c r="C250" s="5"/>
      <c r="D250" s="3" t="s">
        <v>48</v>
      </c>
      <c r="E250" t="s">
        <v>147</v>
      </c>
      <c r="F250" t="s">
        <v>50</v>
      </c>
      <c r="G250" s="3">
        <v>22</v>
      </c>
      <c r="H250" s="3">
        <v>2000</v>
      </c>
      <c r="I250" s="3">
        <v>0.7</v>
      </c>
      <c r="J250" s="3">
        <v>30</v>
      </c>
      <c r="K250" s="3">
        <v>50</v>
      </c>
      <c r="L250" s="3">
        <v>60</v>
      </c>
      <c r="M250" s="3">
        <v>509</v>
      </c>
      <c r="N250" s="3">
        <v>284</v>
      </c>
      <c r="O250" s="3">
        <v>14</v>
      </c>
      <c r="P250" s="3">
        <v>16</v>
      </c>
      <c r="Q250" s="3">
        <v>87.5</v>
      </c>
      <c r="R250" s="3">
        <v>11</v>
      </c>
      <c r="S250" s="3">
        <v>17</v>
      </c>
      <c r="T250" s="3">
        <v>64.7</v>
      </c>
      <c r="U250" s="3">
        <v>4</v>
      </c>
      <c r="V250" s="3">
        <v>6</v>
      </c>
      <c r="W250" s="3">
        <v>66.7</v>
      </c>
      <c r="X250" s="5">
        <v>0</v>
      </c>
      <c r="Y250" s="5">
        <v>0</v>
      </c>
      <c r="Z250" s="5">
        <v>0</v>
      </c>
      <c r="AA250" s="5">
        <v>0</v>
      </c>
      <c r="AB250" s="3">
        <v>1</v>
      </c>
      <c r="AC250" s="3">
        <v>2</v>
      </c>
      <c r="AD250" s="3">
        <v>1</v>
      </c>
      <c r="AE250" s="3">
        <v>1</v>
      </c>
      <c r="AF250" s="3">
        <v>3</v>
      </c>
      <c r="AG250" s="4">
        <f>Table3[[#This Row],[PrgP]]/Table3[[#This Row],[90s]]</f>
        <v>4.2857142857142856</v>
      </c>
      <c r="AH250" s="4">
        <f>Table3[[#This Row],[PrgDist]]/Table3[[#This Row],[90s]]</f>
        <v>405.71428571428572</v>
      </c>
      <c r="AI250" s="4">
        <f>Table3[[#This Row],[KP]]/Table3[[#This Row],[90s]]</f>
        <v>1.4285714285714286</v>
      </c>
      <c r="AJ250" s="4">
        <f>Table3[[#This Row],[xAG]]/Table3[[#This Row],[90s]]</f>
        <v>0</v>
      </c>
      <c r="AK250" s="3">
        <v>66.7</v>
      </c>
      <c r="AL250" s="3">
        <v>60</v>
      </c>
    </row>
    <row r="251" spans="1:38" x14ac:dyDescent="0.2">
      <c r="A251" s="3">
        <v>250</v>
      </c>
      <c r="B251" t="s">
        <v>429</v>
      </c>
      <c r="C251" t="s">
        <v>146</v>
      </c>
      <c r="D251" s="3" t="s">
        <v>39</v>
      </c>
      <c r="E251" t="s">
        <v>420</v>
      </c>
      <c r="F251" t="s">
        <v>45</v>
      </c>
      <c r="G251" s="3">
        <v>25</v>
      </c>
      <c r="H251" s="3">
        <v>1996</v>
      </c>
      <c r="I251" s="3">
        <v>0.2</v>
      </c>
      <c r="J251" s="3">
        <v>1</v>
      </c>
      <c r="K251" s="3">
        <v>2</v>
      </c>
      <c r="L251" s="3">
        <v>50</v>
      </c>
      <c r="M251" s="3">
        <v>10</v>
      </c>
      <c r="N251" s="3">
        <v>5</v>
      </c>
      <c r="O251" s="3">
        <v>1</v>
      </c>
      <c r="P251" s="3">
        <v>2</v>
      </c>
      <c r="Q251" s="3">
        <v>50</v>
      </c>
      <c r="R251" s="5">
        <v>0</v>
      </c>
      <c r="S251" s="5">
        <v>0</v>
      </c>
      <c r="T251" s="5"/>
      <c r="U251" s="5">
        <v>0</v>
      </c>
      <c r="V251" s="5">
        <v>0</v>
      </c>
      <c r="W251" s="5"/>
      <c r="X251" s="5">
        <v>0</v>
      </c>
      <c r="Y251" s="3">
        <v>0.1</v>
      </c>
      <c r="Z251" s="5">
        <v>0</v>
      </c>
      <c r="AA251" s="3">
        <v>-0.1</v>
      </c>
      <c r="AB251" s="3">
        <v>1</v>
      </c>
      <c r="AC251" s="5">
        <v>0</v>
      </c>
      <c r="AD251" s="5">
        <v>0</v>
      </c>
      <c r="AE251" s="5">
        <v>0</v>
      </c>
      <c r="AF251" s="5">
        <v>0</v>
      </c>
      <c r="AG251" s="4">
        <f>Table3[[#This Row],[PrgP]]/Table3[[#This Row],[90s]]</f>
        <v>0</v>
      </c>
      <c r="AH251" s="4">
        <f>Table3[[#This Row],[PrgDist]]/Table3[[#This Row],[90s]]</f>
        <v>25</v>
      </c>
      <c r="AI251" s="4">
        <f>Table3[[#This Row],[KP]]/Table3[[#This Row],[90s]]</f>
        <v>5</v>
      </c>
      <c r="AJ251" s="4">
        <f>Table3[[#This Row],[xAG]]/Table3[[#This Row],[90s]]</f>
        <v>0.5</v>
      </c>
      <c r="AK251" s="5"/>
      <c r="AL251" s="3">
        <v>50</v>
      </c>
    </row>
    <row r="252" spans="1:38" x14ac:dyDescent="0.2">
      <c r="A252" s="3">
        <v>251</v>
      </c>
      <c r="B252" t="s">
        <v>430</v>
      </c>
      <c r="C252" t="s">
        <v>47</v>
      </c>
      <c r="D252" s="3" t="s">
        <v>91</v>
      </c>
      <c r="E252" t="s">
        <v>100</v>
      </c>
      <c r="F252" t="s">
        <v>41</v>
      </c>
      <c r="G252" s="3">
        <v>20</v>
      </c>
      <c r="H252" s="3">
        <v>2002</v>
      </c>
      <c r="I252" s="3">
        <v>32</v>
      </c>
      <c r="J252" s="3">
        <v>718</v>
      </c>
      <c r="K252" s="3">
        <v>1178</v>
      </c>
      <c r="L252" s="3">
        <v>61</v>
      </c>
      <c r="M252" s="3">
        <v>21528</v>
      </c>
      <c r="N252" s="3">
        <v>16289</v>
      </c>
      <c r="O252" s="3">
        <v>183</v>
      </c>
      <c r="P252" s="3">
        <v>185</v>
      </c>
      <c r="Q252" s="3">
        <v>98.9</v>
      </c>
      <c r="R252" s="3">
        <v>256</v>
      </c>
      <c r="S252" s="3">
        <v>263</v>
      </c>
      <c r="T252" s="3">
        <v>97.3</v>
      </c>
      <c r="U252" s="3">
        <v>278</v>
      </c>
      <c r="V252" s="3">
        <v>722</v>
      </c>
      <c r="W252" s="3">
        <v>38.5</v>
      </c>
      <c r="X252" s="5">
        <v>0</v>
      </c>
      <c r="Y252" s="3">
        <v>0.1</v>
      </c>
      <c r="Z252" s="3">
        <v>0.1</v>
      </c>
      <c r="AA252" s="3">
        <v>-0.1</v>
      </c>
      <c r="AB252" s="3">
        <v>1</v>
      </c>
      <c r="AC252" s="3">
        <v>42</v>
      </c>
      <c r="AD252" s="3">
        <v>1</v>
      </c>
      <c r="AE252" s="5">
        <v>0</v>
      </c>
      <c r="AF252" s="3">
        <v>1</v>
      </c>
      <c r="AG252" s="4">
        <f>Table3[[#This Row],[PrgP]]/Table3[[#This Row],[90s]]</f>
        <v>3.125E-2</v>
      </c>
      <c r="AH252" s="4">
        <f>Table3[[#This Row],[PrgDist]]/Table3[[#This Row],[90s]]</f>
        <v>509.03125</v>
      </c>
      <c r="AI252" s="4">
        <f>Table3[[#This Row],[KP]]/Table3[[#This Row],[90s]]</f>
        <v>3.125E-2</v>
      </c>
      <c r="AJ252" s="4">
        <f>Table3[[#This Row],[xAG]]/Table3[[#This Row],[90s]]</f>
        <v>3.1250000000000002E-3</v>
      </c>
      <c r="AK252" s="3">
        <v>38.5</v>
      </c>
      <c r="AL252" s="3">
        <v>61</v>
      </c>
    </row>
    <row r="253" spans="1:38" x14ac:dyDescent="0.2">
      <c r="A253" s="3">
        <v>252</v>
      </c>
      <c r="B253" t="s">
        <v>431</v>
      </c>
      <c r="C253" t="s">
        <v>432</v>
      </c>
      <c r="D253" s="3" t="s">
        <v>82</v>
      </c>
      <c r="E253" t="s">
        <v>375</v>
      </c>
      <c r="F253" t="s">
        <v>78</v>
      </c>
      <c r="G253" s="3">
        <v>32</v>
      </c>
      <c r="H253" s="3">
        <v>1990</v>
      </c>
      <c r="I253" s="3">
        <v>0.7</v>
      </c>
      <c r="J253" s="3">
        <v>21</v>
      </c>
      <c r="K253" s="3">
        <v>38</v>
      </c>
      <c r="L253" s="3">
        <v>55.3</v>
      </c>
      <c r="M253" s="3">
        <v>411</v>
      </c>
      <c r="N253" s="3">
        <v>101</v>
      </c>
      <c r="O253" s="3">
        <v>8</v>
      </c>
      <c r="P253" s="3">
        <v>9</v>
      </c>
      <c r="Q253" s="3">
        <v>88.9</v>
      </c>
      <c r="R253" s="3">
        <v>9</v>
      </c>
      <c r="S253" s="3">
        <v>17</v>
      </c>
      <c r="T253" s="3">
        <v>52.9</v>
      </c>
      <c r="U253" s="3">
        <v>4</v>
      </c>
      <c r="V253" s="3">
        <v>7</v>
      </c>
      <c r="W253" s="3">
        <v>57.1</v>
      </c>
      <c r="X253" s="5">
        <v>0</v>
      </c>
      <c r="Y253" s="3">
        <v>0.1</v>
      </c>
      <c r="Z253" s="3">
        <v>0.1</v>
      </c>
      <c r="AA253" s="3">
        <v>-0.1</v>
      </c>
      <c r="AB253" s="3">
        <v>2</v>
      </c>
      <c r="AC253" s="3">
        <v>2</v>
      </c>
      <c r="AD253" s="3">
        <v>1</v>
      </c>
      <c r="AE253" s="3">
        <v>1</v>
      </c>
      <c r="AF253" s="3">
        <v>1</v>
      </c>
      <c r="AG253" s="4">
        <f>Table3[[#This Row],[PrgP]]/Table3[[#This Row],[90s]]</f>
        <v>1.4285714285714286</v>
      </c>
      <c r="AH253" s="4">
        <f>Table3[[#This Row],[PrgDist]]/Table3[[#This Row],[90s]]</f>
        <v>144.28571428571431</v>
      </c>
      <c r="AI253" s="4">
        <f>Table3[[#This Row],[KP]]/Table3[[#This Row],[90s]]</f>
        <v>2.8571428571428572</v>
      </c>
      <c r="AJ253" s="4">
        <f>Table3[[#This Row],[xAG]]/Table3[[#This Row],[90s]]</f>
        <v>0.14285714285714288</v>
      </c>
      <c r="AK253" s="3">
        <v>57.1</v>
      </c>
      <c r="AL253" s="3">
        <v>55.3</v>
      </c>
    </row>
    <row r="254" spans="1:38" x14ac:dyDescent="0.2">
      <c r="A254" s="3">
        <v>253</v>
      </c>
      <c r="B254" t="s">
        <v>433</v>
      </c>
      <c r="C254" t="s">
        <v>319</v>
      </c>
      <c r="D254" s="3" t="s">
        <v>405</v>
      </c>
      <c r="E254" t="s">
        <v>169</v>
      </c>
      <c r="F254" t="s">
        <v>45</v>
      </c>
      <c r="G254" s="3">
        <v>28</v>
      </c>
      <c r="H254" s="3">
        <v>1994</v>
      </c>
      <c r="I254" s="3">
        <v>15.7</v>
      </c>
      <c r="J254" s="3">
        <v>246</v>
      </c>
      <c r="K254" s="3">
        <v>369</v>
      </c>
      <c r="L254" s="3">
        <v>66.7</v>
      </c>
      <c r="M254" s="3">
        <v>3282</v>
      </c>
      <c r="N254" s="3">
        <v>756</v>
      </c>
      <c r="O254" s="3">
        <v>157</v>
      </c>
      <c r="P254" s="3">
        <v>208</v>
      </c>
      <c r="Q254" s="3">
        <v>75.5</v>
      </c>
      <c r="R254" s="3">
        <v>60</v>
      </c>
      <c r="S254" s="3">
        <v>88</v>
      </c>
      <c r="T254" s="3">
        <v>68.2</v>
      </c>
      <c r="U254" s="3">
        <v>13</v>
      </c>
      <c r="V254" s="3">
        <v>25</v>
      </c>
      <c r="W254" s="3">
        <v>52</v>
      </c>
      <c r="X254" s="5">
        <v>0</v>
      </c>
      <c r="Y254" s="3">
        <v>1</v>
      </c>
      <c r="Z254" s="3">
        <v>1.4</v>
      </c>
      <c r="AA254" s="3">
        <v>-1</v>
      </c>
      <c r="AB254" s="3">
        <v>15</v>
      </c>
      <c r="AC254" s="3">
        <v>11</v>
      </c>
      <c r="AD254" s="3">
        <v>5</v>
      </c>
      <c r="AE254" s="5">
        <v>0</v>
      </c>
      <c r="AF254" s="3">
        <v>23</v>
      </c>
      <c r="AG254" s="4">
        <f>Table3[[#This Row],[PrgP]]/Table3[[#This Row],[90s]]</f>
        <v>1.4649681528662422</v>
      </c>
      <c r="AH254" s="4">
        <f>Table3[[#This Row],[PrgDist]]/Table3[[#This Row],[90s]]</f>
        <v>48.152866242038222</v>
      </c>
      <c r="AI254" s="4">
        <f>Table3[[#This Row],[KP]]/Table3[[#This Row],[90s]]</f>
        <v>0.95541401273885351</v>
      </c>
      <c r="AJ254" s="4">
        <f>Table3[[#This Row],[xAG]]/Table3[[#This Row],[90s]]</f>
        <v>6.3694267515923567E-2</v>
      </c>
      <c r="AK254" s="3">
        <v>52</v>
      </c>
      <c r="AL254" s="3">
        <v>66.7</v>
      </c>
    </row>
    <row r="255" spans="1:38" x14ac:dyDescent="0.2">
      <c r="A255" s="3">
        <v>254</v>
      </c>
      <c r="B255" t="s">
        <v>434</v>
      </c>
      <c r="C255" t="s">
        <v>76</v>
      </c>
      <c r="D255" s="3" t="s">
        <v>48</v>
      </c>
      <c r="E255" t="s">
        <v>49</v>
      </c>
      <c r="F255" t="s">
        <v>50</v>
      </c>
      <c r="G255" s="3">
        <v>26</v>
      </c>
      <c r="H255" s="3">
        <v>1996</v>
      </c>
      <c r="I255" s="3">
        <v>27.6</v>
      </c>
      <c r="J255" s="3">
        <v>1089</v>
      </c>
      <c r="K255" s="3">
        <v>1400</v>
      </c>
      <c r="L255" s="3">
        <v>77.8</v>
      </c>
      <c r="M255" s="3">
        <v>20616</v>
      </c>
      <c r="N255" s="3">
        <v>8692</v>
      </c>
      <c r="O255" s="3">
        <v>425</v>
      </c>
      <c r="P255" s="3">
        <v>477</v>
      </c>
      <c r="Q255" s="3">
        <v>89.1</v>
      </c>
      <c r="R255" s="3">
        <v>524</v>
      </c>
      <c r="S255" s="3">
        <v>626</v>
      </c>
      <c r="T255" s="3">
        <v>83.7</v>
      </c>
      <c r="U255" s="3">
        <v>128</v>
      </c>
      <c r="V255" s="3">
        <v>239</v>
      </c>
      <c r="W255" s="3">
        <v>53.6</v>
      </c>
      <c r="X255" s="3">
        <v>1</v>
      </c>
      <c r="Y255" s="3">
        <v>0.6</v>
      </c>
      <c r="Z255" s="3">
        <v>0.9</v>
      </c>
      <c r="AA255" s="3">
        <v>0.4</v>
      </c>
      <c r="AB255" s="3">
        <v>10</v>
      </c>
      <c r="AC255" s="3">
        <v>77</v>
      </c>
      <c r="AD255" s="3">
        <v>5</v>
      </c>
      <c r="AE255" s="3">
        <v>2</v>
      </c>
      <c r="AF255" s="3">
        <v>98</v>
      </c>
      <c r="AG255" s="4">
        <f>Table3[[#This Row],[PrgP]]/Table3[[#This Row],[90s]]</f>
        <v>3.5507246376811592</v>
      </c>
      <c r="AH255" s="4">
        <f>Table3[[#This Row],[PrgDist]]/Table3[[#This Row],[90s]]</f>
        <v>314.92753623188406</v>
      </c>
      <c r="AI255" s="4">
        <f>Table3[[#This Row],[KP]]/Table3[[#This Row],[90s]]</f>
        <v>0.36231884057971014</v>
      </c>
      <c r="AJ255" s="4">
        <f>Table3[[#This Row],[xAG]]/Table3[[#This Row],[90s]]</f>
        <v>2.1739130434782608E-2</v>
      </c>
      <c r="AK255" s="3">
        <v>53.6</v>
      </c>
      <c r="AL255" s="3">
        <v>77.8</v>
      </c>
    </row>
    <row r="256" spans="1:38" x14ac:dyDescent="0.2">
      <c r="A256" s="3">
        <v>255</v>
      </c>
      <c r="B256" t="s">
        <v>435</v>
      </c>
      <c r="C256" t="s">
        <v>69</v>
      </c>
      <c r="D256" s="3" t="s">
        <v>203</v>
      </c>
      <c r="E256" t="s">
        <v>154</v>
      </c>
      <c r="F256" t="s">
        <v>41</v>
      </c>
      <c r="G256" s="3">
        <v>23</v>
      </c>
      <c r="H256" s="3">
        <v>1999</v>
      </c>
      <c r="I256" s="3">
        <v>0.2</v>
      </c>
      <c r="J256" s="3">
        <v>7</v>
      </c>
      <c r="K256" s="3">
        <v>11</v>
      </c>
      <c r="L256" s="3">
        <v>63.6</v>
      </c>
      <c r="M256" s="3">
        <v>142</v>
      </c>
      <c r="N256" s="3">
        <v>49</v>
      </c>
      <c r="O256" s="3">
        <v>3</v>
      </c>
      <c r="P256" s="3">
        <v>3</v>
      </c>
      <c r="Q256" s="3">
        <v>100</v>
      </c>
      <c r="R256" s="3">
        <v>3</v>
      </c>
      <c r="S256" s="3">
        <v>4</v>
      </c>
      <c r="T256" s="3">
        <v>75</v>
      </c>
      <c r="U256" s="3">
        <v>1</v>
      </c>
      <c r="V256" s="3">
        <v>4</v>
      </c>
      <c r="W256" s="3">
        <v>25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3">
        <v>2</v>
      </c>
      <c r="AD256" s="5">
        <v>0</v>
      </c>
      <c r="AE256" s="5">
        <v>0</v>
      </c>
      <c r="AF256" s="3">
        <v>1</v>
      </c>
      <c r="AG256" s="4">
        <f>Table3[[#This Row],[PrgP]]/Table3[[#This Row],[90s]]</f>
        <v>5</v>
      </c>
      <c r="AH256" s="4">
        <f>Table3[[#This Row],[PrgDist]]/Table3[[#This Row],[90s]]</f>
        <v>245</v>
      </c>
      <c r="AI256" s="4">
        <f>Table3[[#This Row],[KP]]/Table3[[#This Row],[90s]]</f>
        <v>0</v>
      </c>
      <c r="AJ256" s="4">
        <f>Table3[[#This Row],[xAG]]/Table3[[#This Row],[90s]]</f>
        <v>0</v>
      </c>
      <c r="AK256" s="3">
        <v>25</v>
      </c>
      <c r="AL256" s="3">
        <v>63.6</v>
      </c>
    </row>
    <row r="257" spans="1:38" x14ac:dyDescent="0.2">
      <c r="A257" s="3">
        <v>256</v>
      </c>
      <c r="B257" t="s">
        <v>436</v>
      </c>
      <c r="C257" t="s">
        <v>69</v>
      </c>
      <c r="D257" s="3" t="s">
        <v>53</v>
      </c>
      <c r="E257" t="s">
        <v>131</v>
      </c>
      <c r="F257" t="s">
        <v>50</v>
      </c>
      <c r="G257" s="3">
        <v>17</v>
      </c>
      <c r="H257" s="3">
        <v>2005</v>
      </c>
      <c r="I257" s="3">
        <v>0.1</v>
      </c>
      <c r="J257" s="3">
        <v>5</v>
      </c>
      <c r="K257" s="3">
        <v>5</v>
      </c>
      <c r="L257" s="3">
        <v>100</v>
      </c>
      <c r="M257" s="3">
        <v>116</v>
      </c>
      <c r="N257" s="3">
        <v>29</v>
      </c>
      <c r="O257" s="5">
        <v>0</v>
      </c>
      <c r="P257" s="5">
        <v>0</v>
      </c>
      <c r="Q257" s="5"/>
      <c r="R257" s="3">
        <v>4</v>
      </c>
      <c r="S257" s="3">
        <v>4</v>
      </c>
      <c r="T257" s="3">
        <v>100</v>
      </c>
      <c r="U257" s="3">
        <v>1</v>
      </c>
      <c r="V257" s="3">
        <v>1</v>
      </c>
      <c r="W257" s="3">
        <v>100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3">
        <v>2</v>
      </c>
      <c r="AG257" s="4">
        <f>Table3[[#This Row],[PrgP]]/Table3[[#This Row],[90s]]</f>
        <v>20</v>
      </c>
      <c r="AH257" s="4">
        <f>Table3[[#This Row],[PrgDist]]/Table3[[#This Row],[90s]]</f>
        <v>290</v>
      </c>
      <c r="AI257" s="4">
        <f>Table3[[#This Row],[KP]]/Table3[[#This Row],[90s]]</f>
        <v>0</v>
      </c>
      <c r="AJ257" s="4">
        <f>Table3[[#This Row],[xAG]]/Table3[[#This Row],[90s]]</f>
        <v>0</v>
      </c>
      <c r="AK257" s="3">
        <v>100</v>
      </c>
      <c r="AL257" s="3">
        <v>100</v>
      </c>
    </row>
    <row r="258" spans="1:38" x14ac:dyDescent="0.2">
      <c r="A258" s="3">
        <v>257</v>
      </c>
      <c r="B258" t="s">
        <v>437</v>
      </c>
      <c r="C258" t="s">
        <v>438</v>
      </c>
      <c r="D258" s="3" t="s">
        <v>82</v>
      </c>
      <c r="E258" t="s">
        <v>423</v>
      </c>
      <c r="F258" t="s">
        <v>45</v>
      </c>
      <c r="G258" s="3">
        <v>27</v>
      </c>
      <c r="H258" s="3">
        <v>1995</v>
      </c>
      <c r="I258" s="3">
        <v>28.4</v>
      </c>
      <c r="J258" s="3">
        <v>387</v>
      </c>
      <c r="K258" s="3">
        <v>652</v>
      </c>
      <c r="L258" s="3">
        <v>59.4</v>
      </c>
      <c r="M258" s="3">
        <v>6499</v>
      </c>
      <c r="N258" s="3">
        <v>1541</v>
      </c>
      <c r="O258" s="3">
        <v>183</v>
      </c>
      <c r="P258" s="3">
        <v>271</v>
      </c>
      <c r="Q258" s="3">
        <v>67.5</v>
      </c>
      <c r="R258" s="3">
        <v>140</v>
      </c>
      <c r="S258" s="3">
        <v>220</v>
      </c>
      <c r="T258" s="3">
        <v>63.6</v>
      </c>
      <c r="U258" s="3">
        <v>47</v>
      </c>
      <c r="V258" s="3">
        <v>85</v>
      </c>
      <c r="W258" s="3">
        <v>55.3</v>
      </c>
      <c r="X258" s="3">
        <v>7</v>
      </c>
      <c r="Y258" s="3">
        <v>5.6</v>
      </c>
      <c r="Z258" s="3">
        <v>5.6</v>
      </c>
      <c r="AA258" s="3">
        <v>1.4</v>
      </c>
      <c r="AB258" s="3">
        <v>44</v>
      </c>
      <c r="AC258" s="3">
        <v>20</v>
      </c>
      <c r="AD258" s="3">
        <v>44</v>
      </c>
      <c r="AE258" s="3">
        <v>30</v>
      </c>
      <c r="AF258" s="3">
        <v>44</v>
      </c>
      <c r="AG258" s="4">
        <f>Table3[[#This Row],[PrgP]]/Table3[[#This Row],[90s]]</f>
        <v>1.5492957746478875</v>
      </c>
      <c r="AH258" s="4">
        <f>Table3[[#This Row],[PrgDist]]/Table3[[#This Row],[90s]]</f>
        <v>54.260563380281695</v>
      </c>
      <c r="AI258" s="4">
        <f>Table3[[#This Row],[KP]]/Table3[[#This Row],[90s]]</f>
        <v>1.5492957746478875</v>
      </c>
      <c r="AJ258" s="4">
        <f>Table3[[#This Row],[xAG]]/Table3[[#This Row],[90s]]</f>
        <v>0.19718309859154928</v>
      </c>
      <c r="AK258" s="3">
        <v>55.3</v>
      </c>
      <c r="AL258" s="3">
        <v>59.4</v>
      </c>
    </row>
    <row r="259" spans="1:38" x14ac:dyDescent="0.2">
      <c r="A259" s="3">
        <v>258</v>
      </c>
      <c r="B259" t="s">
        <v>439</v>
      </c>
      <c r="C259" t="s">
        <v>440</v>
      </c>
      <c r="D259" s="3" t="s">
        <v>48</v>
      </c>
      <c r="E259" t="s">
        <v>100</v>
      </c>
      <c r="F259" t="s">
        <v>41</v>
      </c>
      <c r="G259" s="3">
        <v>26</v>
      </c>
      <c r="H259" s="3">
        <v>1996</v>
      </c>
      <c r="I259" s="3">
        <v>18.600000000000001</v>
      </c>
      <c r="J259" s="3">
        <v>753</v>
      </c>
      <c r="K259" s="3">
        <v>902</v>
      </c>
      <c r="L259" s="3">
        <v>83.5</v>
      </c>
      <c r="M259" s="3">
        <v>13941</v>
      </c>
      <c r="N259" s="3">
        <v>5608</v>
      </c>
      <c r="O259" s="3">
        <v>293</v>
      </c>
      <c r="P259" s="3">
        <v>337</v>
      </c>
      <c r="Q259" s="3">
        <v>86.9</v>
      </c>
      <c r="R259" s="3">
        <v>380</v>
      </c>
      <c r="S259" s="3">
        <v>417</v>
      </c>
      <c r="T259" s="3">
        <v>91.1</v>
      </c>
      <c r="U259" s="3">
        <v>72</v>
      </c>
      <c r="V259" s="3">
        <v>124</v>
      </c>
      <c r="W259" s="3">
        <v>58.1</v>
      </c>
      <c r="X259" s="5">
        <v>0</v>
      </c>
      <c r="Y259" s="3">
        <v>0.1</v>
      </c>
      <c r="Z259" s="3">
        <v>0.2</v>
      </c>
      <c r="AA259" s="3">
        <v>-0.1</v>
      </c>
      <c r="AB259" s="3">
        <v>3</v>
      </c>
      <c r="AC259" s="3">
        <v>33</v>
      </c>
      <c r="AD259" s="3">
        <v>1</v>
      </c>
      <c r="AE259" s="5">
        <v>0</v>
      </c>
      <c r="AF259" s="3">
        <v>45</v>
      </c>
      <c r="AG259" s="4">
        <f>Table3[[#This Row],[PrgP]]/Table3[[#This Row],[90s]]</f>
        <v>2.419354838709677</v>
      </c>
      <c r="AH259" s="4">
        <f>Table3[[#This Row],[PrgDist]]/Table3[[#This Row],[90s]]</f>
        <v>301.50537634408602</v>
      </c>
      <c r="AI259" s="4">
        <f>Table3[[#This Row],[KP]]/Table3[[#This Row],[90s]]</f>
        <v>0.16129032258064516</v>
      </c>
      <c r="AJ259" s="4">
        <f>Table3[[#This Row],[xAG]]/Table3[[#This Row],[90s]]</f>
        <v>5.3763440860215049E-3</v>
      </c>
      <c r="AK259" s="3">
        <v>58.1</v>
      </c>
      <c r="AL259" s="3">
        <v>83.5</v>
      </c>
    </row>
    <row r="260" spans="1:38" x14ac:dyDescent="0.2">
      <c r="A260" s="3">
        <v>259</v>
      </c>
      <c r="B260" t="s">
        <v>439</v>
      </c>
      <c r="C260" t="s">
        <v>440</v>
      </c>
      <c r="D260" s="3" t="s">
        <v>48</v>
      </c>
      <c r="E260" t="s">
        <v>286</v>
      </c>
      <c r="F260" t="s">
        <v>41</v>
      </c>
      <c r="G260" s="3">
        <v>26</v>
      </c>
      <c r="H260" s="3">
        <v>1996</v>
      </c>
      <c r="I260" s="3">
        <v>1.1000000000000001</v>
      </c>
      <c r="J260" s="3">
        <v>60</v>
      </c>
      <c r="K260" s="3">
        <v>66</v>
      </c>
      <c r="L260" s="3">
        <v>90.9</v>
      </c>
      <c r="M260" s="3">
        <v>1249</v>
      </c>
      <c r="N260" s="3">
        <v>418</v>
      </c>
      <c r="O260" s="3">
        <v>16</v>
      </c>
      <c r="P260" s="3">
        <v>17</v>
      </c>
      <c r="Q260" s="3">
        <v>94.1</v>
      </c>
      <c r="R260" s="3">
        <v>33</v>
      </c>
      <c r="S260" s="3">
        <v>35</v>
      </c>
      <c r="T260" s="3">
        <v>94.3</v>
      </c>
      <c r="U260" s="3">
        <v>10</v>
      </c>
      <c r="V260" s="3">
        <v>12</v>
      </c>
      <c r="W260" s="3">
        <v>83.3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3">
        <v>4</v>
      </c>
      <c r="AD260" s="5">
        <v>0</v>
      </c>
      <c r="AE260" s="5">
        <v>0</v>
      </c>
      <c r="AF260" s="3">
        <v>5</v>
      </c>
      <c r="AG260" s="4">
        <f>Table3[[#This Row],[PrgP]]/Table3[[#This Row],[90s]]</f>
        <v>4.545454545454545</v>
      </c>
      <c r="AH260" s="4">
        <f>Table3[[#This Row],[PrgDist]]/Table3[[#This Row],[90s]]</f>
        <v>379.99999999999994</v>
      </c>
      <c r="AI260" s="4">
        <f>Table3[[#This Row],[KP]]/Table3[[#This Row],[90s]]</f>
        <v>0</v>
      </c>
      <c r="AJ260" s="4">
        <f>Table3[[#This Row],[xAG]]/Table3[[#This Row],[90s]]</f>
        <v>0</v>
      </c>
      <c r="AK260" s="3">
        <v>83.3</v>
      </c>
      <c r="AL260" s="3">
        <v>90.9</v>
      </c>
    </row>
    <row r="261" spans="1:38" x14ac:dyDescent="0.2">
      <c r="A261" s="3">
        <v>260</v>
      </c>
      <c r="B261" t="s">
        <v>441</v>
      </c>
      <c r="C261" t="s">
        <v>160</v>
      </c>
      <c r="D261" s="3" t="s">
        <v>53</v>
      </c>
      <c r="E261" t="s">
        <v>270</v>
      </c>
      <c r="F261" t="s">
        <v>41</v>
      </c>
      <c r="G261" s="3">
        <v>25</v>
      </c>
      <c r="H261" s="3">
        <v>1997</v>
      </c>
      <c r="I261" s="3">
        <v>1.9</v>
      </c>
      <c r="J261" s="3">
        <v>46</v>
      </c>
      <c r="K261" s="3">
        <v>61</v>
      </c>
      <c r="L261" s="3">
        <v>75.400000000000006</v>
      </c>
      <c r="M261" s="3">
        <v>502</v>
      </c>
      <c r="N261" s="3">
        <v>115</v>
      </c>
      <c r="O261" s="3">
        <v>31</v>
      </c>
      <c r="P261" s="3">
        <v>34</v>
      </c>
      <c r="Q261" s="3">
        <v>91.2</v>
      </c>
      <c r="R261" s="3">
        <v>8</v>
      </c>
      <c r="S261" s="3">
        <v>8</v>
      </c>
      <c r="T261" s="3">
        <v>100</v>
      </c>
      <c r="U261" s="3">
        <v>1</v>
      </c>
      <c r="V261" s="3">
        <v>2</v>
      </c>
      <c r="W261" s="3">
        <v>50</v>
      </c>
      <c r="X261" s="5">
        <v>0</v>
      </c>
      <c r="Y261" s="3">
        <v>0.1</v>
      </c>
      <c r="Z261" s="3">
        <v>0.1</v>
      </c>
      <c r="AA261" s="3">
        <v>-0.1</v>
      </c>
      <c r="AB261" s="3">
        <v>3</v>
      </c>
      <c r="AC261" s="5">
        <v>0</v>
      </c>
      <c r="AD261" s="3">
        <v>4</v>
      </c>
      <c r="AE261" s="5">
        <v>0</v>
      </c>
      <c r="AF261" s="3">
        <v>6</v>
      </c>
      <c r="AG261" s="4">
        <f>Table3[[#This Row],[PrgP]]/Table3[[#This Row],[90s]]</f>
        <v>3.1578947368421053</v>
      </c>
      <c r="AH261" s="4">
        <f>Table3[[#This Row],[PrgDist]]/Table3[[#This Row],[90s]]</f>
        <v>60.526315789473685</v>
      </c>
      <c r="AI261" s="4">
        <f>Table3[[#This Row],[KP]]/Table3[[#This Row],[90s]]</f>
        <v>1.5789473684210527</v>
      </c>
      <c r="AJ261" s="4">
        <f>Table3[[#This Row],[xAG]]/Table3[[#This Row],[90s]]</f>
        <v>5.2631578947368425E-2</v>
      </c>
      <c r="AK261" s="3">
        <v>50</v>
      </c>
      <c r="AL261" s="3">
        <v>75.400000000000006</v>
      </c>
    </row>
    <row r="262" spans="1:38" x14ac:dyDescent="0.2">
      <c r="A262" s="3">
        <v>261</v>
      </c>
      <c r="B262" t="s">
        <v>442</v>
      </c>
      <c r="C262" t="s">
        <v>443</v>
      </c>
      <c r="D262" s="3" t="s">
        <v>91</v>
      </c>
      <c r="E262" t="s">
        <v>209</v>
      </c>
      <c r="F262" t="s">
        <v>41</v>
      </c>
      <c r="G262" s="3">
        <v>35</v>
      </c>
      <c r="H262" s="3">
        <v>1987</v>
      </c>
      <c r="I262" s="3">
        <v>1</v>
      </c>
      <c r="J262" s="3">
        <v>21</v>
      </c>
      <c r="K262" s="3">
        <v>30</v>
      </c>
      <c r="L262" s="3">
        <v>70</v>
      </c>
      <c r="M262" s="3">
        <v>584</v>
      </c>
      <c r="N262" s="3">
        <v>423</v>
      </c>
      <c r="O262" s="3">
        <v>3</v>
      </c>
      <c r="P262" s="3">
        <v>3</v>
      </c>
      <c r="Q262" s="3">
        <v>100</v>
      </c>
      <c r="R262" s="3">
        <v>10</v>
      </c>
      <c r="S262" s="3">
        <v>10</v>
      </c>
      <c r="T262" s="3">
        <v>100</v>
      </c>
      <c r="U262" s="3">
        <v>8</v>
      </c>
      <c r="V262" s="3">
        <v>17</v>
      </c>
      <c r="W262" s="3">
        <v>47.1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4">
        <f>Table3[[#This Row],[PrgP]]/Table3[[#This Row],[90s]]</f>
        <v>0</v>
      </c>
      <c r="AH262" s="4">
        <f>Table3[[#This Row],[PrgDist]]/Table3[[#This Row],[90s]]</f>
        <v>423</v>
      </c>
      <c r="AI262" s="4">
        <f>Table3[[#This Row],[KP]]/Table3[[#This Row],[90s]]</f>
        <v>0</v>
      </c>
      <c r="AJ262" s="4">
        <f>Table3[[#This Row],[xAG]]/Table3[[#This Row],[90s]]</f>
        <v>0</v>
      </c>
      <c r="AK262" s="3">
        <v>47.1</v>
      </c>
      <c r="AL262" s="3">
        <v>70</v>
      </c>
    </row>
    <row r="263" spans="1:38" x14ac:dyDescent="0.2">
      <c r="A263" s="3">
        <v>262</v>
      </c>
      <c r="B263" t="s">
        <v>444</v>
      </c>
      <c r="C263" t="s">
        <v>56</v>
      </c>
      <c r="D263" s="3" t="s">
        <v>72</v>
      </c>
      <c r="E263" t="s">
        <v>80</v>
      </c>
      <c r="F263" t="s">
        <v>58</v>
      </c>
      <c r="G263" s="3">
        <v>21</v>
      </c>
      <c r="H263" s="3">
        <v>2001</v>
      </c>
      <c r="I263" s="3">
        <v>0.7</v>
      </c>
      <c r="J263" s="3">
        <v>14</v>
      </c>
      <c r="K263" s="3">
        <v>19</v>
      </c>
      <c r="L263" s="3">
        <v>73.7</v>
      </c>
      <c r="M263" s="3">
        <v>207</v>
      </c>
      <c r="N263" s="3">
        <v>68</v>
      </c>
      <c r="O263" s="3">
        <v>9</v>
      </c>
      <c r="P263" s="3">
        <v>12</v>
      </c>
      <c r="Q263" s="3">
        <v>75</v>
      </c>
      <c r="R263" s="3">
        <v>4</v>
      </c>
      <c r="S263" s="3">
        <v>5</v>
      </c>
      <c r="T263" s="3">
        <v>80</v>
      </c>
      <c r="U263" s="3">
        <v>1</v>
      </c>
      <c r="V263" s="3">
        <v>2</v>
      </c>
      <c r="W263" s="3">
        <v>50</v>
      </c>
      <c r="X263" s="5">
        <v>0</v>
      </c>
      <c r="Y263" s="3">
        <v>0.3</v>
      </c>
      <c r="Z263" s="5">
        <v>0</v>
      </c>
      <c r="AA263" s="3">
        <v>-0.3</v>
      </c>
      <c r="AB263" s="3">
        <v>2</v>
      </c>
      <c r="AC263" s="3">
        <v>1</v>
      </c>
      <c r="AD263" s="3">
        <v>1</v>
      </c>
      <c r="AE263" s="5">
        <v>0</v>
      </c>
      <c r="AF263" s="3">
        <v>3</v>
      </c>
      <c r="AG263" s="4">
        <f>Table3[[#This Row],[PrgP]]/Table3[[#This Row],[90s]]</f>
        <v>4.2857142857142856</v>
      </c>
      <c r="AH263" s="4">
        <f>Table3[[#This Row],[PrgDist]]/Table3[[#This Row],[90s]]</f>
        <v>97.142857142857153</v>
      </c>
      <c r="AI263" s="4">
        <f>Table3[[#This Row],[KP]]/Table3[[#This Row],[90s]]</f>
        <v>2.8571428571428572</v>
      </c>
      <c r="AJ263" s="4">
        <f>Table3[[#This Row],[xAG]]/Table3[[#This Row],[90s]]</f>
        <v>0.4285714285714286</v>
      </c>
      <c r="AK263" s="3">
        <v>50</v>
      </c>
      <c r="AL263" s="3">
        <v>73.7</v>
      </c>
    </row>
    <row r="264" spans="1:38" x14ac:dyDescent="0.2">
      <c r="A264" s="3">
        <v>263</v>
      </c>
      <c r="B264" t="s">
        <v>445</v>
      </c>
      <c r="C264" t="s">
        <v>109</v>
      </c>
      <c r="D264" s="3" t="s">
        <v>82</v>
      </c>
      <c r="E264" t="s">
        <v>423</v>
      </c>
      <c r="F264" t="s">
        <v>45</v>
      </c>
      <c r="G264" s="3">
        <v>31</v>
      </c>
      <c r="H264" s="3">
        <v>1991</v>
      </c>
      <c r="I264" s="3">
        <v>17.100000000000001</v>
      </c>
      <c r="J264" s="3">
        <v>283</v>
      </c>
      <c r="K264" s="3">
        <v>483</v>
      </c>
      <c r="L264" s="3">
        <v>58.6</v>
      </c>
      <c r="M264" s="3">
        <v>4058</v>
      </c>
      <c r="N264" s="3">
        <v>1156</v>
      </c>
      <c r="O264" s="3">
        <v>161</v>
      </c>
      <c r="P264" s="3">
        <v>249</v>
      </c>
      <c r="Q264" s="3">
        <v>64.7</v>
      </c>
      <c r="R264" s="3">
        <v>89</v>
      </c>
      <c r="S264" s="3">
        <v>145</v>
      </c>
      <c r="T264" s="3">
        <v>61.4</v>
      </c>
      <c r="U264" s="3">
        <v>19</v>
      </c>
      <c r="V264" s="3">
        <v>28</v>
      </c>
      <c r="W264" s="3">
        <v>67.900000000000006</v>
      </c>
      <c r="X264" s="3">
        <v>1</v>
      </c>
      <c r="Y264" s="3">
        <v>1.3</v>
      </c>
      <c r="Z264" s="3">
        <v>1.6</v>
      </c>
      <c r="AA264" s="3">
        <v>-0.3</v>
      </c>
      <c r="AB264" s="3">
        <v>21</v>
      </c>
      <c r="AC264" s="3">
        <v>31</v>
      </c>
      <c r="AD264" s="3">
        <v>26</v>
      </c>
      <c r="AE264" s="3">
        <v>1</v>
      </c>
      <c r="AF264" s="3">
        <v>71</v>
      </c>
      <c r="AG264" s="4">
        <f>Table3[[#This Row],[PrgP]]/Table3[[#This Row],[90s]]</f>
        <v>4.1520467836257309</v>
      </c>
      <c r="AH264" s="4">
        <f>Table3[[#This Row],[PrgDist]]/Table3[[#This Row],[90s]]</f>
        <v>67.602339181286538</v>
      </c>
      <c r="AI264" s="4">
        <f>Table3[[#This Row],[KP]]/Table3[[#This Row],[90s]]</f>
        <v>1.2280701754385963</v>
      </c>
      <c r="AJ264" s="4">
        <f>Table3[[#This Row],[xAG]]/Table3[[#This Row],[90s]]</f>
        <v>7.6023391812865493E-2</v>
      </c>
      <c r="AK264" s="3">
        <v>67.900000000000006</v>
      </c>
      <c r="AL264" s="3">
        <v>58.6</v>
      </c>
    </row>
    <row r="265" spans="1:38" x14ac:dyDescent="0.2">
      <c r="A265" s="3">
        <v>264</v>
      </c>
      <c r="B265" t="s">
        <v>446</v>
      </c>
      <c r="C265" t="s">
        <v>66</v>
      </c>
      <c r="D265" s="3" t="s">
        <v>43</v>
      </c>
      <c r="E265" t="s">
        <v>248</v>
      </c>
      <c r="F265" t="s">
        <v>58</v>
      </c>
      <c r="G265" s="3">
        <v>21</v>
      </c>
      <c r="H265" s="3">
        <v>2001</v>
      </c>
      <c r="I265" s="3">
        <v>6.1</v>
      </c>
      <c r="J265" s="3">
        <v>236</v>
      </c>
      <c r="K265" s="3">
        <v>303</v>
      </c>
      <c r="L265" s="3">
        <v>77.900000000000006</v>
      </c>
      <c r="M265" s="3">
        <v>3971</v>
      </c>
      <c r="N265" s="3">
        <v>967</v>
      </c>
      <c r="O265" s="3">
        <v>123</v>
      </c>
      <c r="P265" s="3">
        <v>145</v>
      </c>
      <c r="Q265" s="3">
        <v>84.8</v>
      </c>
      <c r="R265" s="3">
        <v>82</v>
      </c>
      <c r="S265" s="3">
        <v>103</v>
      </c>
      <c r="T265" s="3">
        <v>79.599999999999994</v>
      </c>
      <c r="U265" s="3">
        <v>24</v>
      </c>
      <c r="V265" s="3">
        <v>42</v>
      </c>
      <c r="W265" s="3">
        <v>57.1</v>
      </c>
      <c r="X265" s="5">
        <v>0</v>
      </c>
      <c r="Y265" s="3">
        <v>0.1</v>
      </c>
      <c r="Z265" s="3">
        <v>0.2</v>
      </c>
      <c r="AA265" s="3">
        <v>-0.1</v>
      </c>
      <c r="AB265" s="3">
        <v>3</v>
      </c>
      <c r="AC265" s="3">
        <v>19</v>
      </c>
      <c r="AD265" s="3">
        <v>2</v>
      </c>
      <c r="AE265" s="3">
        <v>1</v>
      </c>
      <c r="AF265" s="3">
        <v>25</v>
      </c>
      <c r="AG265" s="4">
        <f>Table3[[#This Row],[PrgP]]/Table3[[#This Row],[90s]]</f>
        <v>4.0983606557377055</v>
      </c>
      <c r="AH265" s="4">
        <f>Table3[[#This Row],[PrgDist]]/Table3[[#This Row],[90s]]</f>
        <v>158.52459016393445</v>
      </c>
      <c r="AI265" s="4">
        <f>Table3[[#This Row],[KP]]/Table3[[#This Row],[90s]]</f>
        <v>0.49180327868852464</v>
      </c>
      <c r="AJ265" s="4">
        <f>Table3[[#This Row],[xAG]]/Table3[[#This Row],[90s]]</f>
        <v>1.6393442622950821E-2</v>
      </c>
      <c r="AK265" s="3">
        <v>57.1</v>
      </c>
      <c r="AL265" s="3">
        <v>77.900000000000006</v>
      </c>
    </row>
    <row r="266" spans="1:38" x14ac:dyDescent="0.2">
      <c r="A266" s="3">
        <v>265</v>
      </c>
      <c r="B266" t="s">
        <v>447</v>
      </c>
      <c r="C266" t="s">
        <v>448</v>
      </c>
      <c r="D266" s="3" t="s">
        <v>203</v>
      </c>
      <c r="E266" t="s">
        <v>207</v>
      </c>
      <c r="F266" t="s">
        <v>58</v>
      </c>
      <c r="G266" s="3">
        <v>29</v>
      </c>
      <c r="H266" s="3">
        <v>1993</v>
      </c>
      <c r="I266" s="3">
        <v>8.3000000000000007</v>
      </c>
      <c r="J266" s="3">
        <v>174</v>
      </c>
      <c r="K266" s="3">
        <v>260</v>
      </c>
      <c r="L266" s="3">
        <v>66.900000000000006</v>
      </c>
      <c r="M266" s="3">
        <v>2397</v>
      </c>
      <c r="N266" s="3">
        <v>917</v>
      </c>
      <c r="O266" s="3">
        <v>99</v>
      </c>
      <c r="P266" s="3">
        <v>133</v>
      </c>
      <c r="Q266" s="3">
        <v>74.400000000000006</v>
      </c>
      <c r="R266" s="3">
        <v>61</v>
      </c>
      <c r="S266" s="3">
        <v>84</v>
      </c>
      <c r="T266" s="3">
        <v>72.599999999999994</v>
      </c>
      <c r="U266" s="3">
        <v>4</v>
      </c>
      <c r="V266" s="3">
        <v>17</v>
      </c>
      <c r="W266" s="3">
        <v>23.5</v>
      </c>
      <c r="X266" s="3">
        <v>1</v>
      </c>
      <c r="Y266" s="3">
        <v>0.2</v>
      </c>
      <c r="Z266" s="3">
        <v>0.4</v>
      </c>
      <c r="AA266" s="3">
        <v>0.8</v>
      </c>
      <c r="AB266" s="3">
        <v>3</v>
      </c>
      <c r="AC266" s="3">
        <v>20</v>
      </c>
      <c r="AD266" s="3">
        <v>7</v>
      </c>
      <c r="AE266" s="3">
        <v>3</v>
      </c>
      <c r="AF266" s="3">
        <v>24</v>
      </c>
      <c r="AG266" s="4">
        <f>Table3[[#This Row],[PrgP]]/Table3[[#This Row],[90s]]</f>
        <v>2.8915662650602405</v>
      </c>
      <c r="AH266" s="4">
        <f>Table3[[#This Row],[PrgDist]]/Table3[[#This Row],[90s]]</f>
        <v>110.48192771084337</v>
      </c>
      <c r="AI266" s="4">
        <f>Table3[[#This Row],[KP]]/Table3[[#This Row],[90s]]</f>
        <v>0.36144578313253006</v>
      </c>
      <c r="AJ266" s="4">
        <f>Table3[[#This Row],[xAG]]/Table3[[#This Row],[90s]]</f>
        <v>2.4096385542168672E-2</v>
      </c>
      <c r="AK266" s="3">
        <v>23.5</v>
      </c>
      <c r="AL266" s="3">
        <v>66.900000000000006</v>
      </c>
    </row>
    <row r="267" spans="1:38" x14ac:dyDescent="0.2">
      <c r="A267" s="3">
        <v>266</v>
      </c>
      <c r="B267" t="s">
        <v>449</v>
      </c>
      <c r="C267" t="s">
        <v>66</v>
      </c>
      <c r="D267" s="3" t="s">
        <v>53</v>
      </c>
      <c r="E267" t="s">
        <v>248</v>
      </c>
      <c r="F267" t="s">
        <v>58</v>
      </c>
      <c r="G267" s="3">
        <v>18</v>
      </c>
      <c r="H267" s="3">
        <v>2004</v>
      </c>
      <c r="I267" s="3">
        <v>2</v>
      </c>
      <c r="J267" s="3">
        <v>103</v>
      </c>
      <c r="K267" s="3">
        <v>114</v>
      </c>
      <c r="L267" s="3">
        <v>90.4</v>
      </c>
      <c r="M267" s="3">
        <v>1771</v>
      </c>
      <c r="N267" s="3">
        <v>445</v>
      </c>
      <c r="O267" s="3">
        <v>40</v>
      </c>
      <c r="P267" s="3">
        <v>44</v>
      </c>
      <c r="Q267" s="3">
        <v>90.9</v>
      </c>
      <c r="R267" s="3">
        <v>50</v>
      </c>
      <c r="S267" s="3">
        <v>54</v>
      </c>
      <c r="T267" s="3">
        <v>92.6</v>
      </c>
      <c r="U267" s="3">
        <v>7</v>
      </c>
      <c r="V267" s="3">
        <v>8</v>
      </c>
      <c r="W267" s="3">
        <v>87.5</v>
      </c>
      <c r="X267" s="5">
        <v>0</v>
      </c>
      <c r="Y267" s="5">
        <v>0</v>
      </c>
      <c r="Z267" s="5">
        <v>0</v>
      </c>
      <c r="AA267" s="5">
        <v>0</v>
      </c>
      <c r="AB267" s="3">
        <v>1</v>
      </c>
      <c r="AC267" s="3">
        <v>6</v>
      </c>
      <c r="AD267" s="5">
        <v>0</v>
      </c>
      <c r="AE267" s="5">
        <v>0</v>
      </c>
      <c r="AF267" s="3">
        <v>10</v>
      </c>
      <c r="AG267" s="4">
        <f>Table3[[#This Row],[PrgP]]/Table3[[#This Row],[90s]]</f>
        <v>5</v>
      </c>
      <c r="AH267" s="4">
        <f>Table3[[#This Row],[PrgDist]]/Table3[[#This Row],[90s]]</f>
        <v>222.5</v>
      </c>
      <c r="AI267" s="4">
        <f>Table3[[#This Row],[KP]]/Table3[[#This Row],[90s]]</f>
        <v>0.5</v>
      </c>
      <c r="AJ267" s="4">
        <f>Table3[[#This Row],[xAG]]/Table3[[#This Row],[90s]]</f>
        <v>0</v>
      </c>
      <c r="AK267" s="3">
        <v>87.5</v>
      </c>
      <c r="AL267" s="3">
        <v>90.4</v>
      </c>
    </row>
    <row r="268" spans="1:38" x14ac:dyDescent="0.2">
      <c r="A268" s="3">
        <v>267</v>
      </c>
      <c r="B268" t="s">
        <v>450</v>
      </c>
      <c r="C268" t="s">
        <v>60</v>
      </c>
      <c r="D268" s="3" t="s">
        <v>39</v>
      </c>
      <c r="E268" t="s">
        <v>218</v>
      </c>
      <c r="F268" t="s">
        <v>58</v>
      </c>
      <c r="G268" s="3">
        <v>30</v>
      </c>
      <c r="H268" s="3">
        <v>1992</v>
      </c>
      <c r="I268" s="3">
        <v>12.8</v>
      </c>
      <c r="J268" s="3">
        <v>328</v>
      </c>
      <c r="K268" s="3">
        <v>458</v>
      </c>
      <c r="L268" s="3">
        <v>71.599999999999994</v>
      </c>
      <c r="M268" s="3">
        <v>5637</v>
      </c>
      <c r="N268" s="3">
        <v>2159</v>
      </c>
      <c r="O268" s="3">
        <v>162</v>
      </c>
      <c r="P268" s="3">
        <v>201</v>
      </c>
      <c r="Q268" s="3">
        <v>80.599999999999994</v>
      </c>
      <c r="R268" s="3">
        <v>101</v>
      </c>
      <c r="S268" s="3">
        <v>137</v>
      </c>
      <c r="T268" s="3">
        <v>73.7</v>
      </c>
      <c r="U268" s="3">
        <v>44</v>
      </c>
      <c r="V268" s="3">
        <v>74</v>
      </c>
      <c r="W268" s="3">
        <v>59.5</v>
      </c>
      <c r="X268" s="3">
        <v>3</v>
      </c>
      <c r="Y268" s="3">
        <v>3.5</v>
      </c>
      <c r="Z268" s="3">
        <v>3.3</v>
      </c>
      <c r="AA268" s="3">
        <v>-0.5</v>
      </c>
      <c r="AB268" s="3">
        <v>21</v>
      </c>
      <c r="AC268" s="3">
        <v>35</v>
      </c>
      <c r="AD268" s="3">
        <v>22</v>
      </c>
      <c r="AE268" s="3">
        <v>6</v>
      </c>
      <c r="AF268" s="3">
        <v>55</v>
      </c>
      <c r="AG268" s="4">
        <f>Table3[[#This Row],[PrgP]]/Table3[[#This Row],[90s]]</f>
        <v>4.296875</v>
      </c>
      <c r="AH268" s="4">
        <f>Table3[[#This Row],[PrgDist]]/Table3[[#This Row],[90s]]</f>
        <v>168.671875</v>
      </c>
      <c r="AI268" s="4">
        <f>Table3[[#This Row],[KP]]/Table3[[#This Row],[90s]]</f>
        <v>1.640625</v>
      </c>
      <c r="AJ268" s="4">
        <f>Table3[[#This Row],[xAG]]/Table3[[#This Row],[90s]]</f>
        <v>0.2734375</v>
      </c>
      <c r="AK268" s="3">
        <v>59.5</v>
      </c>
      <c r="AL268" s="3">
        <v>71.599999999999994</v>
      </c>
    </row>
    <row r="269" spans="1:38" x14ac:dyDescent="0.2">
      <c r="A269" s="3">
        <v>268</v>
      </c>
      <c r="B269" t="s">
        <v>450</v>
      </c>
      <c r="C269" t="s">
        <v>60</v>
      </c>
      <c r="D269" s="3" t="s">
        <v>72</v>
      </c>
      <c r="E269" t="s">
        <v>288</v>
      </c>
      <c r="F269" t="s">
        <v>58</v>
      </c>
      <c r="G269" s="3">
        <v>30</v>
      </c>
      <c r="H269" s="3">
        <v>1992</v>
      </c>
      <c r="I269" s="3">
        <v>4</v>
      </c>
      <c r="J269" s="3">
        <v>114</v>
      </c>
      <c r="K269" s="3">
        <v>158</v>
      </c>
      <c r="L269" s="3">
        <v>72.2</v>
      </c>
      <c r="M269" s="3">
        <v>2224</v>
      </c>
      <c r="N269" s="3">
        <v>569</v>
      </c>
      <c r="O269" s="3">
        <v>47</v>
      </c>
      <c r="P269" s="3">
        <v>52</v>
      </c>
      <c r="Q269" s="3">
        <v>90.4</v>
      </c>
      <c r="R269" s="3">
        <v>42</v>
      </c>
      <c r="S269" s="3">
        <v>50</v>
      </c>
      <c r="T269" s="3">
        <v>84</v>
      </c>
      <c r="U269" s="3">
        <v>20</v>
      </c>
      <c r="V269" s="3">
        <v>42</v>
      </c>
      <c r="W269" s="3">
        <v>47.6</v>
      </c>
      <c r="X269" s="3">
        <v>2</v>
      </c>
      <c r="Y269" s="3">
        <v>0.8</v>
      </c>
      <c r="Z269" s="3">
        <v>1.2</v>
      </c>
      <c r="AA269" s="3">
        <v>1.2</v>
      </c>
      <c r="AB269" s="3">
        <v>8</v>
      </c>
      <c r="AC269" s="3">
        <v>4</v>
      </c>
      <c r="AD269" s="3">
        <v>8</v>
      </c>
      <c r="AE269" s="3">
        <v>1</v>
      </c>
      <c r="AF269" s="3">
        <v>14</v>
      </c>
      <c r="AG269" s="4">
        <f>Table3[[#This Row],[PrgP]]/Table3[[#This Row],[90s]]</f>
        <v>3.5</v>
      </c>
      <c r="AH269" s="4">
        <f>Table3[[#This Row],[PrgDist]]/Table3[[#This Row],[90s]]</f>
        <v>142.25</v>
      </c>
      <c r="AI269" s="4">
        <f>Table3[[#This Row],[KP]]/Table3[[#This Row],[90s]]</f>
        <v>2</v>
      </c>
      <c r="AJ269" s="4">
        <f>Table3[[#This Row],[xAG]]/Table3[[#This Row],[90s]]</f>
        <v>0.2</v>
      </c>
      <c r="AK269" s="3">
        <v>47.6</v>
      </c>
      <c r="AL269" s="3">
        <v>72.2</v>
      </c>
    </row>
    <row r="270" spans="1:38" x14ac:dyDescent="0.2">
      <c r="A270" s="3">
        <v>269</v>
      </c>
      <c r="B270" t="s">
        <v>451</v>
      </c>
      <c r="C270" t="s">
        <v>60</v>
      </c>
      <c r="D270" s="3" t="s">
        <v>53</v>
      </c>
      <c r="E270" t="s">
        <v>288</v>
      </c>
      <c r="F270" t="s">
        <v>58</v>
      </c>
      <c r="G270" s="3">
        <v>28</v>
      </c>
      <c r="H270" s="3">
        <v>1994</v>
      </c>
      <c r="I270" s="3">
        <v>29.5</v>
      </c>
      <c r="J270" s="3">
        <v>1033</v>
      </c>
      <c r="K270" s="3">
        <v>1222</v>
      </c>
      <c r="L270" s="3">
        <v>84.5</v>
      </c>
      <c r="M270" s="3">
        <v>18238</v>
      </c>
      <c r="N270" s="3">
        <v>4759</v>
      </c>
      <c r="O270" s="3">
        <v>430</v>
      </c>
      <c r="P270" s="3">
        <v>484</v>
      </c>
      <c r="Q270" s="3">
        <v>88.8</v>
      </c>
      <c r="R270" s="3">
        <v>471</v>
      </c>
      <c r="S270" s="3">
        <v>524</v>
      </c>
      <c r="T270" s="3">
        <v>89.9</v>
      </c>
      <c r="U270" s="3">
        <v>100</v>
      </c>
      <c r="V270" s="3">
        <v>146</v>
      </c>
      <c r="W270" s="3">
        <v>68.5</v>
      </c>
      <c r="X270" s="5">
        <v>0</v>
      </c>
      <c r="Y270" s="3">
        <v>0.6</v>
      </c>
      <c r="Z270" s="3">
        <v>0.8</v>
      </c>
      <c r="AA270" s="3">
        <v>-0.6</v>
      </c>
      <c r="AB270" s="3">
        <v>10</v>
      </c>
      <c r="AC270" s="3">
        <v>107</v>
      </c>
      <c r="AD270" s="3">
        <v>9</v>
      </c>
      <c r="AE270" s="3">
        <v>1</v>
      </c>
      <c r="AF270" s="3">
        <v>129</v>
      </c>
      <c r="AG270" s="4">
        <f>Table3[[#This Row],[PrgP]]/Table3[[#This Row],[90s]]</f>
        <v>4.3728813559322033</v>
      </c>
      <c r="AH270" s="4">
        <f>Table3[[#This Row],[PrgDist]]/Table3[[#This Row],[90s]]</f>
        <v>161.32203389830508</v>
      </c>
      <c r="AI270" s="4">
        <f>Table3[[#This Row],[KP]]/Table3[[#This Row],[90s]]</f>
        <v>0.33898305084745761</v>
      </c>
      <c r="AJ270" s="4">
        <f>Table3[[#This Row],[xAG]]/Table3[[#This Row],[90s]]</f>
        <v>2.0338983050847456E-2</v>
      </c>
      <c r="AK270" s="3">
        <v>68.5</v>
      </c>
      <c r="AL270" s="3">
        <v>84.5</v>
      </c>
    </row>
    <row r="271" spans="1:38" x14ac:dyDescent="0.2">
      <c r="A271" s="3">
        <v>270</v>
      </c>
      <c r="B271" t="s">
        <v>452</v>
      </c>
      <c r="C271" t="s">
        <v>109</v>
      </c>
      <c r="D271" s="3" t="s">
        <v>48</v>
      </c>
      <c r="E271" t="s">
        <v>156</v>
      </c>
      <c r="F271" t="s">
        <v>45</v>
      </c>
      <c r="G271" s="3">
        <v>30</v>
      </c>
      <c r="H271" s="3">
        <v>1991</v>
      </c>
      <c r="I271" s="3">
        <v>26.6</v>
      </c>
      <c r="J271" s="3">
        <v>945</v>
      </c>
      <c r="K271" s="3">
        <v>1248</v>
      </c>
      <c r="L271" s="3">
        <v>75.7</v>
      </c>
      <c r="M271" s="3">
        <v>18036</v>
      </c>
      <c r="N271" s="3">
        <v>8543</v>
      </c>
      <c r="O271" s="3">
        <v>356</v>
      </c>
      <c r="P271" s="3">
        <v>419</v>
      </c>
      <c r="Q271" s="3">
        <v>85</v>
      </c>
      <c r="R271" s="3">
        <v>453</v>
      </c>
      <c r="S271" s="3">
        <v>519</v>
      </c>
      <c r="T271" s="3">
        <v>87.3</v>
      </c>
      <c r="U271" s="3">
        <v>124</v>
      </c>
      <c r="V271" s="3">
        <v>260</v>
      </c>
      <c r="W271" s="3">
        <v>47.7</v>
      </c>
      <c r="X271" s="3">
        <v>1</v>
      </c>
      <c r="Y271" s="3">
        <v>0.6</v>
      </c>
      <c r="Z271" s="3">
        <v>0.8</v>
      </c>
      <c r="AA271" s="3">
        <v>0.4</v>
      </c>
      <c r="AB271" s="3">
        <v>8</v>
      </c>
      <c r="AC271" s="3">
        <v>67</v>
      </c>
      <c r="AD271" s="3">
        <v>9</v>
      </c>
      <c r="AE271" s="3">
        <v>1</v>
      </c>
      <c r="AF271" s="3">
        <v>92</v>
      </c>
      <c r="AG271" s="4">
        <f>Table3[[#This Row],[PrgP]]/Table3[[#This Row],[90s]]</f>
        <v>3.4586466165413534</v>
      </c>
      <c r="AH271" s="4">
        <f>Table3[[#This Row],[PrgDist]]/Table3[[#This Row],[90s]]</f>
        <v>321.16541353383457</v>
      </c>
      <c r="AI271" s="4">
        <f>Table3[[#This Row],[KP]]/Table3[[#This Row],[90s]]</f>
        <v>0.3007518796992481</v>
      </c>
      <c r="AJ271" s="4">
        <f>Table3[[#This Row],[xAG]]/Table3[[#This Row],[90s]]</f>
        <v>2.2556390977443608E-2</v>
      </c>
      <c r="AK271" s="3">
        <v>47.7</v>
      </c>
      <c r="AL271" s="3">
        <v>75.7</v>
      </c>
    </row>
    <row r="272" spans="1:38" x14ac:dyDescent="0.2">
      <c r="A272" s="3">
        <v>271</v>
      </c>
      <c r="B272" t="s">
        <v>453</v>
      </c>
      <c r="C272" t="s">
        <v>109</v>
      </c>
      <c r="D272" s="3" t="s">
        <v>48</v>
      </c>
      <c r="E272" t="s">
        <v>100</v>
      </c>
      <c r="F272" t="s">
        <v>41</v>
      </c>
      <c r="G272" s="3">
        <v>20</v>
      </c>
      <c r="H272" s="3">
        <v>2001</v>
      </c>
      <c r="I272" s="3">
        <v>20.9</v>
      </c>
      <c r="J272" s="3">
        <v>749</v>
      </c>
      <c r="K272" s="3">
        <v>937</v>
      </c>
      <c r="L272" s="3">
        <v>79.900000000000006</v>
      </c>
      <c r="M272" s="3">
        <v>13980</v>
      </c>
      <c r="N272" s="3">
        <v>4521</v>
      </c>
      <c r="O272" s="3">
        <v>290</v>
      </c>
      <c r="P272" s="3">
        <v>325</v>
      </c>
      <c r="Q272" s="3">
        <v>89.2</v>
      </c>
      <c r="R272" s="3">
        <v>384</v>
      </c>
      <c r="S272" s="3">
        <v>424</v>
      </c>
      <c r="T272" s="3">
        <v>90.6</v>
      </c>
      <c r="U272" s="3">
        <v>67</v>
      </c>
      <c r="V272" s="3">
        <v>159</v>
      </c>
      <c r="W272" s="3">
        <v>42.1</v>
      </c>
      <c r="X272" s="3">
        <v>2</v>
      </c>
      <c r="Y272" s="3">
        <v>1</v>
      </c>
      <c r="Z272" s="3">
        <v>0.5</v>
      </c>
      <c r="AA272" s="3">
        <v>1</v>
      </c>
      <c r="AB272" s="3">
        <v>6</v>
      </c>
      <c r="AC272" s="3">
        <v>32</v>
      </c>
      <c r="AD272" s="3">
        <v>4</v>
      </c>
      <c r="AE272" s="5">
        <v>0</v>
      </c>
      <c r="AF272" s="3">
        <v>39</v>
      </c>
      <c r="AG272" s="4">
        <f>Table3[[#This Row],[PrgP]]/Table3[[#This Row],[90s]]</f>
        <v>1.8660287081339715</v>
      </c>
      <c r="AH272" s="4">
        <f>Table3[[#This Row],[PrgDist]]/Table3[[#This Row],[90s]]</f>
        <v>216.31578947368422</v>
      </c>
      <c r="AI272" s="4">
        <f>Table3[[#This Row],[KP]]/Table3[[#This Row],[90s]]</f>
        <v>0.28708133971291866</v>
      </c>
      <c r="AJ272" s="4">
        <f>Table3[[#This Row],[xAG]]/Table3[[#This Row],[90s]]</f>
        <v>4.784688995215311E-2</v>
      </c>
      <c r="AK272" s="3">
        <v>42.1</v>
      </c>
      <c r="AL272" s="3">
        <v>79.900000000000006</v>
      </c>
    </row>
    <row r="273" spans="1:38" x14ac:dyDescent="0.2">
      <c r="A273" s="3">
        <v>272</v>
      </c>
      <c r="B273" t="s">
        <v>454</v>
      </c>
      <c r="C273" t="s">
        <v>85</v>
      </c>
      <c r="D273" s="3" t="s">
        <v>48</v>
      </c>
      <c r="E273" t="s">
        <v>88</v>
      </c>
      <c r="F273" t="s">
        <v>50</v>
      </c>
      <c r="G273" s="3">
        <v>22</v>
      </c>
      <c r="H273" s="3">
        <v>2000</v>
      </c>
      <c r="I273" s="3">
        <v>5.5</v>
      </c>
      <c r="J273" s="3">
        <v>238</v>
      </c>
      <c r="K273" s="3">
        <v>306</v>
      </c>
      <c r="L273" s="3">
        <v>77.8</v>
      </c>
      <c r="M273" s="3">
        <v>3914</v>
      </c>
      <c r="N273" s="3">
        <v>953</v>
      </c>
      <c r="O273" s="3">
        <v>120</v>
      </c>
      <c r="P273" s="3">
        <v>135</v>
      </c>
      <c r="Q273" s="3">
        <v>88.9</v>
      </c>
      <c r="R273" s="3">
        <v>82</v>
      </c>
      <c r="S273" s="3">
        <v>110</v>
      </c>
      <c r="T273" s="3">
        <v>74.5</v>
      </c>
      <c r="U273" s="3">
        <v>23</v>
      </c>
      <c r="V273" s="3">
        <v>39</v>
      </c>
      <c r="W273" s="3">
        <v>59</v>
      </c>
      <c r="X273" s="5">
        <v>0</v>
      </c>
      <c r="Y273" s="3">
        <v>0.4</v>
      </c>
      <c r="Z273" s="3">
        <v>0.4</v>
      </c>
      <c r="AA273" s="3">
        <v>-0.4</v>
      </c>
      <c r="AB273" s="3">
        <v>3</v>
      </c>
      <c r="AC273" s="3">
        <v>9</v>
      </c>
      <c r="AD273" s="3">
        <v>6</v>
      </c>
      <c r="AE273" s="3">
        <v>5</v>
      </c>
      <c r="AF273" s="3">
        <v>12</v>
      </c>
      <c r="AG273" s="4">
        <f>Table3[[#This Row],[PrgP]]/Table3[[#This Row],[90s]]</f>
        <v>2.1818181818181817</v>
      </c>
      <c r="AH273" s="4">
        <f>Table3[[#This Row],[PrgDist]]/Table3[[#This Row],[90s]]</f>
        <v>173.27272727272728</v>
      </c>
      <c r="AI273" s="4">
        <f>Table3[[#This Row],[KP]]/Table3[[#This Row],[90s]]</f>
        <v>0.54545454545454541</v>
      </c>
      <c r="AJ273" s="4">
        <f>Table3[[#This Row],[xAG]]/Table3[[#This Row],[90s]]</f>
        <v>7.2727272727272738E-2</v>
      </c>
      <c r="AK273" s="3">
        <v>59</v>
      </c>
      <c r="AL273" s="3">
        <v>77.8</v>
      </c>
    </row>
    <row r="274" spans="1:38" x14ac:dyDescent="0.2">
      <c r="A274" s="3">
        <v>273</v>
      </c>
      <c r="B274" t="s">
        <v>455</v>
      </c>
      <c r="C274" t="s">
        <v>109</v>
      </c>
      <c r="D274" s="3" t="s">
        <v>72</v>
      </c>
      <c r="E274" t="s">
        <v>112</v>
      </c>
      <c r="F274" t="s">
        <v>45</v>
      </c>
      <c r="G274" s="3">
        <v>32</v>
      </c>
      <c r="H274" s="3">
        <v>1990</v>
      </c>
      <c r="I274" s="3">
        <v>0.9</v>
      </c>
      <c r="J274" s="3">
        <v>37</v>
      </c>
      <c r="K274" s="3">
        <v>57</v>
      </c>
      <c r="L274" s="3">
        <v>64.900000000000006</v>
      </c>
      <c r="M274" s="3">
        <v>493</v>
      </c>
      <c r="N274" s="3">
        <v>171</v>
      </c>
      <c r="O274" s="3">
        <v>24</v>
      </c>
      <c r="P274" s="3">
        <v>31</v>
      </c>
      <c r="Q274" s="3">
        <v>77.400000000000006</v>
      </c>
      <c r="R274" s="3">
        <v>13</v>
      </c>
      <c r="S274" s="3">
        <v>23</v>
      </c>
      <c r="T274" s="3">
        <v>56.5</v>
      </c>
      <c r="U274" s="5">
        <v>0</v>
      </c>
      <c r="V274" s="3">
        <v>2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3">
        <v>4</v>
      </c>
      <c r="AD274" s="5">
        <v>0</v>
      </c>
      <c r="AE274" s="5">
        <v>0</v>
      </c>
      <c r="AF274" s="3">
        <v>4</v>
      </c>
      <c r="AG274" s="4">
        <f>Table3[[#This Row],[PrgP]]/Table3[[#This Row],[90s]]</f>
        <v>4.4444444444444446</v>
      </c>
      <c r="AH274" s="4">
        <f>Table3[[#This Row],[PrgDist]]/Table3[[#This Row],[90s]]</f>
        <v>190</v>
      </c>
      <c r="AI274" s="4">
        <f>Table3[[#This Row],[KP]]/Table3[[#This Row],[90s]]</f>
        <v>0</v>
      </c>
      <c r="AJ274" s="4">
        <f>Table3[[#This Row],[xAG]]/Table3[[#This Row],[90s]]</f>
        <v>0</v>
      </c>
      <c r="AK274" s="5">
        <v>0</v>
      </c>
      <c r="AL274" s="3">
        <v>64.900000000000006</v>
      </c>
    </row>
    <row r="275" spans="1:38" x14ac:dyDescent="0.2">
      <c r="A275" s="3">
        <v>274</v>
      </c>
      <c r="B275" t="s">
        <v>456</v>
      </c>
      <c r="C275" t="s">
        <v>66</v>
      </c>
      <c r="D275" s="3" t="s">
        <v>39</v>
      </c>
      <c r="E275" t="s">
        <v>142</v>
      </c>
      <c r="F275" t="s">
        <v>58</v>
      </c>
      <c r="G275" s="3">
        <v>24</v>
      </c>
      <c r="H275" s="3">
        <v>1998</v>
      </c>
      <c r="I275" s="3">
        <v>26.9</v>
      </c>
      <c r="J275" s="3">
        <v>952</v>
      </c>
      <c r="K275" s="3">
        <v>1242</v>
      </c>
      <c r="L275" s="3">
        <v>76.7</v>
      </c>
      <c r="M275" s="3">
        <v>16743</v>
      </c>
      <c r="N275" s="3">
        <v>5003</v>
      </c>
      <c r="O275" s="3">
        <v>423</v>
      </c>
      <c r="P275" s="3">
        <v>489</v>
      </c>
      <c r="Q275" s="3">
        <v>86.5</v>
      </c>
      <c r="R275" s="3">
        <v>396</v>
      </c>
      <c r="S275" s="3">
        <v>483</v>
      </c>
      <c r="T275" s="3">
        <v>82</v>
      </c>
      <c r="U275" s="3">
        <v>105</v>
      </c>
      <c r="V275" s="3">
        <v>209</v>
      </c>
      <c r="W275" s="3">
        <v>50.2</v>
      </c>
      <c r="X275" s="3">
        <v>6</v>
      </c>
      <c r="Y275" s="3">
        <v>5.2</v>
      </c>
      <c r="Z275" s="3">
        <v>5.8</v>
      </c>
      <c r="AA275" s="3">
        <v>0.8</v>
      </c>
      <c r="AB275" s="3">
        <v>57</v>
      </c>
      <c r="AC275" s="3">
        <v>93</v>
      </c>
      <c r="AD275" s="3">
        <v>49</v>
      </c>
      <c r="AE275" s="3">
        <v>18</v>
      </c>
      <c r="AF275" s="3">
        <v>153</v>
      </c>
      <c r="AG275" s="4">
        <f>Table3[[#This Row],[PrgP]]/Table3[[#This Row],[90s]]</f>
        <v>5.6877323420074353</v>
      </c>
      <c r="AH275" s="4">
        <f>Table3[[#This Row],[PrgDist]]/Table3[[#This Row],[90s]]</f>
        <v>185.98513011152417</v>
      </c>
      <c r="AI275" s="4">
        <f>Table3[[#This Row],[KP]]/Table3[[#This Row],[90s]]</f>
        <v>2.1189591078066914</v>
      </c>
      <c r="AJ275" s="4">
        <f>Table3[[#This Row],[xAG]]/Table3[[#This Row],[90s]]</f>
        <v>0.19330855018587362</v>
      </c>
      <c r="AK275" s="3">
        <v>50.2</v>
      </c>
      <c r="AL275" s="3">
        <v>76.7</v>
      </c>
    </row>
    <row r="276" spans="1:38" x14ac:dyDescent="0.2">
      <c r="A276" s="3">
        <v>275</v>
      </c>
      <c r="B276" t="s">
        <v>457</v>
      </c>
      <c r="C276" t="s">
        <v>90</v>
      </c>
      <c r="D276" s="3" t="s">
        <v>48</v>
      </c>
      <c r="E276" t="s">
        <v>173</v>
      </c>
      <c r="F276" t="s">
        <v>78</v>
      </c>
      <c r="G276" s="3">
        <v>27</v>
      </c>
      <c r="H276" s="3">
        <v>1995</v>
      </c>
      <c r="I276" s="3">
        <v>1.6</v>
      </c>
      <c r="J276" s="3">
        <v>77</v>
      </c>
      <c r="K276" s="3">
        <v>96</v>
      </c>
      <c r="L276" s="3">
        <v>80.2</v>
      </c>
      <c r="M276" s="3">
        <v>1146</v>
      </c>
      <c r="N276" s="3">
        <v>419</v>
      </c>
      <c r="O276" s="3">
        <v>48</v>
      </c>
      <c r="P276" s="3">
        <v>52</v>
      </c>
      <c r="Q276" s="3">
        <v>92.3</v>
      </c>
      <c r="R276" s="3">
        <v>21</v>
      </c>
      <c r="S276" s="3">
        <v>25</v>
      </c>
      <c r="T276" s="3">
        <v>84</v>
      </c>
      <c r="U276" s="3">
        <v>5</v>
      </c>
      <c r="V276" s="3">
        <v>8</v>
      </c>
      <c r="W276" s="3">
        <v>62.5</v>
      </c>
      <c r="X276" s="5">
        <v>0</v>
      </c>
      <c r="Y276" s="3">
        <v>0.1</v>
      </c>
      <c r="Z276" s="3">
        <v>0.5</v>
      </c>
      <c r="AA276" s="3">
        <v>-0.1</v>
      </c>
      <c r="AB276" s="3">
        <v>1</v>
      </c>
      <c r="AC276" s="3">
        <v>10</v>
      </c>
      <c r="AD276" s="3">
        <v>4</v>
      </c>
      <c r="AE276" s="5">
        <v>0</v>
      </c>
      <c r="AF276" s="3">
        <v>13</v>
      </c>
      <c r="AG276" s="4">
        <f>Table3[[#This Row],[PrgP]]/Table3[[#This Row],[90s]]</f>
        <v>8.125</v>
      </c>
      <c r="AH276" s="4">
        <f>Table3[[#This Row],[PrgDist]]/Table3[[#This Row],[90s]]</f>
        <v>261.875</v>
      </c>
      <c r="AI276" s="4">
        <f>Table3[[#This Row],[KP]]/Table3[[#This Row],[90s]]</f>
        <v>0.625</v>
      </c>
      <c r="AJ276" s="4">
        <f>Table3[[#This Row],[xAG]]/Table3[[#This Row],[90s]]</f>
        <v>6.25E-2</v>
      </c>
      <c r="AK276" s="3">
        <v>62.5</v>
      </c>
      <c r="AL276" s="3">
        <v>80.2</v>
      </c>
    </row>
    <row r="277" spans="1:38" x14ac:dyDescent="0.2">
      <c r="A277" s="3">
        <v>276</v>
      </c>
      <c r="B277" t="s">
        <v>458</v>
      </c>
      <c r="C277" t="s">
        <v>52</v>
      </c>
      <c r="D277" s="3" t="s">
        <v>53</v>
      </c>
      <c r="E277" t="s">
        <v>110</v>
      </c>
      <c r="F277" t="s">
        <v>45</v>
      </c>
      <c r="G277" s="3">
        <v>19</v>
      </c>
      <c r="H277" s="3">
        <v>2003</v>
      </c>
      <c r="I277" s="3">
        <v>29.9</v>
      </c>
      <c r="J277" s="3">
        <v>1342</v>
      </c>
      <c r="K277" s="3">
        <v>1643</v>
      </c>
      <c r="L277" s="3">
        <v>81.7</v>
      </c>
      <c r="M277" s="3">
        <v>23692</v>
      </c>
      <c r="N277" s="3">
        <v>7381</v>
      </c>
      <c r="O277" s="3">
        <v>605</v>
      </c>
      <c r="P277" s="3">
        <v>694</v>
      </c>
      <c r="Q277" s="3">
        <v>87.2</v>
      </c>
      <c r="R277" s="3">
        <v>509</v>
      </c>
      <c r="S277" s="3">
        <v>590</v>
      </c>
      <c r="T277" s="3">
        <v>86.3</v>
      </c>
      <c r="U277" s="3">
        <v>169</v>
      </c>
      <c r="V277" s="3">
        <v>233</v>
      </c>
      <c r="W277" s="3">
        <v>72.5</v>
      </c>
      <c r="X277" s="3">
        <v>4</v>
      </c>
      <c r="Y277" s="3">
        <v>4</v>
      </c>
      <c r="Z277" s="3">
        <v>4.9000000000000004</v>
      </c>
      <c r="AA277" s="5">
        <v>0</v>
      </c>
      <c r="AB277" s="3">
        <v>34</v>
      </c>
      <c r="AC277" s="3">
        <v>194</v>
      </c>
      <c r="AD277" s="3">
        <v>45</v>
      </c>
      <c r="AE277" s="3">
        <v>3</v>
      </c>
      <c r="AF277" s="3">
        <v>252</v>
      </c>
      <c r="AG277" s="4">
        <f>Table3[[#This Row],[PrgP]]/Table3[[#This Row],[90s]]</f>
        <v>8.4280936454849495</v>
      </c>
      <c r="AH277" s="4">
        <f>Table3[[#This Row],[PrgDist]]/Table3[[#This Row],[90s]]</f>
        <v>246.8561872909699</v>
      </c>
      <c r="AI277" s="4">
        <f>Table3[[#This Row],[KP]]/Table3[[#This Row],[90s]]</f>
        <v>1.1371237458193981</v>
      </c>
      <c r="AJ277" s="4">
        <f>Table3[[#This Row],[xAG]]/Table3[[#This Row],[90s]]</f>
        <v>0.13377926421404682</v>
      </c>
      <c r="AK277" s="3">
        <v>72.5</v>
      </c>
      <c r="AL277" s="3">
        <v>81.7</v>
      </c>
    </row>
    <row r="278" spans="1:38" x14ac:dyDescent="0.2">
      <c r="A278" s="3">
        <v>277</v>
      </c>
      <c r="B278" t="s">
        <v>459</v>
      </c>
      <c r="C278" t="s">
        <v>66</v>
      </c>
      <c r="D278" s="3" t="s">
        <v>48</v>
      </c>
      <c r="E278" t="s">
        <v>74</v>
      </c>
      <c r="F278" t="s">
        <v>58</v>
      </c>
      <c r="G278" s="3">
        <v>17</v>
      </c>
      <c r="H278" s="3">
        <v>2005</v>
      </c>
      <c r="I278" s="3">
        <v>5.6</v>
      </c>
      <c r="J278" s="3">
        <v>274</v>
      </c>
      <c r="K278" s="3">
        <v>308</v>
      </c>
      <c r="L278" s="3">
        <v>89</v>
      </c>
      <c r="M278" s="3">
        <v>4796</v>
      </c>
      <c r="N278" s="3">
        <v>1397</v>
      </c>
      <c r="O278" s="3">
        <v>105</v>
      </c>
      <c r="P278" s="3">
        <v>120</v>
      </c>
      <c r="Q278" s="3">
        <v>87.5</v>
      </c>
      <c r="R278" s="3">
        <v>156</v>
      </c>
      <c r="S278" s="3">
        <v>165</v>
      </c>
      <c r="T278" s="3">
        <v>94.5</v>
      </c>
      <c r="U278" s="3">
        <v>13</v>
      </c>
      <c r="V278" s="3">
        <v>19</v>
      </c>
      <c r="W278" s="3">
        <v>68.400000000000006</v>
      </c>
      <c r="X278" s="5">
        <v>0</v>
      </c>
      <c r="Y278" s="3">
        <v>0.1</v>
      </c>
      <c r="Z278" s="3">
        <v>0.3</v>
      </c>
      <c r="AA278" s="3">
        <v>-0.1</v>
      </c>
      <c r="AB278" s="3">
        <v>1</v>
      </c>
      <c r="AC278" s="3">
        <v>13</v>
      </c>
      <c r="AD278" s="3">
        <v>1</v>
      </c>
      <c r="AE278" s="5">
        <v>0</v>
      </c>
      <c r="AF278" s="3">
        <v>21</v>
      </c>
      <c r="AG278" s="4">
        <f>Table3[[#This Row],[PrgP]]/Table3[[#This Row],[90s]]</f>
        <v>3.7500000000000004</v>
      </c>
      <c r="AH278" s="4">
        <f>Table3[[#This Row],[PrgDist]]/Table3[[#This Row],[90s]]</f>
        <v>249.46428571428572</v>
      </c>
      <c r="AI278" s="4">
        <f>Table3[[#This Row],[KP]]/Table3[[#This Row],[90s]]</f>
        <v>0.17857142857142858</v>
      </c>
      <c r="AJ278" s="4">
        <f>Table3[[#This Row],[xAG]]/Table3[[#This Row],[90s]]</f>
        <v>1.785714285714286E-2</v>
      </c>
      <c r="AK278" s="3">
        <v>68.400000000000006</v>
      </c>
      <c r="AL278" s="3">
        <v>89</v>
      </c>
    </row>
    <row r="279" spans="1:38" x14ac:dyDescent="0.2">
      <c r="A279" s="3">
        <v>278</v>
      </c>
      <c r="B279" t="s">
        <v>460</v>
      </c>
      <c r="C279" t="s">
        <v>85</v>
      </c>
      <c r="D279" s="3" t="s">
        <v>82</v>
      </c>
      <c r="E279" t="s">
        <v>83</v>
      </c>
      <c r="F279" t="s">
        <v>50</v>
      </c>
      <c r="G279" s="3">
        <v>28</v>
      </c>
      <c r="H279" s="3">
        <v>1993</v>
      </c>
      <c r="I279" s="3">
        <v>12.7</v>
      </c>
      <c r="J279" s="3">
        <v>171</v>
      </c>
      <c r="K279" s="3">
        <v>258</v>
      </c>
      <c r="L279" s="3">
        <v>66.3</v>
      </c>
      <c r="M279" s="3">
        <v>2169</v>
      </c>
      <c r="N279" s="3">
        <v>381</v>
      </c>
      <c r="O279" s="3">
        <v>103</v>
      </c>
      <c r="P279" s="3">
        <v>135</v>
      </c>
      <c r="Q279" s="3">
        <v>76.3</v>
      </c>
      <c r="R279" s="3">
        <v>45</v>
      </c>
      <c r="S279" s="3">
        <v>62</v>
      </c>
      <c r="T279" s="3">
        <v>72.599999999999994</v>
      </c>
      <c r="U279" s="3">
        <v>5</v>
      </c>
      <c r="V279" s="3">
        <v>9</v>
      </c>
      <c r="W279" s="3">
        <v>55.6</v>
      </c>
      <c r="X279" s="3">
        <v>2</v>
      </c>
      <c r="Y279" s="3">
        <v>1.6</v>
      </c>
      <c r="Z279" s="3">
        <v>0.7</v>
      </c>
      <c r="AA279" s="3">
        <v>0.4</v>
      </c>
      <c r="AB279" s="3">
        <v>14</v>
      </c>
      <c r="AC279" s="3">
        <v>6</v>
      </c>
      <c r="AD279" s="3">
        <v>5</v>
      </c>
      <c r="AE279" s="5">
        <v>0</v>
      </c>
      <c r="AF279" s="3">
        <v>13</v>
      </c>
      <c r="AG279" s="4">
        <f>Table3[[#This Row],[PrgP]]/Table3[[#This Row],[90s]]</f>
        <v>1.0236220472440944</v>
      </c>
      <c r="AH279" s="4">
        <f>Table3[[#This Row],[PrgDist]]/Table3[[#This Row],[90s]]</f>
        <v>30</v>
      </c>
      <c r="AI279" s="4">
        <f>Table3[[#This Row],[KP]]/Table3[[#This Row],[90s]]</f>
        <v>1.1023622047244095</v>
      </c>
      <c r="AJ279" s="4">
        <f>Table3[[#This Row],[xAG]]/Table3[[#This Row],[90s]]</f>
        <v>0.12598425196850396</v>
      </c>
      <c r="AK279" s="3">
        <v>55.6</v>
      </c>
      <c r="AL279" s="3">
        <v>66.3</v>
      </c>
    </row>
    <row r="280" spans="1:38" x14ac:dyDescent="0.2">
      <c r="A280" s="3">
        <v>279</v>
      </c>
      <c r="B280" t="s">
        <v>461</v>
      </c>
      <c r="C280" t="s">
        <v>90</v>
      </c>
      <c r="D280" s="3" t="s">
        <v>53</v>
      </c>
      <c r="E280" t="s">
        <v>144</v>
      </c>
      <c r="F280" t="s">
        <v>78</v>
      </c>
      <c r="G280" s="3">
        <v>23</v>
      </c>
      <c r="H280" s="3">
        <v>1999</v>
      </c>
      <c r="I280" s="3">
        <v>31.7</v>
      </c>
      <c r="J280" s="3">
        <v>1604</v>
      </c>
      <c r="K280" s="3">
        <v>1816</v>
      </c>
      <c r="L280" s="3">
        <v>88.3</v>
      </c>
      <c r="M280" s="3">
        <v>28935</v>
      </c>
      <c r="N280" s="3">
        <v>6589</v>
      </c>
      <c r="O280" s="3">
        <v>658</v>
      </c>
      <c r="P280" s="3">
        <v>716</v>
      </c>
      <c r="Q280" s="3">
        <v>91.9</v>
      </c>
      <c r="R280" s="3">
        <v>743</v>
      </c>
      <c r="S280" s="3">
        <v>808</v>
      </c>
      <c r="T280" s="3">
        <v>92</v>
      </c>
      <c r="U280" s="3">
        <v>164</v>
      </c>
      <c r="V280" s="3">
        <v>221</v>
      </c>
      <c r="W280" s="3">
        <v>74.2</v>
      </c>
      <c r="X280" s="3">
        <v>2</v>
      </c>
      <c r="Y280" s="3">
        <v>1.7</v>
      </c>
      <c r="Z280" s="3">
        <v>2.5</v>
      </c>
      <c r="AA280" s="3">
        <v>0.3</v>
      </c>
      <c r="AB280" s="3">
        <v>24</v>
      </c>
      <c r="AC280" s="3">
        <v>136</v>
      </c>
      <c r="AD280" s="3">
        <v>12</v>
      </c>
      <c r="AE280" s="3">
        <v>4</v>
      </c>
      <c r="AF280" s="3">
        <v>138</v>
      </c>
      <c r="AG280" s="4">
        <f>Table3[[#This Row],[PrgP]]/Table3[[#This Row],[90s]]</f>
        <v>4.3533123028391172</v>
      </c>
      <c r="AH280" s="4">
        <f>Table3[[#This Row],[PrgDist]]/Table3[[#This Row],[90s]]</f>
        <v>207.85488958990535</v>
      </c>
      <c r="AI280" s="4">
        <f>Table3[[#This Row],[KP]]/Table3[[#This Row],[90s]]</f>
        <v>0.75709779179810732</v>
      </c>
      <c r="AJ280" s="4">
        <f>Table3[[#This Row],[xAG]]/Table3[[#This Row],[90s]]</f>
        <v>5.362776025236593E-2</v>
      </c>
      <c r="AK280" s="3">
        <v>74.2</v>
      </c>
      <c r="AL280" s="3">
        <v>88.3</v>
      </c>
    </row>
    <row r="281" spans="1:38" x14ac:dyDescent="0.2">
      <c r="A281" s="3">
        <v>280</v>
      </c>
      <c r="B281" t="s">
        <v>462</v>
      </c>
      <c r="C281" t="s">
        <v>66</v>
      </c>
      <c r="D281" s="3" t="s">
        <v>72</v>
      </c>
      <c r="E281" t="s">
        <v>135</v>
      </c>
      <c r="F281" t="s">
        <v>58</v>
      </c>
      <c r="G281" s="3">
        <v>17</v>
      </c>
      <c r="H281" s="3">
        <v>2005</v>
      </c>
      <c r="I281" s="3">
        <v>11.7</v>
      </c>
      <c r="J281" s="3">
        <v>342</v>
      </c>
      <c r="K281" s="3">
        <v>436</v>
      </c>
      <c r="L281" s="3">
        <v>78.400000000000006</v>
      </c>
      <c r="M281" s="3">
        <v>4983</v>
      </c>
      <c r="N281" s="3">
        <v>1280</v>
      </c>
      <c r="O281" s="3">
        <v>181</v>
      </c>
      <c r="P281" s="3">
        <v>224</v>
      </c>
      <c r="Q281" s="3">
        <v>80.8</v>
      </c>
      <c r="R281" s="3">
        <v>123</v>
      </c>
      <c r="S281" s="3">
        <v>145</v>
      </c>
      <c r="T281" s="3">
        <v>84.8</v>
      </c>
      <c r="U281" s="3">
        <v>16</v>
      </c>
      <c r="V281" s="3">
        <v>26</v>
      </c>
      <c r="W281" s="3">
        <v>61.5</v>
      </c>
      <c r="X281" s="3">
        <v>1</v>
      </c>
      <c r="Y281" s="3">
        <v>1.2</v>
      </c>
      <c r="Z281" s="3">
        <v>1.1000000000000001</v>
      </c>
      <c r="AA281" s="3">
        <v>-0.2</v>
      </c>
      <c r="AB281" s="3">
        <v>14</v>
      </c>
      <c r="AC281" s="3">
        <v>30</v>
      </c>
      <c r="AD281" s="3">
        <v>21</v>
      </c>
      <c r="AE281" s="5">
        <v>0</v>
      </c>
      <c r="AF281" s="3">
        <v>55</v>
      </c>
      <c r="AG281" s="4">
        <f>Table3[[#This Row],[PrgP]]/Table3[[#This Row],[90s]]</f>
        <v>4.700854700854701</v>
      </c>
      <c r="AH281" s="4">
        <f>Table3[[#This Row],[PrgDist]]/Table3[[#This Row],[90s]]</f>
        <v>109.40170940170941</v>
      </c>
      <c r="AI281" s="4">
        <f>Table3[[#This Row],[KP]]/Table3[[#This Row],[90s]]</f>
        <v>1.1965811965811965</v>
      </c>
      <c r="AJ281" s="4">
        <f>Table3[[#This Row],[xAG]]/Table3[[#This Row],[90s]]</f>
        <v>0.10256410256410256</v>
      </c>
      <c r="AK281" s="3">
        <v>61.5</v>
      </c>
      <c r="AL281" s="3">
        <v>78.400000000000006</v>
      </c>
    </row>
    <row r="282" spans="1:38" x14ac:dyDescent="0.2">
      <c r="A282" s="3">
        <v>281</v>
      </c>
      <c r="B282" t="s">
        <v>463</v>
      </c>
      <c r="C282" t="s">
        <v>66</v>
      </c>
      <c r="D282" s="3" t="s">
        <v>53</v>
      </c>
      <c r="E282" t="s">
        <v>355</v>
      </c>
      <c r="F282" t="s">
        <v>58</v>
      </c>
      <c r="G282" s="3">
        <v>19</v>
      </c>
      <c r="H282" s="3">
        <v>2003</v>
      </c>
      <c r="I282" s="5">
        <v>0</v>
      </c>
      <c r="J282" s="3">
        <v>2</v>
      </c>
      <c r="K282" s="3">
        <v>2</v>
      </c>
      <c r="L282" s="3">
        <v>100</v>
      </c>
      <c r="M282" s="3">
        <v>18</v>
      </c>
      <c r="N282" s="3">
        <v>1</v>
      </c>
      <c r="O282" s="3">
        <v>2</v>
      </c>
      <c r="P282" s="3">
        <v>2</v>
      </c>
      <c r="Q282" s="3">
        <v>100</v>
      </c>
      <c r="R282" s="5">
        <v>0</v>
      </c>
      <c r="S282" s="5">
        <v>0</v>
      </c>
      <c r="T282" s="5"/>
      <c r="U282" s="5">
        <v>0</v>
      </c>
      <c r="V282" s="5">
        <v>0</v>
      </c>
      <c r="W282" s="5"/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4" t="e">
        <f>Table3[[#This Row],[PrgP]]/Table3[[#This Row],[90s]]</f>
        <v>#DIV/0!</v>
      </c>
      <c r="AH282" s="4" t="e">
        <f>Table3[[#This Row],[PrgDist]]/Table3[[#This Row],[90s]]</f>
        <v>#DIV/0!</v>
      </c>
      <c r="AI282" s="4" t="e">
        <f>Table3[[#This Row],[KP]]/Table3[[#This Row],[90s]]</f>
        <v>#DIV/0!</v>
      </c>
      <c r="AJ282" s="4" t="e">
        <f>Table3[[#This Row],[xAG]]/Table3[[#This Row],[90s]]</f>
        <v>#DIV/0!</v>
      </c>
      <c r="AK282" s="5"/>
      <c r="AL282" s="3">
        <v>100</v>
      </c>
    </row>
    <row r="283" spans="1:38" x14ac:dyDescent="0.2">
      <c r="A283" s="3">
        <v>282</v>
      </c>
      <c r="B283" t="s">
        <v>464</v>
      </c>
      <c r="C283" t="s">
        <v>66</v>
      </c>
      <c r="D283" s="3" t="s">
        <v>82</v>
      </c>
      <c r="E283" t="s">
        <v>135</v>
      </c>
      <c r="F283" t="s">
        <v>58</v>
      </c>
      <c r="G283" s="3">
        <v>31</v>
      </c>
      <c r="H283" s="3">
        <v>1990</v>
      </c>
      <c r="I283" s="3">
        <v>23.5</v>
      </c>
      <c r="J283" s="3">
        <v>449</v>
      </c>
      <c r="K283" s="3">
        <v>605</v>
      </c>
      <c r="L283" s="3">
        <v>74.2</v>
      </c>
      <c r="M283" s="3">
        <v>6103</v>
      </c>
      <c r="N283" s="3">
        <v>1335</v>
      </c>
      <c r="O283" s="3">
        <v>248</v>
      </c>
      <c r="P283" s="3">
        <v>308</v>
      </c>
      <c r="Q283" s="3">
        <v>80.5</v>
      </c>
      <c r="R283" s="3">
        <v>142</v>
      </c>
      <c r="S283" s="3">
        <v>184</v>
      </c>
      <c r="T283" s="3">
        <v>77.2</v>
      </c>
      <c r="U283" s="3">
        <v>16</v>
      </c>
      <c r="V283" s="3">
        <v>36</v>
      </c>
      <c r="W283" s="3">
        <v>44.4</v>
      </c>
      <c r="X283" s="3">
        <v>6</v>
      </c>
      <c r="Y283" s="3">
        <v>3.8</v>
      </c>
      <c r="Z283" s="3">
        <v>3.7</v>
      </c>
      <c r="AA283" s="3">
        <v>2.2000000000000002</v>
      </c>
      <c r="AB283" s="3">
        <v>25</v>
      </c>
      <c r="AC283" s="3">
        <v>32</v>
      </c>
      <c r="AD283" s="3">
        <v>30</v>
      </c>
      <c r="AE283" s="5">
        <v>0</v>
      </c>
      <c r="AF283" s="3">
        <v>75</v>
      </c>
      <c r="AG283" s="4">
        <f>Table3[[#This Row],[PrgP]]/Table3[[#This Row],[90s]]</f>
        <v>3.1914893617021276</v>
      </c>
      <c r="AH283" s="4">
        <f>Table3[[#This Row],[PrgDist]]/Table3[[#This Row],[90s]]</f>
        <v>56.808510638297875</v>
      </c>
      <c r="AI283" s="4">
        <f>Table3[[#This Row],[KP]]/Table3[[#This Row],[90s]]</f>
        <v>1.0638297872340425</v>
      </c>
      <c r="AJ283" s="4">
        <f>Table3[[#This Row],[xAG]]/Table3[[#This Row],[90s]]</f>
        <v>0.16170212765957445</v>
      </c>
      <c r="AK283" s="3">
        <v>44.4</v>
      </c>
      <c r="AL283" s="3">
        <v>74.2</v>
      </c>
    </row>
    <row r="284" spans="1:38" x14ac:dyDescent="0.2">
      <c r="A284" s="3">
        <v>283</v>
      </c>
      <c r="B284" t="s">
        <v>465</v>
      </c>
      <c r="C284" t="s">
        <v>85</v>
      </c>
      <c r="D284" s="3" t="s">
        <v>48</v>
      </c>
      <c r="E284" t="s">
        <v>246</v>
      </c>
      <c r="F284" t="s">
        <v>50</v>
      </c>
      <c r="G284" s="3">
        <v>27</v>
      </c>
      <c r="H284" s="3">
        <v>1994</v>
      </c>
      <c r="I284" s="3">
        <v>1</v>
      </c>
      <c r="J284" s="3">
        <v>91</v>
      </c>
      <c r="K284" s="3">
        <v>105</v>
      </c>
      <c r="L284" s="3">
        <v>86.7</v>
      </c>
      <c r="M284" s="3">
        <v>2107</v>
      </c>
      <c r="N284" s="3">
        <v>426</v>
      </c>
      <c r="O284" s="3">
        <v>32</v>
      </c>
      <c r="P284" s="3">
        <v>32</v>
      </c>
      <c r="Q284" s="3">
        <v>100</v>
      </c>
      <c r="R284" s="3">
        <v>33</v>
      </c>
      <c r="S284" s="3">
        <v>41</v>
      </c>
      <c r="T284" s="3">
        <v>80.5</v>
      </c>
      <c r="U284" s="3">
        <v>26</v>
      </c>
      <c r="V284" s="3">
        <v>31</v>
      </c>
      <c r="W284" s="3">
        <v>83.9</v>
      </c>
      <c r="X284" s="5">
        <v>0</v>
      </c>
      <c r="Y284" s="3">
        <v>0.1</v>
      </c>
      <c r="Z284" s="3">
        <v>0.1</v>
      </c>
      <c r="AA284" s="3">
        <v>-0.1</v>
      </c>
      <c r="AB284" s="3">
        <v>1</v>
      </c>
      <c r="AC284" s="3">
        <v>11</v>
      </c>
      <c r="AD284" s="3">
        <v>1</v>
      </c>
      <c r="AE284" s="5">
        <v>0</v>
      </c>
      <c r="AF284" s="3">
        <v>9</v>
      </c>
      <c r="AG284" s="4">
        <f>Table3[[#This Row],[PrgP]]/Table3[[#This Row],[90s]]</f>
        <v>9</v>
      </c>
      <c r="AH284" s="4">
        <f>Table3[[#This Row],[PrgDist]]/Table3[[#This Row],[90s]]</f>
        <v>426</v>
      </c>
      <c r="AI284" s="4">
        <f>Table3[[#This Row],[KP]]/Table3[[#This Row],[90s]]</f>
        <v>1</v>
      </c>
      <c r="AJ284" s="4">
        <f>Table3[[#This Row],[xAG]]/Table3[[#This Row],[90s]]</f>
        <v>0.1</v>
      </c>
      <c r="AK284" s="3">
        <v>83.9</v>
      </c>
      <c r="AL284" s="3">
        <v>86.7</v>
      </c>
    </row>
    <row r="285" spans="1:38" x14ac:dyDescent="0.2">
      <c r="A285" s="3">
        <v>284</v>
      </c>
      <c r="B285" t="s">
        <v>465</v>
      </c>
      <c r="C285" t="s">
        <v>85</v>
      </c>
      <c r="D285" s="3" t="s">
        <v>53</v>
      </c>
      <c r="E285" t="s">
        <v>86</v>
      </c>
      <c r="F285" t="s">
        <v>50</v>
      </c>
      <c r="G285" s="3">
        <v>27</v>
      </c>
      <c r="H285" s="3">
        <v>1994</v>
      </c>
      <c r="I285" s="3">
        <v>11.1</v>
      </c>
      <c r="J285" s="3">
        <v>248</v>
      </c>
      <c r="K285" s="3">
        <v>344</v>
      </c>
      <c r="L285" s="3">
        <v>72.099999999999994</v>
      </c>
      <c r="M285" s="3">
        <v>4318</v>
      </c>
      <c r="N285" s="3">
        <v>1060</v>
      </c>
      <c r="O285" s="3">
        <v>115</v>
      </c>
      <c r="P285" s="3">
        <v>136</v>
      </c>
      <c r="Q285" s="3">
        <v>84.6</v>
      </c>
      <c r="R285" s="3">
        <v>109</v>
      </c>
      <c r="S285" s="3">
        <v>138</v>
      </c>
      <c r="T285" s="3">
        <v>79</v>
      </c>
      <c r="U285" s="3">
        <v>20</v>
      </c>
      <c r="V285" s="3">
        <v>44</v>
      </c>
      <c r="W285" s="3">
        <v>45.5</v>
      </c>
      <c r="X285" s="5">
        <v>0</v>
      </c>
      <c r="Y285" s="3">
        <v>0.4</v>
      </c>
      <c r="Z285" s="3">
        <v>0.5</v>
      </c>
      <c r="AA285" s="3">
        <v>-0.4</v>
      </c>
      <c r="AB285" s="3">
        <v>7</v>
      </c>
      <c r="AC285" s="3">
        <v>17</v>
      </c>
      <c r="AD285" s="3">
        <v>4</v>
      </c>
      <c r="AE285" s="3">
        <v>2</v>
      </c>
      <c r="AF285" s="3">
        <v>27</v>
      </c>
      <c r="AG285" s="4">
        <f>Table3[[#This Row],[PrgP]]/Table3[[#This Row],[90s]]</f>
        <v>2.4324324324324325</v>
      </c>
      <c r="AH285" s="4">
        <f>Table3[[#This Row],[PrgDist]]/Table3[[#This Row],[90s]]</f>
        <v>95.495495495495504</v>
      </c>
      <c r="AI285" s="4">
        <f>Table3[[#This Row],[KP]]/Table3[[#This Row],[90s]]</f>
        <v>0.63063063063063063</v>
      </c>
      <c r="AJ285" s="4">
        <f>Table3[[#This Row],[xAG]]/Table3[[#This Row],[90s]]</f>
        <v>3.6036036036036036E-2</v>
      </c>
      <c r="AK285" s="3">
        <v>45.5</v>
      </c>
      <c r="AL285" s="3">
        <v>72.099999999999994</v>
      </c>
    </row>
    <row r="286" spans="1:38" x14ac:dyDescent="0.2">
      <c r="A286" s="3">
        <v>285</v>
      </c>
      <c r="B286" t="s">
        <v>466</v>
      </c>
      <c r="C286" t="s">
        <v>90</v>
      </c>
      <c r="D286" s="3" t="s">
        <v>72</v>
      </c>
      <c r="E286" t="s">
        <v>330</v>
      </c>
      <c r="F286" t="s">
        <v>78</v>
      </c>
      <c r="G286" s="3">
        <v>19</v>
      </c>
      <c r="H286" s="3">
        <v>2002</v>
      </c>
      <c r="I286" s="3">
        <v>2</v>
      </c>
      <c r="J286" s="3">
        <v>31</v>
      </c>
      <c r="K286" s="3">
        <v>42</v>
      </c>
      <c r="L286" s="3">
        <v>73.8</v>
      </c>
      <c r="M286" s="3">
        <v>501</v>
      </c>
      <c r="N286" s="3">
        <v>92</v>
      </c>
      <c r="O286" s="3">
        <v>24</v>
      </c>
      <c r="P286" s="3">
        <v>29</v>
      </c>
      <c r="Q286" s="3">
        <v>82.8</v>
      </c>
      <c r="R286" s="3">
        <v>3</v>
      </c>
      <c r="S286" s="3">
        <v>7</v>
      </c>
      <c r="T286" s="3">
        <v>42.9</v>
      </c>
      <c r="U286" s="3">
        <v>4</v>
      </c>
      <c r="V286" s="3">
        <v>5</v>
      </c>
      <c r="W286" s="3">
        <v>80</v>
      </c>
      <c r="X286" s="5">
        <v>0</v>
      </c>
      <c r="Y286" s="3">
        <v>0.3</v>
      </c>
      <c r="Z286" s="3">
        <v>0.2</v>
      </c>
      <c r="AA286" s="3">
        <v>-0.3</v>
      </c>
      <c r="AB286" s="3">
        <v>3</v>
      </c>
      <c r="AC286" s="5">
        <v>0</v>
      </c>
      <c r="AD286" s="3">
        <v>1</v>
      </c>
      <c r="AE286" s="3">
        <v>1</v>
      </c>
      <c r="AF286" s="3">
        <v>3</v>
      </c>
      <c r="AG286" s="4">
        <f>Table3[[#This Row],[PrgP]]/Table3[[#This Row],[90s]]</f>
        <v>1.5</v>
      </c>
      <c r="AH286" s="4">
        <f>Table3[[#This Row],[PrgDist]]/Table3[[#This Row],[90s]]</f>
        <v>46</v>
      </c>
      <c r="AI286" s="4">
        <f>Table3[[#This Row],[KP]]/Table3[[#This Row],[90s]]</f>
        <v>1.5</v>
      </c>
      <c r="AJ286" s="4">
        <f>Table3[[#This Row],[xAG]]/Table3[[#This Row],[90s]]</f>
        <v>0.15</v>
      </c>
      <c r="AK286" s="3">
        <v>80</v>
      </c>
      <c r="AL286" s="3">
        <v>73.8</v>
      </c>
    </row>
    <row r="287" spans="1:38" x14ac:dyDescent="0.2">
      <c r="A287" s="3">
        <v>286</v>
      </c>
      <c r="B287" t="s">
        <v>467</v>
      </c>
      <c r="C287" t="s">
        <v>60</v>
      </c>
      <c r="D287" s="3" t="s">
        <v>53</v>
      </c>
      <c r="E287" t="s">
        <v>114</v>
      </c>
      <c r="F287" t="s">
        <v>50</v>
      </c>
      <c r="G287" s="3">
        <v>24</v>
      </c>
      <c r="H287" s="3">
        <v>1997</v>
      </c>
      <c r="I287" s="3">
        <v>22.3</v>
      </c>
      <c r="J287" s="3">
        <v>1219</v>
      </c>
      <c r="K287" s="3">
        <v>1423</v>
      </c>
      <c r="L287" s="3">
        <v>85.7</v>
      </c>
      <c r="M287" s="3">
        <v>21142</v>
      </c>
      <c r="N287" s="3">
        <v>5792</v>
      </c>
      <c r="O287" s="3">
        <v>565</v>
      </c>
      <c r="P287" s="3">
        <v>616</v>
      </c>
      <c r="Q287" s="3">
        <v>91.7</v>
      </c>
      <c r="R287" s="3">
        <v>451</v>
      </c>
      <c r="S287" s="3">
        <v>505</v>
      </c>
      <c r="T287" s="3">
        <v>89.3</v>
      </c>
      <c r="U287" s="3">
        <v>151</v>
      </c>
      <c r="V287" s="3">
        <v>228</v>
      </c>
      <c r="W287" s="3">
        <v>66.2</v>
      </c>
      <c r="X287" s="3">
        <v>2</v>
      </c>
      <c r="Y287" s="3">
        <v>3.3</v>
      </c>
      <c r="Z287" s="3">
        <v>3.1</v>
      </c>
      <c r="AA287" s="3">
        <v>-1.3</v>
      </c>
      <c r="AB287" s="3">
        <v>43</v>
      </c>
      <c r="AC287" s="3">
        <v>123</v>
      </c>
      <c r="AD287" s="3">
        <v>28</v>
      </c>
      <c r="AE287" s="3">
        <v>4</v>
      </c>
      <c r="AF287" s="3">
        <v>132</v>
      </c>
      <c r="AG287" s="4">
        <f>Table3[[#This Row],[PrgP]]/Table3[[#This Row],[90s]]</f>
        <v>5.9192825112107625</v>
      </c>
      <c r="AH287" s="4">
        <f>Table3[[#This Row],[PrgDist]]/Table3[[#This Row],[90s]]</f>
        <v>259.73094170403584</v>
      </c>
      <c r="AI287" s="4">
        <f>Table3[[#This Row],[KP]]/Table3[[#This Row],[90s]]</f>
        <v>1.9282511210762332</v>
      </c>
      <c r="AJ287" s="4">
        <f>Table3[[#This Row],[xAG]]/Table3[[#This Row],[90s]]</f>
        <v>0.14798206278026904</v>
      </c>
      <c r="AK287" s="3">
        <v>66.2</v>
      </c>
      <c r="AL287" s="3">
        <v>85.7</v>
      </c>
    </row>
    <row r="288" spans="1:38" x14ac:dyDescent="0.2">
      <c r="A288" s="3">
        <v>287</v>
      </c>
      <c r="B288" t="s">
        <v>468</v>
      </c>
      <c r="C288" t="s">
        <v>60</v>
      </c>
      <c r="D288" s="3" t="s">
        <v>72</v>
      </c>
      <c r="E288" t="s">
        <v>133</v>
      </c>
      <c r="F288" t="s">
        <v>41</v>
      </c>
      <c r="G288" s="3">
        <v>26</v>
      </c>
      <c r="H288" s="3">
        <v>1995</v>
      </c>
      <c r="I288" s="3">
        <v>23</v>
      </c>
      <c r="J288" s="3">
        <v>597</v>
      </c>
      <c r="K288" s="3">
        <v>796</v>
      </c>
      <c r="L288" s="3">
        <v>75</v>
      </c>
      <c r="M288" s="3">
        <v>8154</v>
      </c>
      <c r="N288" s="3">
        <v>2088</v>
      </c>
      <c r="O288" s="3">
        <v>374</v>
      </c>
      <c r="P288" s="3">
        <v>425</v>
      </c>
      <c r="Q288" s="3">
        <v>88</v>
      </c>
      <c r="R288" s="3">
        <v>176</v>
      </c>
      <c r="S288" s="3">
        <v>241</v>
      </c>
      <c r="T288" s="3">
        <v>73</v>
      </c>
      <c r="U288" s="3">
        <v>25</v>
      </c>
      <c r="V288" s="3">
        <v>61</v>
      </c>
      <c r="W288" s="3">
        <v>41</v>
      </c>
      <c r="X288" s="3">
        <v>3</v>
      </c>
      <c r="Y288" s="3">
        <v>4.5</v>
      </c>
      <c r="Z288" s="3">
        <v>3.3</v>
      </c>
      <c r="AA288" s="3">
        <v>-1.5</v>
      </c>
      <c r="AB288" s="3">
        <v>48</v>
      </c>
      <c r="AC288" s="3">
        <v>32</v>
      </c>
      <c r="AD288" s="3">
        <v>23</v>
      </c>
      <c r="AE288" s="3">
        <v>12</v>
      </c>
      <c r="AF288" s="3">
        <v>82</v>
      </c>
      <c r="AG288" s="4">
        <f>Table3[[#This Row],[PrgP]]/Table3[[#This Row],[90s]]</f>
        <v>3.5652173913043477</v>
      </c>
      <c r="AH288" s="4">
        <f>Table3[[#This Row],[PrgDist]]/Table3[[#This Row],[90s]]</f>
        <v>90.782608695652172</v>
      </c>
      <c r="AI288" s="4">
        <f>Table3[[#This Row],[KP]]/Table3[[#This Row],[90s]]</f>
        <v>2.0869565217391304</v>
      </c>
      <c r="AJ288" s="4">
        <f>Table3[[#This Row],[xAG]]/Table3[[#This Row],[90s]]</f>
        <v>0.19565217391304349</v>
      </c>
      <c r="AK288" s="3">
        <v>41</v>
      </c>
      <c r="AL288" s="3">
        <v>75</v>
      </c>
    </row>
    <row r="289" spans="1:38" x14ac:dyDescent="0.2">
      <c r="A289" s="3">
        <v>288</v>
      </c>
      <c r="B289" t="s">
        <v>469</v>
      </c>
      <c r="C289" t="s">
        <v>60</v>
      </c>
      <c r="D289" s="3" t="s">
        <v>48</v>
      </c>
      <c r="E289" t="s">
        <v>470</v>
      </c>
      <c r="F289" t="s">
        <v>45</v>
      </c>
      <c r="G289" s="3">
        <v>27</v>
      </c>
      <c r="H289" s="3">
        <v>1995</v>
      </c>
      <c r="I289" s="3">
        <v>27.6</v>
      </c>
      <c r="J289" s="3">
        <v>1192</v>
      </c>
      <c r="K289" s="3">
        <v>1525</v>
      </c>
      <c r="L289" s="3">
        <v>78.2</v>
      </c>
      <c r="M289" s="3">
        <v>20015</v>
      </c>
      <c r="N289" s="3">
        <v>7769</v>
      </c>
      <c r="O289" s="3">
        <v>594</v>
      </c>
      <c r="P289" s="3">
        <v>658</v>
      </c>
      <c r="Q289" s="3">
        <v>90.3</v>
      </c>
      <c r="R289" s="3">
        <v>478</v>
      </c>
      <c r="S289" s="3">
        <v>576</v>
      </c>
      <c r="T289" s="3">
        <v>83</v>
      </c>
      <c r="U289" s="3">
        <v>96</v>
      </c>
      <c r="V289" s="3">
        <v>203</v>
      </c>
      <c r="W289" s="3">
        <v>47.3</v>
      </c>
      <c r="X289" s="3">
        <v>1</v>
      </c>
      <c r="Y289" s="3">
        <v>2.2999999999999998</v>
      </c>
      <c r="Z289" s="3">
        <v>2.7</v>
      </c>
      <c r="AA289" s="3">
        <v>-1.3</v>
      </c>
      <c r="AB289" s="3">
        <v>15</v>
      </c>
      <c r="AC289" s="3">
        <v>81</v>
      </c>
      <c r="AD289" s="3">
        <v>30</v>
      </c>
      <c r="AE289" s="3">
        <v>3</v>
      </c>
      <c r="AF289" s="3">
        <v>101</v>
      </c>
      <c r="AG289" s="4">
        <f>Table3[[#This Row],[PrgP]]/Table3[[#This Row],[90s]]</f>
        <v>3.6594202898550723</v>
      </c>
      <c r="AH289" s="4">
        <f>Table3[[#This Row],[PrgDist]]/Table3[[#This Row],[90s]]</f>
        <v>281.48550724637681</v>
      </c>
      <c r="AI289" s="4">
        <f>Table3[[#This Row],[KP]]/Table3[[#This Row],[90s]]</f>
        <v>0.54347826086956519</v>
      </c>
      <c r="AJ289" s="4">
        <f>Table3[[#This Row],[xAG]]/Table3[[#This Row],[90s]]</f>
        <v>8.3333333333333329E-2</v>
      </c>
      <c r="AK289" s="3">
        <v>47.3</v>
      </c>
      <c r="AL289" s="3">
        <v>78.2</v>
      </c>
    </row>
    <row r="290" spans="1:38" x14ac:dyDescent="0.2">
      <c r="A290" s="3">
        <v>289</v>
      </c>
      <c r="B290" t="s">
        <v>471</v>
      </c>
      <c r="C290" t="s">
        <v>60</v>
      </c>
      <c r="D290" s="3" t="s">
        <v>53</v>
      </c>
      <c r="E290" t="s">
        <v>61</v>
      </c>
      <c r="F290" t="s">
        <v>58</v>
      </c>
      <c r="G290" s="3">
        <v>27</v>
      </c>
      <c r="H290" s="3">
        <v>1994</v>
      </c>
      <c r="I290" s="3">
        <v>27.7</v>
      </c>
      <c r="J290" s="3">
        <v>1512</v>
      </c>
      <c r="K290" s="3">
        <v>1853</v>
      </c>
      <c r="L290" s="3">
        <v>81.599999999999994</v>
      </c>
      <c r="M290" s="3">
        <v>29115</v>
      </c>
      <c r="N290" s="3">
        <v>9442</v>
      </c>
      <c r="O290" s="3">
        <v>556</v>
      </c>
      <c r="P290" s="3">
        <v>641</v>
      </c>
      <c r="Q290" s="3">
        <v>86.7</v>
      </c>
      <c r="R290" s="3">
        <v>724</v>
      </c>
      <c r="S290" s="3">
        <v>825</v>
      </c>
      <c r="T290" s="3">
        <v>87.8</v>
      </c>
      <c r="U290" s="3">
        <v>195</v>
      </c>
      <c r="V290" s="3">
        <v>315</v>
      </c>
      <c r="W290" s="3">
        <v>61.9</v>
      </c>
      <c r="X290" s="3">
        <v>4</v>
      </c>
      <c r="Y290" s="3">
        <v>2.2999999999999998</v>
      </c>
      <c r="Z290" s="3">
        <v>3.6</v>
      </c>
      <c r="AA290" s="3">
        <v>1.7</v>
      </c>
      <c r="AB290" s="3">
        <v>33</v>
      </c>
      <c r="AC290" s="3">
        <v>172</v>
      </c>
      <c r="AD290" s="3">
        <v>15</v>
      </c>
      <c r="AE290" s="5">
        <v>0</v>
      </c>
      <c r="AF290" s="3">
        <v>176</v>
      </c>
      <c r="AG290" s="4">
        <f>Table3[[#This Row],[PrgP]]/Table3[[#This Row],[90s]]</f>
        <v>6.3537906137184121</v>
      </c>
      <c r="AH290" s="4">
        <f>Table3[[#This Row],[PrgDist]]/Table3[[#This Row],[90s]]</f>
        <v>340.8664259927798</v>
      </c>
      <c r="AI290" s="4">
        <f>Table3[[#This Row],[KP]]/Table3[[#This Row],[90s]]</f>
        <v>1.1913357400722022</v>
      </c>
      <c r="AJ290" s="4">
        <f>Table3[[#This Row],[xAG]]/Table3[[#This Row],[90s]]</f>
        <v>8.3032490974729242E-2</v>
      </c>
      <c r="AK290" s="3">
        <v>61.9</v>
      </c>
      <c r="AL290" s="3">
        <v>81.599999999999994</v>
      </c>
    </row>
    <row r="291" spans="1:38" x14ac:dyDescent="0.2">
      <c r="A291" s="3">
        <v>290</v>
      </c>
      <c r="B291" t="s">
        <v>472</v>
      </c>
      <c r="C291" t="s">
        <v>223</v>
      </c>
      <c r="D291" s="3" t="s">
        <v>53</v>
      </c>
      <c r="E291" t="s">
        <v>54</v>
      </c>
      <c r="F291" t="s">
        <v>41</v>
      </c>
      <c r="G291" s="3">
        <v>25</v>
      </c>
      <c r="H291" s="3">
        <v>1997</v>
      </c>
      <c r="I291" s="3">
        <v>16.7</v>
      </c>
      <c r="J291" s="3">
        <v>738</v>
      </c>
      <c r="K291" s="3">
        <v>880</v>
      </c>
      <c r="L291" s="3">
        <v>83.9</v>
      </c>
      <c r="M291" s="3">
        <v>11482</v>
      </c>
      <c r="N291" s="3">
        <v>3178</v>
      </c>
      <c r="O291" s="3">
        <v>368</v>
      </c>
      <c r="P291" s="3">
        <v>413</v>
      </c>
      <c r="Q291" s="3">
        <v>89.1</v>
      </c>
      <c r="R291" s="3">
        <v>301</v>
      </c>
      <c r="S291" s="3">
        <v>336</v>
      </c>
      <c r="T291" s="3">
        <v>89.6</v>
      </c>
      <c r="U291" s="3">
        <v>39</v>
      </c>
      <c r="V291" s="3">
        <v>70</v>
      </c>
      <c r="W291" s="3">
        <v>55.7</v>
      </c>
      <c r="X291" s="3">
        <v>2</v>
      </c>
      <c r="Y291" s="3">
        <v>0.8</v>
      </c>
      <c r="Z291" s="3">
        <v>0.7</v>
      </c>
      <c r="AA291" s="3">
        <v>1.2</v>
      </c>
      <c r="AB291" s="3">
        <v>11</v>
      </c>
      <c r="AC291" s="3">
        <v>54</v>
      </c>
      <c r="AD291" s="3">
        <v>9</v>
      </c>
      <c r="AE291" s="3">
        <v>4</v>
      </c>
      <c r="AF291" s="3">
        <v>76</v>
      </c>
      <c r="AG291" s="4">
        <f>Table3[[#This Row],[PrgP]]/Table3[[#This Row],[90s]]</f>
        <v>4.5508982035928147</v>
      </c>
      <c r="AH291" s="4">
        <f>Table3[[#This Row],[PrgDist]]/Table3[[#This Row],[90s]]</f>
        <v>190.29940119760479</v>
      </c>
      <c r="AI291" s="4">
        <f>Table3[[#This Row],[KP]]/Table3[[#This Row],[90s]]</f>
        <v>0.6586826347305389</v>
      </c>
      <c r="AJ291" s="4">
        <f>Table3[[#This Row],[xAG]]/Table3[[#This Row],[90s]]</f>
        <v>4.790419161676647E-2</v>
      </c>
      <c r="AK291" s="3">
        <v>55.7</v>
      </c>
      <c r="AL291" s="3">
        <v>83.9</v>
      </c>
    </row>
    <row r="292" spans="1:38" x14ac:dyDescent="0.2">
      <c r="A292" s="3">
        <v>291</v>
      </c>
      <c r="B292" t="s">
        <v>473</v>
      </c>
      <c r="C292" t="s">
        <v>52</v>
      </c>
      <c r="D292" s="3" t="s">
        <v>91</v>
      </c>
      <c r="E292" t="s">
        <v>149</v>
      </c>
      <c r="F292" t="s">
        <v>41</v>
      </c>
      <c r="G292" s="3">
        <v>29</v>
      </c>
      <c r="H292" s="3">
        <v>1993</v>
      </c>
      <c r="I292" s="3">
        <v>2</v>
      </c>
      <c r="J292" s="3">
        <v>61</v>
      </c>
      <c r="K292" s="3">
        <v>80</v>
      </c>
      <c r="L292" s="3">
        <v>76.3</v>
      </c>
      <c r="M292" s="3">
        <v>1540</v>
      </c>
      <c r="N292" s="3">
        <v>927</v>
      </c>
      <c r="O292" s="3">
        <v>12</v>
      </c>
      <c r="P292" s="3">
        <v>12</v>
      </c>
      <c r="Q292" s="3">
        <v>100</v>
      </c>
      <c r="R292" s="3">
        <v>34</v>
      </c>
      <c r="S292" s="3">
        <v>34</v>
      </c>
      <c r="T292" s="3">
        <v>100</v>
      </c>
      <c r="U292" s="3">
        <v>15</v>
      </c>
      <c r="V292" s="3">
        <v>34</v>
      </c>
      <c r="W292" s="3">
        <v>44.1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4">
        <f>Table3[[#This Row],[PrgP]]/Table3[[#This Row],[90s]]</f>
        <v>0</v>
      </c>
      <c r="AH292" s="4">
        <f>Table3[[#This Row],[PrgDist]]/Table3[[#This Row],[90s]]</f>
        <v>463.5</v>
      </c>
      <c r="AI292" s="4">
        <f>Table3[[#This Row],[KP]]/Table3[[#This Row],[90s]]</f>
        <v>0</v>
      </c>
      <c r="AJ292" s="4">
        <f>Table3[[#This Row],[xAG]]/Table3[[#This Row],[90s]]</f>
        <v>0</v>
      </c>
      <c r="AK292" s="3">
        <v>44.1</v>
      </c>
      <c r="AL292" s="3">
        <v>76.3</v>
      </c>
    </row>
    <row r="293" spans="1:38" x14ac:dyDescent="0.2">
      <c r="A293" s="3">
        <v>292</v>
      </c>
      <c r="B293" t="s">
        <v>474</v>
      </c>
      <c r="C293" t="s">
        <v>66</v>
      </c>
      <c r="D293" s="3" t="s">
        <v>82</v>
      </c>
      <c r="E293" t="s">
        <v>171</v>
      </c>
      <c r="F293" t="s">
        <v>78</v>
      </c>
      <c r="G293" s="3">
        <v>34</v>
      </c>
      <c r="H293" s="3">
        <v>1987</v>
      </c>
      <c r="I293" s="3">
        <v>22.6</v>
      </c>
      <c r="J293" s="3">
        <v>924</v>
      </c>
      <c r="K293" s="3">
        <v>1070</v>
      </c>
      <c r="L293" s="3">
        <v>86.4</v>
      </c>
      <c r="M293" s="3">
        <v>10990</v>
      </c>
      <c r="N293" s="3">
        <v>2417</v>
      </c>
      <c r="O293" s="3">
        <v>624</v>
      </c>
      <c r="P293" s="3">
        <v>695</v>
      </c>
      <c r="Q293" s="3">
        <v>89.8</v>
      </c>
      <c r="R293" s="3">
        <v>193</v>
      </c>
      <c r="S293" s="3">
        <v>210</v>
      </c>
      <c r="T293" s="3">
        <v>91.9</v>
      </c>
      <c r="U293" s="3">
        <v>24</v>
      </c>
      <c r="V293" s="3">
        <v>32</v>
      </c>
      <c r="W293" s="3">
        <v>75</v>
      </c>
      <c r="X293" s="3">
        <v>3</v>
      </c>
      <c r="Y293" s="3">
        <v>5.8</v>
      </c>
      <c r="Z293" s="3">
        <v>5.5</v>
      </c>
      <c r="AA293" s="3">
        <v>-2.8</v>
      </c>
      <c r="AB293" s="3">
        <v>48</v>
      </c>
      <c r="AC293" s="3">
        <v>71</v>
      </c>
      <c r="AD293" s="3">
        <v>51</v>
      </c>
      <c r="AE293" s="5">
        <v>0</v>
      </c>
      <c r="AF293" s="3">
        <v>138</v>
      </c>
      <c r="AG293" s="4">
        <f>Table3[[#This Row],[PrgP]]/Table3[[#This Row],[90s]]</f>
        <v>6.106194690265486</v>
      </c>
      <c r="AH293" s="4">
        <f>Table3[[#This Row],[PrgDist]]/Table3[[#This Row],[90s]]</f>
        <v>106.94690265486724</v>
      </c>
      <c r="AI293" s="4">
        <f>Table3[[#This Row],[KP]]/Table3[[#This Row],[90s]]</f>
        <v>2.1238938053097343</v>
      </c>
      <c r="AJ293" s="4">
        <f>Table3[[#This Row],[xAG]]/Table3[[#This Row],[90s]]</f>
        <v>0.25663716814159288</v>
      </c>
      <c r="AK293" s="3">
        <v>75</v>
      </c>
      <c r="AL293" s="3">
        <v>86.4</v>
      </c>
    </row>
    <row r="294" spans="1:38" x14ac:dyDescent="0.2">
      <c r="A294" s="3">
        <v>293</v>
      </c>
      <c r="B294" t="s">
        <v>475</v>
      </c>
      <c r="C294" t="s">
        <v>85</v>
      </c>
      <c r="D294" s="3" t="s">
        <v>82</v>
      </c>
      <c r="E294" t="s">
        <v>226</v>
      </c>
      <c r="F294" t="s">
        <v>50</v>
      </c>
      <c r="G294" s="3">
        <v>27</v>
      </c>
      <c r="H294" s="3">
        <v>1994</v>
      </c>
      <c r="I294" s="3">
        <v>20.7</v>
      </c>
      <c r="J294" s="3">
        <v>614</v>
      </c>
      <c r="K294" s="3">
        <v>909</v>
      </c>
      <c r="L294" s="3">
        <v>67.5</v>
      </c>
      <c r="M294" s="3">
        <v>12161</v>
      </c>
      <c r="N294" s="3">
        <v>3346</v>
      </c>
      <c r="O294" s="3">
        <v>260</v>
      </c>
      <c r="P294" s="3">
        <v>343</v>
      </c>
      <c r="Q294" s="3">
        <v>75.8</v>
      </c>
      <c r="R294" s="3">
        <v>224</v>
      </c>
      <c r="S294" s="3">
        <v>317</v>
      </c>
      <c r="T294" s="3">
        <v>70.7</v>
      </c>
      <c r="U294" s="3">
        <v>109</v>
      </c>
      <c r="V294" s="3">
        <v>173</v>
      </c>
      <c r="W294" s="3">
        <v>63</v>
      </c>
      <c r="X294" s="3">
        <v>7</v>
      </c>
      <c r="Y294" s="3">
        <v>6.6</v>
      </c>
      <c r="Z294" s="3">
        <v>5.9</v>
      </c>
      <c r="AA294" s="3">
        <v>0.4</v>
      </c>
      <c r="AB294" s="3">
        <v>45</v>
      </c>
      <c r="AC294" s="3">
        <v>38</v>
      </c>
      <c r="AD294" s="3">
        <v>56</v>
      </c>
      <c r="AE294" s="3">
        <v>10</v>
      </c>
      <c r="AF294" s="3">
        <v>114</v>
      </c>
      <c r="AG294" s="4">
        <f>Table3[[#This Row],[PrgP]]/Table3[[#This Row],[90s]]</f>
        <v>5.5072463768115947</v>
      </c>
      <c r="AH294" s="4">
        <f>Table3[[#This Row],[PrgDist]]/Table3[[#This Row],[90s]]</f>
        <v>161.6425120772947</v>
      </c>
      <c r="AI294" s="4">
        <f>Table3[[#This Row],[KP]]/Table3[[#This Row],[90s]]</f>
        <v>2.1739130434782608</v>
      </c>
      <c r="AJ294" s="4">
        <f>Table3[[#This Row],[xAG]]/Table3[[#This Row],[90s]]</f>
        <v>0.3188405797101449</v>
      </c>
      <c r="AK294" s="3">
        <v>63</v>
      </c>
      <c r="AL294" s="3">
        <v>67.5</v>
      </c>
    </row>
    <row r="295" spans="1:38" x14ac:dyDescent="0.2">
      <c r="A295" s="3">
        <v>294</v>
      </c>
      <c r="B295" t="s">
        <v>476</v>
      </c>
      <c r="C295" t="s">
        <v>90</v>
      </c>
      <c r="D295" s="3" t="s">
        <v>48</v>
      </c>
      <c r="E295" t="s">
        <v>122</v>
      </c>
      <c r="F295" t="s">
        <v>78</v>
      </c>
      <c r="G295" s="3">
        <v>32</v>
      </c>
      <c r="H295" s="3">
        <v>1990</v>
      </c>
      <c r="I295" s="3">
        <v>26.7</v>
      </c>
      <c r="J295" s="3">
        <v>1304</v>
      </c>
      <c r="K295" s="3">
        <v>1580</v>
      </c>
      <c r="L295" s="3">
        <v>82.5</v>
      </c>
      <c r="M295" s="3">
        <v>22195</v>
      </c>
      <c r="N295" s="3">
        <v>8668</v>
      </c>
      <c r="O295" s="3">
        <v>640</v>
      </c>
      <c r="P295" s="3">
        <v>703</v>
      </c>
      <c r="Q295" s="3">
        <v>91</v>
      </c>
      <c r="R295" s="3">
        <v>537</v>
      </c>
      <c r="S295" s="3">
        <v>634</v>
      </c>
      <c r="T295" s="3">
        <v>84.7</v>
      </c>
      <c r="U295" s="3">
        <v>105</v>
      </c>
      <c r="V295" s="3">
        <v>153</v>
      </c>
      <c r="W295" s="3">
        <v>68.599999999999994</v>
      </c>
      <c r="X295" s="3">
        <v>1</v>
      </c>
      <c r="Y295" s="3">
        <v>1.4</v>
      </c>
      <c r="Z295" s="3">
        <v>1.7</v>
      </c>
      <c r="AA295" s="3">
        <v>-0.4</v>
      </c>
      <c r="AB295" s="3">
        <v>21</v>
      </c>
      <c r="AC295" s="3">
        <v>146</v>
      </c>
      <c r="AD295" s="3">
        <v>31</v>
      </c>
      <c r="AE295" s="3">
        <v>14</v>
      </c>
      <c r="AF295" s="3">
        <v>179</v>
      </c>
      <c r="AG295" s="4">
        <f>Table3[[#This Row],[PrgP]]/Table3[[#This Row],[90s]]</f>
        <v>6.7041198501872659</v>
      </c>
      <c r="AH295" s="4">
        <f>Table3[[#This Row],[PrgDist]]/Table3[[#This Row],[90s]]</f>
        <v>324.64419475655433</v>
      </c>
      <c r="AI295" s="4">
        <f>Table3[[#This Row],[KP]]/Table3[[#This Row],[90s]]</f>
        <v>0.7865168539325843</v>
      </c>
      <c r="AJ295" s="4">
        <f>Table3[[#This Row],[xAG]]/Table3[[#This Row],[90s]]</f>
        <v>5.2434456928838948E-2</v>
      </c>
      <c r="AK295" s="3">
        <v>68.599999999999994</v>
      </c>
      <c r="AL295" s="3">
        <v>82.5</v>
      </c>
    </row>
    <row r="296" spans="1:38" x14ac:dyDescent="0.2">
      <c r="A296" s="3">
        <v>295</v>
      </c>
      <c r="B296" t="s">
        <v>477</v>
      </c>
      <c r="C296" t="s">
        <v>90</v>
      </c>
      <c r="D296" s="3" t="s">
        <v>82</v>
      </c>
      <c r="E296" t="s">
        <v>122</v>
      </c>
      <c r="F296" t="s">
        <v>78</v>
      </c>
      <c r="G296" s="3">
        <v>27</v>
      </c>
      <c r="H296" s="3">
        <v>1995</v>
      </c>
      <c r="I296" s="3">
        <v>25.5</v>
      </c>
      <c r="J296" s="3">
        <v>630</v>
      </c>
      <c r="K296" s="3">
        <v>955</v>
      </c>
      <c r="L296" s="3">
        <v>66</v>
      </c>
      <c r="M296" s="3">
        <v>9379</v>
      </c>
      <c r="N296" s="3">
        <v>2766</v>
      </c>
      <c r="O296" s="3">
        <v>372</v>
      </c>
      <c r="P296" s="3">
        <v>441</v>
      </c>
      <c r="Q296" s="3">
        <v>84.4</v>
      </c>
      <c r="R296" s="3">
        <v>163</v>
      </c>
      <c r="S296" s="3">
        <v>266</v>
      </c>
      <c r="T296" s="3">
        <v>61.3</v>
      </c>
      <c r="U296" s="3">
        <v>62</v>
      </c>
      <c r="V296" s="3">
        <v>152</v>
      </c>
      <c r="W296" s="3">
        <v>40.799999999999997</v>
      </c>
      <c r="X296" s="3">
        <v>1</v>
      </c>
      <c r="Y296" s="3">
        <v>4.5999999999999996</v>
      </c>
      <c r="Z296" s="3">
        <v>5.2</v>
      </c>
      <c r="AA296" s="3">
        <v>-3.6</v>
      </c>
      <c r="AB296" s="3">
        <v>52</v>
      </c>
      <c r="AC296" s="3">
        <v>25</v>
      </c>
      <c r="AD296" s="3">
        <v>41</v>
      </c>
      <c r="AE296" s="3">
        <v>16</v>
      </c>
      <c r="AF296" s="3">
        <v>77</v>
      </c>
      <c r="AG296" s="4">
        <f>Table3[[#This Row],[PrgP]]/Table3[[#This Row],[90s]]</f>
        <v>3.0196078431372548</v>
      </c>
      <c r="AH296" s="4">
        <f>Table3[[#This Row],[PrgDist]]/Table3[[#This Row],[90s]]</f>
        <v>108.47058823529412</v>
      </c>
      <c r="AI296" s="4">
        <f>Table3[[#This Row],[KP]]/Table3[[#This Row],[90s]]</f>
        <v>2.0392156862745097</v>
      </c>
      <c r="AJ296" s="4">
        <f>Table3[[#This Row],[xAG]]/Table3[[#This Row],[90s]]</f>
        <v>0.1803921568627451</v>
      </c>
      <c r="AK296" s="3">
        <v>40.799999999999997</v>
      </c>
      <c r="AL296" s="3">
        <v>66</v>
      </c>
    </row>
    <row r="297" spans="1:38" x14ac:dyDescent="0.2">
      <c r="A297" s="3">
        <v>296</v>
      </c>
      <c r="B297" t="s">
        <v>478</v>
      </c>
      <c r="C297" t="s">
        <v>440</v>
      </c>
      <c r="D297" s="3" t="s">
        <v>48</v>
      </c>
      <c r="E297" t="s">
        <v>240</v>
      </c>
      <c r="F297" t="s">
        <v>50</v>
      </c>
      <c r="G297" s="3">
        <v>30</v>
      </c>
      <c r="H297" s="3">
        <v>1992</v>
      </c>
      <c r="I297" s="3">
        <v>13.3</v>
      </c>
      <c r="J297" s="3">
        <v>471</v>
      </c>
      <c r="K297" s="3">
        <v>644</v>
      </c>
      <c r="L297" s="3">
        <v>73.099999999999994</v>
      </c>
      <c r="M297" s="3">
        <v>6989</v>
      </c>
      <c r="N297" s="3">
        <v>3219</v>
      </c>
      <c r="O297" s="3">
        <v>286</v>
      </c>
      <c r="P297" s="3">
        <v>316</v>
      </c>
      <c r="Q297" s="3">
        <v>90.5</v>
      </c>
      <c r="R297" s="3">
        <v>143</v>
      </c>
      <c r="S297" s="3">
        <v>210</v>
      </c>
      <c r="T297" s="3">
        <v>68.099999999999994</v>
      </c>
      <c r="U297" s="3">
        <v>28</v>
      </c>
      <c r="V297" s="3">
        <v>73</v>
      </c>
      <c r="W297" s="3">
        <v>38.4</v>
      </c>
      <c r="X297" s="5">
        <v>0</v>
      </c>
      <c r="Y297" s="3">
        <v>0.1</v>
      </c>
      <c r="Z297" s="3">
        <v>0.3</v>
      </c>
      <c r="AA297" s="3">
        <v>-0.1</v>
      </c>
      <c r="AB297" s="3">
        <v>3</v>
      </c>
      <c r="AC297" s="3">
        <v>32</v>
      </c>
      <c r="AD297" s="3">
        <v>10</v>
      </c>
      <c r="AE297" s="3">
        <v>3</v>
      </c>
      <c r="AF297" s="3">
        <v>44</v>
      </c>
      <c r="AG297" s="4">
        <f>Table3[[#This Row],[PrgP]]/Table3[[#This Row],[90s]]</f>
        <v>3.3082706766917291</v>
      </c>
      <c r="AH297" s="4">
        <f>Table3[[#This Row],[PrgDist]]/Table3[[#This Row],[90s]]</f>
        <v>242.03007518796991</v>
      </c>
      <c r="AI297" s="4">
        <f>Table3[[#This Row],[KP]]/Table3[[#This Row],[90s]]</f>
        <v>0.22556390977443608</v>
      </c>
      <c r="AJ297" s="4">
        <f>Table3[[#This Row],[xAG]]/Table3[[#This Row],[90s]]</f>
        <v>7.5187969924812026E-3</v>
      </c>
      <c r="AK297" s="3">
        <v>38.4</v>
      </c>
      <c r="AL297" s="3">
        <v>73.099999999999994</v>
      </c>
    </row>
    <row r="298" spans="1:38" x14ac:dyDescent="0.2">
      <c r="A298" s="3">
        <v>297</v>
      </c>
      <c r="B298" t="s">
        <v>478</v>
      </c>
      <c r="C298" t="s">
        <v>440</v>
      </c>
      <c r="D298" s="3" t="s">
        <v>48</v>
      </c>
      <c r="E298" t="s">
        <v>479</v>
      </c>
      <c r="F298" t="s">
        <v>50</v>
      </c>
      <c r="G298" s="3">
        <v>30</v>
      </c>
      <c r="H298" s="3">
        <v>1992</v>
      </c>
      <c r="I298" s="3">
        <v>1.8</v>
      </c>
      <c r="J298" s="3">
        <v>87</v>
      </c>
      <c r="K298" s="3">
        <v>105</v>
      </c>
      <c r="L298" s="3">
        <v>82.9</v>
      </c>
      <c r="M298" s="3">
        <v>1252</v>
      </c>
      <c r="N298" s="3">
        <v>420</v>
      </c>
      <c r="O298" s="3">
        <v>54</v>
      </c>
      <c r="P298" s="3">
        <v>59</v>
      </c>
      <c r="Q298" s="3">
        <v>91.5</v>
      </c>
      <c r="R298" s="3">
        <v>26</v>
      </c>
      <c r="S298" s="3">
        <v>33</v>
      </c>
      <c r="T298" s="3">
        <v>78.8</v>
      </c>
      <c r="U298" s="3">
        <v>4</v>
      </c>
      <c r="V298" s="3">
        <v>5</v>
      </c>
      <c r="W298" s="3">
        <v>80</v>
      </c>
      <c r="X298" s="3">
        <v>1</v>
      </c>
      <c r="Y298" s="3">
        <v>0.2</v>
      </c>
      <c r="Z298" s="3">
        <v>0.1</v>
      </c>
      <c r="AA298" s="3">
        <v>0.8</v>
      </c>
      <c r="AB298" s="3">
        <v>2</v>
      </c>
      <c r="AC298" s="3">
        <v>5</v>
      </c>
      <c r="AD298" s="3">
        <v>3</v>
      </c>
      <c r="AE298" s="5">
        <v>0</v>
      </c>
      <c r="AF298" s="3">
        <v>7</v>
      </c>
      <c r="AG298" s="4">
        <f>Table3[[#This Row],[PrgP]]/Table3[[#This Row],[90s]]</f>
        <v>3.8888888888888888</v>
      </c>
      <c r="AH298" s="4">
        <f>Table3[[#This Row],[PrgDist]]/Table3[[#This Row],[90s]]</f>
        <v>233.33333333333331</v>
      </c>
      <c r="AI298" s="4">
        <f>Table3[[#This Row],[KP]]/Table3[[#This Row],[90s]]</f>
        <v>1.1111111111111112</v>
      </c>
      <c r="AJ298" s="4">
        <f>Table3[[#This Row],[xAG]]/Table3[[#This Row],[90s]]</f>
        <v>0.11111111111111112</v>
      </c>
      <c r="AK298" s="3">
        <v>80</v>
      </c>
      <c r="AL298" s="3">
        <v>82.9</v>
      </c>
    </row>
    <row r="299" spans="1:38" x14ac:dyDescent="0.2">
      <c r="A299" s="3">
        <v>298</v>
      </c>
      <c r="B299" t="s">
        <v>480</v>
      </c>
      <c r="C299" t="s">
        <v>153</v>
      </c>
      <c r="D299" s="3" t="s">
        <v>39</v>
      </c>
      <c r="E299" t="s">
        <v>64</v>
      </c>
      <c r="F299" t="s">
        <v>58</v>
      </c>
      <c r="G299" s="3">
        <v>24</v>
      </c>
      <c r="H299" s="3">
        <v>1997</v>
      </c>
      <c r="I299" s="3">
        <v>0.3</v>
      </c>
      <c r="J299" s="3">
        <v>17</v>
      </c>
      <c r="K299" s="3">
        <v>20</v>
      </c>
      <c r="L299" s="3">
        <v>85</v>
      </c>
      <c r="M299" s="3">
        <v>319</v>
      </c>
      <c r="N299" s="3">
        <v>133</v>
      </c>
      <c r="O299" s="3">
        <v>8</v>
      </c>
      <c r="P299" s="3">
        <v>8</v>
      </c>
      <c r="Q299" s="3">
        <v>100</v>
      </c>
      <c r="R299" s="3">
        <v>5</v>
      </c>
      <c r="S299" s="3">
        <v>6</v>
      </c>
      <c r="T299" s="3">
        <v>83.3</v>
      </c>
      <c r="U299" s="3">
        <v>3</v>
      </c>
      <c r="V299" s="3">
        <v>3</v>
      </c>
      <c r="W299" s="3">
        <v>100</v>
      </c>
      <c r="X299" s="5">
        <v>0</v>
      </c>
      <c r="Y299" s="5">
        <v>0</v>
      </c>
      <c r="Z299" s="5">
        <v>0</v>
      </c>
      <c r="AA299" s="5">
        <v>0</v>
      </c>
      <c r="AB299" s="3">
        <v>1</v>
      </c>
      <c r="AC299" s="3">
        <v>3</v>
      </c>
      <c r="AD299" s="3">
        <v>1</v>
      </c>
      <c r="AE299" s="5">
        <v>0</v>
      </c>
      <c r="AF299" s="3">
        <v>3</v>
      </c>
      <c r="AG299" s="4">
        <f>Table3[[#This Row],[PrgP]]/Table3[[#This Row],[90s]]</f>
        <v>10</v>
      </c>
      <c r="AH299" s="4">
        <f>Table3[[#This Row],[PrgDist]]/Table3[[#This Row],[90s]]</f>
        <v>443.33333333333337</v>
      </c>
      <c r="AI299" s="4">
        <f>Table3[[#This Row],[KP]]/Table3[[#This Row],[90s]]</f>
        <v>3.3333333333333335</v>
      </c>
      <c r="AJ299" s="4">
        <f>Table3[[#This Row],[xAG]]/Table3[[#This Row],[90s]]</f>
        <v>0</v>
      </c>
      <c r="AK299" s="3">
        <v>100</v>
      </c>
      <c r="AL299" s="3">
        <v>85</v>
      </c>
    </row>
    <row r="300" spans="1:38" x14ac:dyDescent="0.2">
      <c r="A300" s="3">
        <v>299</v>
      </c>
      <c r="B300" t="s">
        <v>481</v>
      </c>
      <c r="C300" t="s">
        <v>160</v>
      </c>
      <c r="D300" s="3" t="s">
        <v>405</v>
      </c>
      <c r="E300" t="s">
        <v>57</v>
      </c>
      <c r="F300" t="s">
        <v>58</v>
      </c>
      <c r="G300" s="3">
        <v>22</v>
      </c>
      <c r="H300" s="3">
        <v>1999</v>
      </c>
      <c r="I300" s="3">
        <v>10.1</v>
      </c>
      <c r="J300" s="3">
        <v>205</v>
      </c>
      <c r="K300" s="3">
        <v>303</v>
      </c>
      <c r="L300" s="3">
        <v>67.7</v>
      </c>
      <c r="M300" s="3">
        <v>3177</v>
      </c>
      <c r="N300" s="3">
        <v>1016</v>
      </c>
      <c r="O300" s="3">
        <v>110</v>
      </c>
      <c r="P300" s="3">
        <v>134</v>
      </c>
      <c r="Q300" s="3">
        <v>82.1</v>
      </c>
      <c r="R300" s="3">
        <v>63</v>
      </c>
      <c r="S300" s="3">
        <v>97</v>
      </c>
      <c r="T300" s="3">
        <v>64.900000000000006</v>
      </c>
      <c r="U300" s="3">
        <v>19</v>
      </c>
      <c r="V300" s="3">
        <v>46</v>
      </c>
      <c r="W300" s="3">
        <v>41.3</v>
      </c>
      <c r="X300" s="3">
        <v>1</v>
      </c>
      <c r="Y300" s="3">
        <v>2.7</v>
      </c>
      <c r="Z300" s="3">
        <v>2.6</v>
      </c>
      <c r="AA300" s="3">
        <v>-1.7</v>
      </c>
      <c r="AB300" s="3">
        <v>19</v>
      </c>
      <c r="AC300" s="3">
        <v>11</v>
      </c>
      <c r="AD300" s="3">
        <v>18</v>
      </c>
      <c r="AE300" s="3">
        <v>10</v>
      </c>
      <c r="AF300" s="3">
        <v>21</v>
      </c>
      <c r="AG300" s="4">
        <f>Table3[[#This Row],[PrgP]]/Table3[[#This Row],[90s]]</f>
        <v>2.0792079207920793</v>
      </c>
      <c r="AH300" s="4">
        <f>Table3[[#This Row],[PrgDist]]/Table3[[#This Row],[90s]]</f>
        <v>100.5940594059406</v>
      </c>
      <c r="AI300" s="4">
        <f>Table3[[#This Row],[KP]]/Table3[[#This Row],[90s]]</f>
        <v>1.8811881188118813</v>
      </c>
      <c r="AJ300" s="4">
        <f>Table3[[#This Row],[xAG]]/Table3[[#This Row],[90s]]</f>
        <v>0.26732673267326734</v>
      </c>
      <c r="AK300" s="3">
        <v>41.3</v>
      </c>
      <c r="AL300" s="3">
        <v>67.7</v>
      </c>
    </row>
    <row r="301" spans="1:38" x14ac:dyDescent="0.2">
      <c r="A301" s="3">
        <v>300</v>
      </c>
      <c r="B301" t="s">
        <v>482</v>
      </c>
      <c r="C301" t="s">
        <v>109</v>
      </c>
      <c r="D301" s="3" t="s">
        <v>82</v>
      </c>
      <c r="E301" t="s">
        <v>420</v>
      </c>
      <c r="F301" t="s">
        <v>45</v>
      </c>
      <c r="G301" s="3">
        <v>24</v>
      </c>
      <c r="H301" s="3">
        <v>1998</v>
      </c>
      <c r="I301" s="3">
        <v>18.7</v>
      </c>
      <c r="J301" s="3">
        <v>161</v>
      </c>
      <c r="K301" s="3">
        <v>342</v>
      </c>
      <c r="L301" s="3">
        <v>47.1</v>
      </c>
      <c r="M301" s="3">
        <v>2735</v>
      </c>
      <c r="N301" s="3">
        <v>1043</v>
      </c>
      <c r="O301" s="3">
        <v>72</v>
      </c>
      <c r="P301" s="3">
        <v>120</v>
      </c>
      <c r="Q301" s="3">
        <v>60</v>
      </c>
      <c r="R301" s="3">
        <v>66</v>
      </c>
      <c r="S301" s="3">
        <v>125</v>
      </c>
      <c r="T301" s="3">
        <v>52.8</v>
      </c>
      <c r="U301" s="3">
        <v>17</v>
      </c>
      <c r="V301" s="3">
        <v>55</v>
      </c>
      <c r="W301" s="3">
        <v>30.9</v>
      </c>
      <c r="X301" s="3">
        <v>4</v>
      </c>
      <c r="Y301" s="3">
        <v>2.7</v>
      </c>
      <c r="Z301" s="3">
        <v>2.8</v>
      </c>
      <c r="AA301" s="3">
        <v>1.3</v>
      </c>
      <c r="AB301" s="3">
        <v>20</v>
      </c>
      <c r="AC301" s="3">
        <v>20</v>
      </c>
      <c r="AD301" s="3">
        <v>10</v>
      </c>
      <c r="AE301" s="3">
        <v>3</v>
      </c>
      <c r="AF301" s="3">
        <v>28</v>
      </c>
      <c r="AG301" s="4">
        <f>Table3[[#This Row],[PrgP]]/Table3[[#This Row],[90s]]</f>
        <v>1.4973262032085561</v>
      </c>
      <c r="AH301" s="4">
        <f>Table3[[#This Row],[PrgDist]]/Table3[[#This Row],[90s]]</f>
        <v>55.775401069518722</v>
      </c>
      <c r="AI301" s="4">
        <f>Table3[[#This Row],[KP]]/Table3[[#This Row],[90s]]</f>
        <v>1.0695187165775402</v>
      </c>
      <c r="AJ301" s="4">
        <f>Table3[[#This Row],[xAG]]/Table3[[#This Row],[90s]]</f>
        <v>0.14438502673796794</v>
      </c>
      <c r="AK301" s="3">
        <v>30.9</v>
      </c>
      <c r="AL301" s="3">
        <v>47.1</v>
      </c>
    </row>
    <row r="302" spans="1:38" x14ac:dyDescent="0.2">
      <c r="A302" s="3">
        <v>301</v>
      </c>
      <c r="B302" t="s">
        <v>483</v>
      </c>
      <c r="C302" t="s">
        <v>66</v>
      </c>
      <c r="D302" s="3" t="s">
        <v>48</v>
      </c>
      <c r="E302" t="s">
        <v>73</v>
      </c>
      <c r="F302" t="s">
        <v>58</v>
      </c>
      <c r="G302" s="3">
        <v>33</v>
      </c>
      <c r="H302" s="3">
        <v>1989</v>
      </c>
      <c r="I302" s="3">
        <v>7</v>
      </c>
      <c r="J302" s="3">
        <v>324</v>
      </c>
      <c r="K302" s="3">
        <v>417</v>
      </c>
      <c r="L302" s="3">
        <v>77.7</v>
      </c>
      <c r="M302" s="3">
        <v>5848</v>
      </c>
      <c r="N302" s="3">
        <v>2976</v>
      </c>
      <c r="O302" s="3">
        <v>147</v>
      </c>
      <c r="P302" s="3">
        <v>160</v>
      </c>
      <c r="Q302" s="3">
        <v>91.9</v>
      </c>
      <c r="R302" s="3">
        <v>122</v>
      </c>
      <c r="S302" s="3">
        <v>154</v>
      </c>
      <c r="T302" s="3">
        <v>79.2</v>
      </c>
      <c r="U302" s="3">
        <v>44</v>
      </c>
      <c r="V302" s="3">
        <v>83</v>
      </c>
      <c r="W302" s="3">
        <v>53</v>
      </c>
      <c r="X302" s="3">
        <v>1</v>
      </c>
      <c r="Y302" s="3">
        <v>0.6</v>
      </c>
      <c r="Z302" s="3">
        <v>0.5</v>
      </c>
      <c r="AA302" s="3">
        <v>0.4</v>
      </c>
      <c r="AB302" s="3">
        <v>7</v>
      </c>
      <c r="AC302" s="3">
        <v>31</v>
      </c>
      <c r="AD302" s="3">
        <v>6</v>
      </c>
      <c r="AE302" s="3">
        <v>4</v>
      </c>
      <c r="AF302" s="3">
        <v>27</v>
      </c>
      <c r="AG302" s="4">
        <f>Table3[[#This Row],[PrgP]]/Table3[[#This Row],[90s]]</f>
        <v>3.8571428571428572</v>
      </c>
      <c r="AH302" s="4">
        <f>Table3[[#This Row],[PrgDist]]/Table3[[#This Row],[90s]]</f>
        <v>425.14285714285717</v>
      </c>
      <c r="AI302" s="4">
        <f>Table3[[#This Row],[KP]]/Table3[[#This Row],[90s]]</f>
        <v>1</v>
      </c>
      <c r="AJ302" s="4">
        <f>Table3[[#This Row],[xAG]]/Table3[[#This Row],[90s]]</f>
        <v>8.5714285714285715E-2</v>
      </c>
      <c r="AK302" s="3">
        <v>53</v>
      </c>
      <c r="AL302" s="3">
        <v>77.7</v>
      </c>
    </row>
    <row r="303" spans="1:38" x14ac:dyDescent="0.2">
      <c r="A303" s="3">
        <v>302</v>
      </c>
      <c r="B303" t="s">
        <v>484</v>
      </c>
      <c r="C303" t="s">
        <v>66</v>
      </c>
      <c r="D303" s="3" t="s">
        <v>91</v>
      </c>
      <c r="E303" t="s">
        <v>61</v>
      </c>
      <c r="F303" t="s">
        <v>58</v>
      </c>
      <c r="G303" s="3">
        <v>25</v>
      </c>
      <c r="H303" s="3">
        <v>1997</v>
      </c>
      <c r="I303" s="3">
        <v>27</v>
      </c>
      <c r="J303" s="3">
        <v>438</v>
      </c>
      <c r="K303" s="3">
        <v>667</v>
      </c>
      <c r="L303" s="3">
        <v>65.7</v>
      </c>
      <c r="M303" s="3">
        <v>12371</v>
      </c>
      <c r="N303" s="3">
        <v>9125</v>
      </c>
      <c r="O303" s="3">
        <v>77</v>
      </c>
      <c r="P303" s="3">
        <v>79</v>
      </c>
      <c r="Q303" s="3">
        <v>97.5</v>
      </c>
      <c r="R303" s="3">
        <v>218</v>
      </c>
      <c r="S303" s="3">
        <v>224</v>
      </c>
      <c r="T303" s="3">
        <v>97.3</v>
      </c>
      <c r="U303" s="3">
        <v>141</v>
      </c>
      <c r="V303" s="3">
        <v>359</v>
      </c>
      <c r="W303" s="3">
        <v>39.299999999999997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3">
        <v>12</v>
      </c>
      <c r="AD303" s="5">
        <v>0</v>
      </c>
      <c r="AE303" s="5">
        <v>0</v>
      </c>
      <c r="AF303" s="5">
        <v>0</v>
      </c>
      <c r="AG303" s="4">
        <f>Table3[[#This Row],[PrgP]]/Table3[[#This Row],[90s]]</f>
        <v>0</v>
      </c>
      <c r="AH303" s="4">
        <f>Table3[[#This Row],[PrgDist]]/Table3[[#This Row],[90s]]</f>
        <v>337.96296296296299</v>
      </c>
      <c r="AI303" s="4">
        <f>Table3[[#This Row],[KP]]/Table3[[#This Row],[90s]]</f>
        <v>0</v>
      </c>
      <c r="AJ303" s="4">
        <f>Table3[[#This Row],[xAG]]/Table3[[#This Row],[90s]]</f>
        <v>0</v>
      </c>
      <c r="AK303" s="3">
        <v>39.299999999999997</v>
      </c>
      <c r="AL303" s="3">
        <v>65.7</v>
      </c>
    </row>
    <row r="304" spans="1:38" x14ac:dyDescent="0.2">
      <c r="A304" s="3">
        <v>303</v>
      </c>
      <c r="B304" t="s">
        <v>485</v>
      </c>
      <c r="C304" t="s">
        <v>90</v>
      </c>
      <c r="D304" s="3" t="s">
        <v>203</v>
      </c>
      <c r="E304" t="s">
        <v>486</v>
      </c>
      <c r="F304" t="s">
        <v>58</v>
      </c>
      <c r="G304" s="3">
        <v>29</v>
      </c>
      <c r="H304" s="3">
        <v>1993</v>
      </c>
      <c r="I304" s="3">
        <v>18.3</v>
      </c>
      <c r="J304" s="3">
        <v>969</v>
      </c>
      <c r="K304" s="3">
        <v>1049</v>
      </c>
      <c r="L304" s="3">
        <v>92.4</v>
      </c>
      <c r="M304" s="3">
        <v>13422</v>
      </c>
      <c r="N304" s="3">
        <v>3011</v>
      </c>
      <c r="O304" s="3">
        <v>585</v>
      </c>
      <c r="P304" s="3">
        <v>626</v>
      </c>
      <c r="Q304" s="3">
        <v>93.5</v>
      </c>
      <c r="R304" s="3">
        <v>316</v>
      </c>
      <c r="S304" s="3">
        <v>337</v>
      </c>
      <c r="T304" s="3">
        <v>93.8</v>
      </c>
      <c r="U304" s="3">
        <v>23</v>
      </c>
      <c r="V304" s="3">
        <v>29</v>
      </c>
      <c r="W304" s="3">
        <v>79.3</v>
      </c>
      <c r="X304" s="3">
        <v>4</v>
      </c>
      <c r="Y304" s="3">
        <v>3.1</v>
      </c>
      <c r="Z304" s="3">
        <v>3</v>
      </c>
      <c r="AA304" s="3">
        <v>0.9</v>
      </c>
      <c r="AB304" s="3">
        <v>21</v>
      </c>
      <c r="AC304" s="3">
        <v>36</v>
      </c>
      <c r="AD304" s="3">
        <v>11</v>
      </c>
      <c r="AE304" s="3">
        <v>3</v>
      </c>
      <c r="AF304" s="3">
        <v>38</v>
      </c>
      <c r="AG304" s="4">
        <f>Table3[[#This Row],[PrgP]]/Table3[[#This Row],[90s]]</f>
        <v>2.0765027322404372</v>
      </c>
      <c r="AH304" s="4">
        <f>Table3[[#This Row],[PrgDist]]/Table3[[#This Row],[90s]]</f>
        <v>164.53551912568307</v>
      </c>
      <c r="AI304" s="4">
        <f>Table3[[#This Row],[KP]]/Table3[[#This Row],[90s]]</f>
        <v>1.1475409836065573</v>
      </c>
      <c r="AJ304" s="4">
        <f>Table3[[#This Row],[xAG]]/Table3[[#This Row],[90s]]</f>
        <v>0.16939890710382513</v>
      </c>
      <c r="AK304" s="3">
        <v>79.3</v>
      </c>
      <c r="AL304" s="3">
        <v>92.4</v>
      </c>
    </row>
    <row r="305" spans="1:38" x14ac:dyDescent="0.2">
      <c r="A305" s="3">
        <v>304</v>
      </c>
      <c r="B305" t="s">
        <v>487</v>
      </c>
      <c r="C305" t="s">
        <v>69</v>
      </c>
      <c r="D305" s="3" t="s">
        <v>48</v>
      </c>
      <c r="E305" t="s">
        <v>184</v>
      </c>
      <c r="F305" t="s">
        <v>41</v>
      </c>
      <c r="G305" s="3">
        <v>19</v>
      </c>
      <c r="H305" s="3">
        <v>2002</v>
      </c>
      <c r="I305" s="3">
        <v>9.9</v>
      </c>
      <c r="J305" s="3">
        <v>327</v>
      </c>
      <c r="K305" s="3">
        <v>496</v>
      </c>
      <c r="L305" s="3">
        <v>65.900000000000006</v>
      </c>
      <c r="M305" s="3">
        <v>5252</v>
      </c>
      <c r="N305" s="3">
        <v>2353</v>
      </c>
      <c r="O305" s="3">
        <v>176</v>
      </c>
      <c r="P305" s="3">
        <v>209</v>
      </c>
      <c r="Q305" s="3">
        <v>84.2</v>
      </c>
      <c r="R305" s="3">
        <v>124</v>
      </c>
      <c r="S305" s="3">
        <v>191</v>
      </c>
      <c r="T305" s="3">
        <v>64.900000000000006</v>
      </c>
      <c r="U305" s="3">
        <v>24</v>
      </c>
      <c r="V305" s="3">
        <v>67</v>
      </c>
      <c r="W305" s="3">
        <v>35.799999999999997</v>
      </c>
      <c r="X305" s="3">
        <v>1</v>
      </c>
      <c r="Y305" s="3">
        <v>0.8</v>
      </c>
      <c r="Z305" s="3">
        <v>0.6</v>
      </c>
      <c r="AA305" s="3">
        <v>0.2</v>
      </c>
      <c r="AB305" s="3">
        <v>7</v>
      </c>
      <c r="AC305" s="3">
        <v>29</v>
      </c>
      <c r="AD305" s="3">
        <v>4</v>
      </c>
      <c r="AE305" s="3">
        <v>3</v>
      </c>
      <c r="AF305" s="3">
        <v>31</v>
      </c>
      <c r="AG305" s="4">
        <f>Table3[[#This Row],[PrgP]]/Table3[[#This Row],[90s]]</f>
        <v>3.131313131313131</v>
      </c>
      <c r="AH305" s="4">
        <f>Table3[[#This Row],[PrgDist]]/Table3[[#This Row],[90s]]</f>
        <v>237.67676767676767</v>
      </c>
      <c r="AI305" s="4">
        <f>Table3[[#This Row],[KP]]/Table3[[#This Row],[90s]]</f>
        <v>0.70707070707070707</v>
      </c>
      <c r="AJ305" s="4">
        <f>Table3[[#This Row],[xAG]]/Table3[[#This Row],[90s]]</f>
        <v>8.0808080808080815E-2</v>
      </c>
      <c r="AK305" s="3">
        <v>35.799999999999997</v>
      </c>
      <c r="AL305" s="3">
        <v>65.900000000000006</v>
      </c>
    </row>
    <row r="306" spans="1:38" x14ac:dyDescent="0.2">
      <c r="A306" s="3">
        <v>305</v>
      </c>
      <c r="B306" t="s">
        <v>488</v>
      </c>
      <c r="C306" t="s">
        <v>66</v>
      </c>
      <c r="D306" s="3" t="s">
        <v>53</v>
      </c>
      <c r="E306" t="s">
        <v>207</v>
      </c>
      <c r="F306" t="s">
        <v>58</v>
      </c>
      <c r="G306" s="3">
        <v>32</v>
      </c>
      <c r="H306" s="3">
        <v>1990</v>
      </c>
      <c r="I306" s="3">
        <v>0.3</v>
      </c>
      <c r="J306" s="3">
        <v>19</v>
      </c>
      <c r="K306" s="3">
        <v>19</v>
      </c>
      <c r="L306" s="3">
        <v>100</v>
      </c>
      <c r="M306" s="3">
        <v>248</v>
      </c>
      <c r="N306" s="3">
        <v>34</v>
      </c>
      <c r="O306" s="3">
        <v>13</v>
      </c>
      <c r="P306" s="3">
        <v>13</v>
      </c>
      <c r="Q306" s="3">
        <v>100</v>
      </c>
      <c r="R306" s="3">
        <v>4</v>
      </c>
      <c r="S306" s="3">
        <v>4</v>
      </c>
      <c r="T306" s="3">
        <v>100</v>
      </c>
      <c r="U306" s="3">
        <v>1</v>
      </c>
      <c r="V306" s="3">
        <v>1</v>
      </c>
      <c r="W306" s="3">
        <v>100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3">
        <v>1</v>
      </c>
      <c r="AD306" s="5">
        <v>0</v>
      </c>
      <c r="AE306" s="5">
        <v>0</v>
      </c>
      <c r="AF306" s="3">
        <v>1</v>
      </c>
      <c r="AG306" s="4">
        <f>Table3[[#This Row],[PrgP]]/Table3[[#This Row],[90s]]</f>
        <v>3.3333333333333335</v>
      </c>
      <c r="AH306" s="4">
        <f>Table3[[#This Row],[PrgDist]]/Table3[[#This Row],[90s]]</f>
        <v>113.33333333333334</v>
      </c>
      <c r="AI306" s="4">
        <f>Table3[[#This Row],[KP]]/Table3[[#This Row],[90s]]</f>
        <v>0</v>
      </c>
      <c r="AJ306" s="4">
        <f>Table3[[#This Row],[xAG]]/Table3[[#This Row],[90s]]</f>
        <v>0</v>
      </c>
      <c r="AK306" s="3">
        <v>100</v>
      </c>
      <c r="AL306" s="3">
        <v>100</v>
      </c>
    </row>
    <row r="307" spans="1:38" x14ac:dyDescent="0.2">
      <c r="A307" s="3">
        <v>306</v>
      </c>
      <c r="B307" t="s">
        <v>489</v>
      </c>
      <c r="C307" t="s">
        <v>85</v>
      </c>
      <c r="D307" s="3" t="s">
        <v>53</v>
      </c>
      <c r="E307" t="s">
        <v>180</v>
      </c>
      <c r="F307" t="s">
        <v>50</v>
      </c>
      <c r="G307" s="3">
        <v>19</v>
      </c>
      <c r="H307" s="3">
        <v>2002</v>
      </c>
      <c r="I307" s="5">
        <v>0</v>
      </c>
      <c r="J307" s="5">
        <v>0</v>
      </c>
      <c r="K307" s="5">
        <v>0</v>
      </c>
      <c r="L307" s="5"/>
      <c r="M307" s="5">
        <v>0</v>
      </c>
      <c r="N307" s="5">
        <v>0</v>
      </c>
      <c r="O307" s="5">
        <v>0</v>
      </c>
      <c r="P307" s="5">
        <v>0</v>
      </c>
      <c r="Q307" s="5"/>
      <c r="R307" s="5">
        <v>0</v>
      </c>
      <c r="S307" s="5">
        <v>0</v>
      </c>
      <c r="T307" s="5"/>
      <c r="U307" s="5">
        <v>0</v>
      </c>
      <c r="V307" s="5">
        <v>0</v>
      </c>
      <c r="W307" s="5"/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4" t="e">
        <f>Table3[[#This Row],[PrgP]]/Table3[[#This Row],[90s]]</f>
        <v>#DIV/0!</v>
      </c>
      <c r="AH307" s="4" t="e">
        <f>Table3[[#This Row],[PrgDist]]/Table3[[#This Row],[90s]]</f>
        <v>#DIV/0!</v>
      </c>
      <c r="AI307" s="4" t="e">
        <f>Table3[[#This Row],[KP]]/Table3[[#This Row],[90s]]</f>
        <v>#DIV/0!</v>
      </c>
      <c r="AJ307" s="4" t="e">
        <f>Table3[[#This Row],[xAG]]/Table3[[#This Row],[90s]]</f>
        <v>#DIV/0!</v>
      </c>
      <c r="AK307" s="5"/>
      <c r="AL307" s="5"/>
    </row>
    <row r="308" spans="1:38" x14ac:dyDescent="0.2">
      <c r="A308" s="3">
        <v>307</v>
      </c>
      <c r="B308" t="s">
        <v>490</v>
      </c>
      <c r="C308" t="s">
        <v>491</v>
      </c>
      <c r="D308" s="3" t="s">
        <v>82</v>
      </c>
      <c r="E308" t="s">
        <v>49</v>
      </c>
      <c r="F308" t="s">
        <v>50</v>
      </c>
      <c r="G308" s="3">
        <v>24</v>
      </c>
      <c r="H308" s="3">
        <v>1998</v>
      </c>
      <c r="I308" s="3">
        <v>23.7</v>
      </c>
      <c r="J308" s="3">
        <v>190</v>
      </c>
      <c r="K308" s="3">
        <v>299</v>
      </c>
      <c r="L308" s="3">
        <v>63.5</v>
      </c>
      <c r="M308" s="3">
        <v>2421</v>
      </c>
      <c r="N308" s="3">
        <v>295</v>
      </c>
      <c r="O308" s="3">
        <v>128</v>
      </c>
      <c r="P308" s="3">
        <v>179</v>
      </c>
      <c r="Q308" s="3">
        <v>71.5</v>
      </c>
      <c r="R308" s="3">
        <v>40</v>
      </c>
      <c r="S308" s="3">
        <v>67</v>
      </c>
      <c r="T308" s="3">
        <v>59.7</v>
      </c>
      <c r="U308" s="3">
        <v>7</v>
      </c>
      <c r="V308" s="3">
        <v>13</v>
      </c>
      <c r="W308" s="3">
        <v>53.8</v>
      </c>
      <c r="X308" s="3">
        <v>1</v>
      </c>
      <c r="Y308" s="3">
        <v>2.6</v>
      </c>
      <c r="Z308" s="3">
        <v>1.9</v>
      </c>
      <c r="AA308" s="3">
        <v>-1.6</v>
      </c>
      <c r="AB308" s="3">
        <v>23</v>
      </c>
      <c r="AC308" s="3">
        <v>9</v>
      </c>
      <c r="AD308" s="3">
        <v>4</v>
      </c>
      <c r="AE308" s="5">
        <v>0</v>
      </c>
      <c r="AF308" s="3">
        <v>13</v>
      </c>
      <c r="AG308" s="4">
        <f>Table3[[#This Row],[PrgP]]/Table3[[#This Row],[90s]]</f>
        <v>0.54852320675105481</v>
      </c>
      <c r="AH308" s="4">
        <f>Table3[[#This Row],[PrgDist]]/Table3[[#This Row],[90s]]</f>
        <v>12.447257383966246</v>
      </c>
      <c r="AI308" s="4">
        <f>Table3[[#This Row],[KP]]/Table3[[#This Row],[90s]]</f>
        <v>0.97046413502109707</v>
      </c>
      <c r="AJ308" s="4">
        <f>Table3[[#This Row],[xAG]]/Table3[[#This Row],[90s]]</f>
        <v>0.10970464135021098</v>
      </c>
      <c r="AK308" s="3">
        <v>53.8</v>
      </c>
      <c r="AL308" s="3">
        <v>63.5</v>
      </c>
    </row>
    <row r="309" spans="1:38" x14ac:dyDescent="0.2">
      <c r="A309" s="3">
        <v>308</v>
      </c>
      <c r="B309" t="s">
        <v>492</v>
      </c>
      <c r="C309" t="s">
        <v>244</v>
      </c>
      <c r="D309" s="3" t="s">
        <v>48</v>
      </c>
      <c r="E309" t="s">
        <v>261</v>
      </c>
      <c r="F309" t="s">
        <v>41</v>
      </c>
      <c r="G309" s="3">
        <v>18</v>
      </c>
      <c r="H309" s="3">
        <v>2003</v>
      </c>
      <c r="I309" s="3">
        <v>0.1</v>
      </c>
      <c r="J309" s="3">
        <v>2</v>
      </c>
      <c r="K309" s="3">
        <v>3</v>
      </c>
      <c r="L309" s="3">
        <v>66.7</v>
      </c>
      <c r="M309" s="3">
        <v>38</v>
      </c>
      <c r="N309" s="3">
        <v>7</v>
      </c>
      <c r="O309" s="3">
        <v>1</v>
      </c>
      <c r="P309" s="3">
        <v>1</v>
      </c>
      <c r="Q309" s="3">
        <v>100</v>
      </c>
      <c r="R309" s="3">
        <v>1</v>
      </c>
      <c r="S309" s="3">
        <v>1</v>
      </c>
      <c r="T309" s="3">
        <v>100</v>
      </c>
      <c r="U309" s="5">
        <v>0</v>
      </c>
      <c r="V309" s="5">
        <v>0</v>
      </c>
      <c r="W309" s="5"/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4">
        <f>Table3[[#This Row],[PrgP]]/Table3[[#This Row],[90s]]</f>
        <v>0</v>
      </c>
      <c r="AH309" s="4">
        <f>Table3[[#This Row],[PrgDist]]/Table3[[#This Row],[90s]]</f>
        <v>70</v>
      </c>
      <c r="AI309" s="4">
        <f>Table3[[#This Row],[KP]]/Table3[[#This Row],[90s]]</f>
        <v>0</v>
      </c>
      <c r="AJ309" s="4">
        <f>Table3[[#This Row],[xAG]]/Table3[[#This Row],[90s]]</f>
        <v>0</v>
      </c>
      <c r="AK309" s="5"/>
      <c r="AL309" s="3">
        <v>66.7</v>
      </c>
    </row>
    <row r="310" spans="1:38" x14ac:dyDescent="0.2">
      <c r="A310" s="3">
        <v>309</v>
      </c>
      <c r="B310" t="s">
        <v>493</v>
      </c>
      <c r="C310" t="s">
        <v>85</v>
      </c>
      <c r="D310" s="3" t="s">
        <v>48</v>
      </c>
      <c r="E310" t="s">
        <v>86</v>
      </c>
      <c r="F310" t="s">
        <v>50</v>
      </c>
      <c r="G310" s="3">
        <v>29</v>
      </c>
      <c r="H310" s="3">
        <v>1993</v>
      </c>
      <c r="I310" s="3">
        <v>23.7</v>
      </c>
      <c r="J310" s="3">
        <v>729</v>
      </c>
      <c r="K310" s="3">
        <v>935</v>
      </c>
      <c r="L310" s="3">
        <v>78</v>
      </c>
      <c r="M310" s="3">
        <v>14388</v>
      </c>
      <c r="N310" s="3">
        <v>6137</v>
      </c>
      <c r="O310" s="3">
        <v>242</v>
      </c>
      <c r="P310" s="3">
        <v>281</v>
      </c>
      <c r="Q310" s="3">
        <v>86.1</v>
      </c>
      <c r="R310" s="3">
        <v>400</v>
      </c>
      <c r="S310" s="3">
        <v>455</v>
      </c>
      <c r="T310" s="3">
        <v>87.9</v>
      </c>
      <c r="U310" s="3">
        <v>79</v>
      </c>
      <c r="V310" s="3">
        <v>171</v>
      </c>
      <c r="W310" s="3">
        <v>46.2</v>
      </c>
      <c r="X310" s="5">
        <v>0</v>
      </c>
      <c r="Y310" s="3">
        <v>0.5</v>
      </c>
      <c r="Z310" s="3">
        <v>0.5</v>
      </c>
      <c r="AA310" s="3">
        <v>-0.5</v>
      </c>
      <c r="AB310" s="3">
        <v>5</v>
      </c>
      <c r="AC310" s="3">
        <v>49</v>
      </c>
      <c r="AD310" s="3">
        <v>8</v>
      </c>
      <c r="AE310" s="3">
        <v>2</v>
      </c>
      <c r="AF310" s="3">
        <v>47</v>
      </c>
      <c r="AG310" s="4">
        <f>Table3[[#This Row],[PrgP]]/Table3[[#This Row],[90s]]</f>
        <v>1.9831223628691983</v>
      </c>
      <c r="AH310" s="4">
        <f>Table3[[#This Row],[PrgDist]]/Table3[[#This Row],[90s]]</f>
        <v>258.94514767932492</v>
      </c>
      <c r="AI310" s="4">
        <f>Table3[[#This Row],[KP]]/Table3[[#This Row],[90s]]</f>
        <v>0.2109704641350211</v>
      </c>
      <c r="AJ310" s="4">
        <f>Table3[[#This Row],[xAG]]/Table3[[#This Row],[90s]]</f>
        <v>2.1097046413502109E-2</v>
      </c>
      <c r="AK310" s="3">
        <v>46.2</v>
      </c>
      <c r="AL310" s="3">
        <v>78</v>
      </c>
    </row>
    <row r="311" spans="1:38" x14ac:dyDescent="0.2">
      <c r="A311" s="3">
        <v>310</v>
      </c>
      <c r="B311" t="s">
        <v>494</v>
      </c>
      <c r="C311" t="s">
        <v>85</v>
      </c>
      <c r="D311" s="3" t="s">
        <v>53</v>
      </c>
      <c r="E311" t="s">
        <v>246</v>
      </c>
      <c r="F311" t="s">
        <v>50</v>
      </c>
      <c r="G311" s="3">
        <v>19</v>
      </c>
      <c r="H311" s="3">
        <v>2002</v>
      </c>
      <c r="I311" s="3">
        <v>1.7</v>
      </c>
      <c r="J311" s="3">
        <v>67</v>
      </c>
      <c r="K311" s="3">
        <v>78</v>
      </c>
      <c r="L311" s="3">
        <v>85.9</v>
      </c>
      <c r="M311" s="3">
        <v>1237</v>
      </c>
      <c r="N311" s="3">
        <v>231</v>
      </c>
      <c r="O311" s="3">
        <v>29</v>
      </c>
      <c r="P311" s="3">
        <v>34</v>
      </c>
      <c r="Q311" s="3">
        <v>85.3</v>
      </c>
      <c r="R311" s="3">
        <v>28</v>
      </c>
      <c r="S311" s="3">
        <v>34</v>
      </c>
      <c r="T311" s="3">
        <v>82.4</v>
      </c>
      <c r="U311" s="3">
        <v>9</v>
      </c>
      <c r="V311" s="3">
        <v>9</v>
      </c>
      <c r="W311" s="3">
        <v>100</v>
      </c>
      <c r="X311" s="5">
        <v>0</v>
      </c>
      <c r="Y311" s="5">
        <v>0</v>
      </c>
      <c r="Z311" s="5">
        <v>0</v>
      </c>
      <c r="AA311" s="5">
        <v>0</v>
      </c>
      <c r="AB311" s="3">
        <v>1</v>
      </c>
      <c r="AC311" s="3">
        <v>11</v>
      </c>
      <c r="AD311" s="3">
        <v>1</v>
      </c>
      <c r="AE311" s="5">
        <v>0</v>
      </c>
      <c r="AF311" s="3">
        <v>9</v>
      </c>
      <c r="AG311" s="4">
        <f>Table3[[#This Row],[PrgP]]/Table3[[#This Row],[90s]]</f>
        <v>5.2941176470588234</v>
      </c>
      <c r="AH311" s="4">
        <f>Table3[[#This Row],[PrgDist]]/Table3[[#This Row],[90s]]</f>
        <v>135.88235294117646</v>
      </c>
      <c r="AI311" s="4">
        <f>Table3[[#This Row],[KP]]/Table3[[#This Row],[90s]]</f>
        <v>0.58823529411764708</v>
      </c>
      <c r="AJ311" s="4">
        <f>Table3[[#This Row],[xAG]]/Table3[[#This Row],[90s]]</f>
        <v>0</v>
      </c>
      <c r="AK311" s="3">
        <v>100</v>
      </c>
      <c r="AL311" s="3">
        <v>85.9</v>
      </c>
    </row>
    <row r="312" spans="1:38" x14ac:dyDescent="0.2">
      <c r="A312" s="3">
        <v>311</v>
      </c>
      <c r="B312" t="s">
        <v>495</v>
      </c>
      <c r="C312" t="s">
        <v>66</v>
      </c>
      <c r="D312" s="3" t="s">
        <v>48</v>
      </c>
      <c r="E312" t="s">
        <v>327</v>
      </c>
      <c r="F312" t="s">
        <v>41</v>
      </c>
      <c r="G312" s="3">
        <v>22</v>
      </c>
      <c r="H312" s="3">
        <v>2000</v>
      </c>
      <c r="I312" s="3">
        <v>0.2</v>
      </c>
      <c r="J312" s="3">
        <v>15</v>
      </c>
      <c r="K312" s="3">
        <v>21</v>
      </c>
      <c r="L312" s="3">
        <v>71.400000000000006</v>
      </c>
      <c r="M312" s="3">
        <v>253</v>
      </c>
      <c r="N312" s="3">
        <v>126</v>
      </c>
      <c r="O312" s="3">
        <v>6</v>
      </c>
      <c r="P312" s="3">
        <v>7</v>
      </c>
      <c r="Q312" s="3">
        <v>85.7</v>
      </c>
      <c r="R312" s="3">
        <v>8</v>
      </c>
      <c r="S312" s="3">
        <v>10</v>
      </c>
      <c r="T312" s="3">
        <v>80</v>
      </c>
      <c r="U312" s="3">
        <v>1</v>
      </c>
      <c r="V312" s="3">
        <v>3</v>
      </c>
      <c r="W312" s="3">
        <v>33.299999999999997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4">
        <f>Table3[[#This Row],[PrgP]]/Table3[[#This Row],[90s]]</f>
        <v>0</v>
      </c>
      <c r="AH312" s="4">
        <f>Table3[[#This Row],[PrgDist]]/Table3[[#This Row],[90s]]</f>
        <v>630</v>
      </c>
      <c r="AI312" s="4">
        <f>Table3[[#This Row],[KP]]/Table3[[#This Row],[90s]]</f>
        <v>0</v>
      </c>
      <c r="AJ312" s="4">
        <f>Table3[[#This Row],[xAG]]/Table3[[#This Row],[90s]]</f>
        <v>0</v>
      </c>
      <c r="AK312" s="3">
        <v>33.299999999999997</v>
      </c>
      <c r="AL312" s="3">
        <v>71.400000000000006</v>
      </c>
    </row>
    <row r="313" spans="1:38" x14ac:dyDescent="0.2">
      <c r="A313" s="3">
        <v>312</v>
      </c>
      <c r="B313" t="s">
        <v>496</v>
      </c>
      <c r="C313" t="s">
        <v>443</v>
      </c>
      <c r="D313" s="3" t="s">
        <v>48</v>
      </c>
      <c r="E313" t="s">
        <v>169</v>
      </c>
      <c r="F313" t="s">
        <v>45</v>
      </c>
      <c r="G313" s="3">
        <v>32</v>
      </c>
      <c r="H313" s="3">
        <v>1990</v>
      </c>
      <c r="I313" s="3">
        <v>2.9</v>
      </c>
      <c r="J313" s="3">
        <v>68</v>
      </c>
      <c r="K313" s="3">
        <v>96</v>
      </c>
      <c r="L313" s="3">
        <v>70.8</v>
      </c>
      <c r="M313" s="3">
        <v>1373</v>
      </c>
      <c r="N313" s="3">
        <v>653</v>
      </c>
      <c r="O313" s="3">
        <v>24</v>
      </c>
      <c r="P313" s="3">
        <v>27</v>
      </c>
      <c r="Q313" s="3">
        <v>88.9</v>
      </c>
      <c r="R313" s="3">
        <v>35</v>
      </c>
      <c r="S313" s="3">
        <v>47</v>
      </c>
      <c r="T313" s="3">
        <v>74.5</v>
      </c>
      <c r="U313" s="3">
        <v>9</v>
      </c>
      <c r="V313" s="3">
        <v>19</v>
      </c>
      <c r="W313" s="3">
        <v>47.4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3">
        <v>6</v>
      </c>
      <c r="AD313" s="3">
        <v>1</v>
      </c>
      <c r="AE313" s="5">
        <v>0</v>
      </c>
      <c r="AF313" s="3">
        <v>7</v>
      </c>
      <c r="AG313" s="4">
        <f>Table3[[#This Row],[PrgP]]/Table3[[#This Row],[90s]]</f>
        <v>2.4137931034482758</v>
      </c>
      <c r="AH313" s="4">
        <f>Table3[[#This Row],[PrgDist]]/Table3[[#This Row],[90s]]</f>
        <v>225.17241379310346</v>
      </c>
      <c r="AI313" s="4">
        <f>Table3[[#This Row],[KP]]/Table3[[#This Row],[90s]]</f>
        <v>0</v>
      </c>
      <c r="AJ313" s="4">
        <f>Table3[[#This Row],[xAG]]/Table3[[#This Row],[90s]]</f>
        <v>0</v>
      </c>
      <c r="AK313" s="3">
        <v>47.4</v>
      </c>
      <c r="AL313" s="3">
        <v>70.8</v>
      </c>
    </row>
    <row r="314" spans="1:38" x14ac:dyDescent="0.2">
      <c r="A314" s="3">
        <v>313</v>
      </c>
      <c r="B314" t="s">
        <v>497</v>
      </c>
      <c r="C314" t="s">
        <v>90</v>
      </c>
      <c r="D314" s="3" t="s">
        <v>48</v>
      </c>
      <c r="E314" t="s">
        <v>198</v>
      </c>
      <c r="F314" t="s">
        <v>78</v>
      </c>
      <c r="G314" s="3">
        <v>31</v>
      </c>
      <c r="H314" s="3">
        <v>1990</v>
      </c>
      <c r="I314" s="3">
        <v>22.4</v>
      </c>
      <c r="J314" s="3">
        <v>843</v>
      </c>
      <c r="K314" s="3">
        <v>1053</v>
      </c>
      <c r="L314" s="3">
        <v>80.099999999999994</v>
      </c>
      <c r="M314" s="3">
        <v>16786</v>
      </c>
      <c r="N314" s="3">
        <v>7505</v>
      </c>
      <c r="O314" s="3">
        <v>284</v>
      </c>
      <c r="P314" s="3">
        <v>314</v>
      </c>
      <c r="Q314" s="3">
        <v>90.4</v>
      </c>
      <c r="R314" s="3">
        <v>449</v>
      </c>
      <c r="S314" s="3">
        <v>500</v>
      </c>
      <c r="T314" s="3">
        <v>89.8</v>
      </c>
      <c r="U314" s="3">
        <v>100</v>
      </c>
      <c r="V314" s="3">
        <v>200</v>
      </c>
      <c r="W314" s="3">
        <v>50</v>
      </c>
      <c r="X314" s="5">
        <v>0</v>
      </c>
      <c r="Y314" s="5">
        <v>0</v>
      </c>
      <c r="Z314" s="3">
        <v>0.3</v>
      </c>
      <c r="AA314" s="5">
        <v>0</v>
      </c>
      <c r="AB314" s="5">
        <v>0</v>
      </c>
      <c r="AC314" s="3">
        <v>63</v>
      </c>
      <c r="AD314" s="3">
        <v>1</v>
      </c>
      <c r="AE314" s="3">
        <v>1</v>
      </c>
      <c r="AF314" s="3">
        <v>83</v>
      </c>
      <c r="AG314" s="4">
        <f>Table3[[#This Row],[PrgP]]/Table3[[#This Row],[90s]]</f>
        <v>3.7053571428571432</v>
      </c>
      <c r="AH314" s="4">
        <f>Table3[[#This Row],[PrgDist]]/Table3[[#This Row],[90s]]</f>
        <v>335.04464285714289</v>
      </c>
      <c r="AI314" s="4">
        <f>Table3[[#This Row],[KP]]/Table3[[#This Row],[90s]]</f>
        <v>0</v>
      </c>
      <c r="AJ314" s="4">
        <f>Table3[[#This Row],[xAG]]/Table3[[#This Row],[90s]]</f>
        <v>0</v>
      </c>
      <c r="AK314" s="3">
        <v>50</v>
      </c>
      <c r="AL314" s="3">
        <v>80.099999999999994</v>
      </c>
    </row>
    <row r="315" spans="1:38" x14ac:dyDescent="0.2">
      <c r="A315" s="3">
        <v>314</v>
      </c>
      <c r="B315" t="s">
        <v>498</v>
      </c>
      <c r="C315" t="s">
        <v>499</v>
      </c>
      <c r="D315" s="3" t="s">
        <v>48</v>
      </c>
      <c r="E315" t="s">
        <v>49</v>
      </c>
      <c r="F315" t="s">
        <v>50</v>
      </c>
      <c r="G315" s="3">
        <v>23</v>
      </c>
      <c r="H315" s="3">
        <v>1999</v>
      </c>
      <c r="I315" s="3">
        <v>30.3</v>
      </c>
      <c r="J315" s="3">
        <v>1170</v>
      </c>
      <c r="K315" s="3">
        <v>1381</v>
      </c>
      <c r="L315" s="3">
        <v>84.7</v>
      </c>
      <c r="M315" s="3">
        <v>24657</v>
      </c>
      <c r="N315" s="3">
        <v>10028</v>
      </c>
      <c r="O315" s="3">
        <v>322</v>
      </c>
      <c r="P315" s="3">
        <v>367</v>
      </c>
      <c r="Q315" s="3">
        <v>87.7</v>
      </c>
      <c r="R315" s="3">
        <v>681</v>
      </c>
      <c r="S315" s="3">
        <v>730</v>
      </c>
      <c r="T315" s="3">
        <v>93.3</v>
      </c>
      <c r="U315" s="3">
        <v>155</v>
      </c>
      <c r="V315" s="3">
        <v>253</v>
      </c>
      <c r="W315" s="3">
        <v>61.3</v>
      </c>
      <c r="X315" s="3">
        <v>2</v>
      </c>
      <c r="Y315" s="3">
        <v>1.6</v>
      </c>
      <c r="Z315" s="3">
        <v>1.7</v>
      </c>
      <c r="AA315" s="3">
        <v>0.4</v>
      </c>
      <c r="AB315" s="3">
        <v>9</v>
      </c>
      <c r="AC315" s="3">
        <v>54</v>
      </c>
      <c r="AD315" s="3">
        <v>5</v>
      </c>
      <c r="AE315" s="3">
        <v>1</v>
      </c>
      <c r="AF315" s="3">
        <v>66</v>
      </c>
      <c r="AG315" s="4">
        <f>Table3[[#This Row],[PrgP]]/Table3[[#This Row],[90s]]</f>
        <v>2.1782178217821784</v>
      </c>
      <c r="AH315" s="4">
        <f>Table3[[#This Row],[PrgDist]]/Table3[[#This Row],[90s]]</f>
        <v>330.95709570957092</v>
      </c>
      <c r="AI315" s="4">
        <f>Table3[[#This Row],[KP]]/Table3[[#This Row],[90s]]</f>
        <v>0.29702970297029702</v>
      </c>
      <c r="AJ315" s="4">
        <f>Table3[[#This Row],[xAG]]/Table3[[#This Row],[90s]]</f>
        <v>5.2805280528052806E-2</v>
      </c>
      <c r="AK315" s="3">
        <v>61.3</v>
      </c>
      <c r="AL315" s="3">
        <v>84.7</v>
      </c>
    </row>
    <row r="316" spans="1:38" x14ac:dyDescent="0.2">
      <c r="A316" s="3">
        <v>315</v>
      </c>
      <c r="B316" t="s">
        <v>500</v>
      </c>
      <c r="C316" t="s">
        <v>501</v>
      </c>
      <c r="D316" s="3" t="s">
        <v>82</v>
      </c>
      <c r="E316" t="s">
        <v>162</v>
      </c>
      <c r="F316" t="s">
        <v>78</v>
      </c>
      <c r="G316" s="3">
        <v>20</v>
      </c>
      <c r="H316" s="3">
        <v>2001</v>
      </c>
      <c r="I316" s="3">
        <v>14</v>
      </c>
      <c r="J316" s="3">
        <v>183</v>
      </c>
      <c r="K316" s="3">
        <v>258</v>
      </c>
      <c r="L316" s="3">
        <v>70.900000000000006</v>
      </c>
      <c r="M316" s="3">
        <v>2226</v>
      </c>
      <c r="N316" s="3">
        <v>311</v>
      </c>
      <c r="O316" s="3">
        <v>130</v>
      </c>
      <c r="P316" s="3">
        <v>158</v>
      </c>
      <c r="Q316" s="3">
        <v>82.3</v>
      </c>
      <c r="R316" s="3">
        <v>44</v>
      </c>
      <c r="S316" s="3">
        <v>65</v>
      </c>
      <c r="T316" s="3">
        <v>67.7</v>
      </c>
      <c r="U316" s="3">
        <v>2</v>
      </c>
      <c r="V316" s="3">
        <v>2</v>
      </c>
      <c r="W316" s="3">
        <v>100</v>
      </c>
      <c r="X316" s="3">
        <v>2</v>
      </c>
      <c r="Y316" s="3">
        <v>1.3</v>
      </c>
      <c r="Z316" s="3">
        <v>0.7</v>
      </c>
      <c r="AA316" s="3">
        <v>0.7</v>
      </c>
      <c r="AB316" s="3">
        <v>14</v>
      </c>
      <c r="AC316" s="3">
        <v>7</v>
      </c>
      <c r="AD316" s="3">
        <v>3</v>
      </c>
      <c r="AE316" s="3">
        <v>1</v>
      </c>
      <c r="AF316" s="3">
        <v>14</v>
      </c>
      <c r="AG316" s="4">
        <f>Table3[[#This Row],[PrgP]]/Table3[[#This Row],[90s]]</f>
        <v>1</v>
      </c>
      <c r="AH316" s="4">
        <f>Table3[[#This Row],[PrgDist]]/Table3[[#This Row],[90s]]</f>
        <v>22.214285714285715</v>
      </c>
      <c r="AI316" s="4">
        <f>Table3[[#This Row],[KP]]/Table3[[#This Row],[90s]]</f>
        <v>1</v>
      </c>
      <c r="AJ316" s="4">
        <f>Table3[[#This Row],[xAG]]/Table3[[#This Row],[90s]]</f>
        <v>9.285714285714286E-2</v>
      </c>
      <c r="AK316" s="3">
        <v>100</v>
      </c>
      <c r="AL316" s="3">
        <v>70.900000000000006</v>
      </c>
    </row>
    <row r="317" spans="1:38" x14ac:dyDescent="0.2">
      <c r="A317" s="3">
        <v>316</v>
      </c>
      <c r="B317" t="s">
        <v>500</v>
      </c>
      <c r="C317" t="s">
        <v>501</v>
      </c>
      <c r="D317" s="3" t="s">
        <v>82</v>
      </c>
      <c r="E317" t="s">
        <v>57</v>
      </c>
      <c r="F317" t="s">
        <v>58</v>
      </c>
      <c r="G317" s="3">
        <v>20</v>
      </c>
      <c r="H317" s="3">
        <v>2001</v>
      </c>
      <c r="I317" s="3">
        <v>1</v>
      </c>
      <c r="J317" s="3">
        <v>16</v>
      </c>
      <c r="K317" s="3">
        <v>20</v>
      </c>
      <c r="L317" s="3">
        <v>80</v>
      </c>
      <c r="M317" s="3">
        <v>234</v>
      </c>
      <c r="N317" s="3">
        <v>46</v>
      </c>
      <c r="O317" s="3">
        <v>9</v>
      </c>
      <c r="P317" s="3">
        <v>11</v>
      </c>
      <c r="Q317" s="3">
        <v>81.8</v>
      </c>
      <c r="R317" s="3">
        <v>6</v>
      </c>
      <c r="S317" s="3">
        <v>7</v>
      </c>
      <c r="T317" s="3">
        <v>85.7</v>
      </c>
      <c r="U317" s="5">
        <v>0</v>
      </c>
      <c r="V317" s="3">
        <v>1</v>
      </c>
      <c r="W317" s="5">
        <v>0</v>
      </c>
      <c r="X317" s="5">
        <v>0</v>
      </c>
      <c r="Y317" s="3">
        <v>0.1</v>
      </c>
      <c r="Z317" s="5">
        <v>0</v>
      </c>
      <c r="AA317" s="3">
        <v>-0.1</v>
      </c>
      <c r="AB317" s="3">
        <v>2</v>
      </c>
      <c r="AC317" s="3">
        <v>1</v>
      </c>
      <c r="AD317" s="3">
        <v>1</v>
      </c>
      <c r="AE317" s="5">
        <v>0</v>
      </c>
      <c r="AF317" s="3">
        <v>1</v>
      </c>
      <c r="AG317" s="4">
        <f>Table3[[#This Row],[PrgP]]/Table3[[#This Row],[90s]]</f>
        <v>1</v>
      </c>
      <c r="AH317" s="4">
        <f>Table3[[#This Row],[PrgDist]]/Table3[[#This Row],[90s]]</f>
        <v>46</v>
      </c>
      <c r="AI317" s="4">
        <f>Table3[[#This Row],[KP]]/Table3[[#This Row],[90s]]</f>
        <v>2</v>
      </c>
      <c r="AJ317" s="4">
        <f>Table3[[#This Row],[xAG]]/Table3[[#This Row],[90s]]</f>
        <v>0.1</v>
      </c>
      <c r="AK317" s="5">
        <v>0</v>
      </c>
      <c r="AL317" s="3">
        <v>80</v>
      </c>
    </row>
    <row r="318" spans="1:38" x14ac:dyDescent="0.2">
      <c r="A318" s="3">
        <v>317</v>
      </c>
      <c r="B318" t="s">
        <v>502</v>
      </c>
      <c r="C318" t="s">
        <v>69</v>
      </c>
      <c r="D318" s="3" t="s">
        <v>39</v>
      </c>
      <c r="E318" t="s">
        <v>261</v>
      </c>
      <c r="F318" t="s">
        <v>41</v>
      </c>
      <c r="G318" s="3">
        <v>26</v>
      </c>
      <c r="H318" s="3">
        <v>1996</v>
      </c>
      <c r="I318" s="3">
        <v>30.7</v>
      </c>
      <c r="J318" s="3">
        <v>813</v>
      </c>
      <c r="K318" s="3">
        <v>1055</v>
      </c>
      <c r="L318" s="3">
        <v>77.099999999999994</v>
      </c>
      <c r="M318" s="3">
        <v>11823</v>
      </c>
      <c r="N318" s="3">
        <v>3165</v>
      </c>
      <c r="O318" s="3">
        <v>460</v>
      </c>
      <c r="P318" s="3">
        <v>542</v>
      </c>
      <c r="Q318" s="3">
        <v>84.9</v>
      </c>
      <c r="R318" s="3">
        <v>257</v>
      </c>
      <c r="S318" s="3">
        <v>317</v>
      </c>
      <c r="T318" s="3">
        <v>81.099999999999994</v>
      </c>
      <c r="U318" s="3">
        <v>45</v>
      </c>
      <c r="V318" s="3">
        <v>94</v>
      </c>
      <c r="W318" s="3">
        <v>47.9</v>
      </c>
      <c r="X318" s="3">
        <v>1</v>
      </c>
      <c r="Y318" s="3">
        <v>3.2</v>
      </c>
      <c r="Z318" s="3">
        <v>2.6</v>
      </c>
      <c r="AA318" s="3">
        <v>-2.2000000000000002</v>
      </c>
      <c r="AB318" s="3">
        <v>26</v>
      </c>
      <c r="AC318" s="3">
        <v>49</v>
      </c>
      <c r="AD318" s="3">
        <v>9</v>
      </c>
      <c r="AE318" s="3">
        <v>3</v>
      </c>
      <c r="AF318" s="3">
        <v>80</v>
      </c>
      <c r="AG318" s="4">
        <f>Table3[[#This Row],[PrgP]]/Table3[[#This Row],[90s]]</f>
        <v>2.6058631921824107</v>
      </c>
      <c r="AH318" s="4">
        <f>Table3[[#This Row],[PrgDist]]/Table3[[#This Row],[90s]]</f>
        <v>103.09446254071662</v>
      </c>
      <c r="AI318" s="4">
        <f>Table3[[#This Row],[KP]]/Table3[[#This Row],[90s]]</f>
        <v>0.84690553745928343</v>
      </c>
      <c r="AJ318" s="4">
        <f>Table3[[#This Row],[xAG]]/Table3[[#This Row],[90s]]</f>
        <v>0.10423452768729642</v>
      </c>
      <c r="AK318" s="3">
        <v>47.9</v>
      </c>
      <c r="AL318" s="3">
        <v>77.099999999999994</v>
      </c>
    </row>
    <row r="319" spans="1:38" x14ac:dyDescent="0.2">
      <c r="A319" s="3">
        <v>318</v>
      </c>
      <c r="B319" t="s">
        <v>503</v>
      </c>
      <c r="C319" t="s">
        <v>370</v>
      </c>
      <c r="D319" s="3" t="s">
        <v>53</v>
      </c>
      <c r="E319" t="s">
        <v>207</v>
      </c>
      <c r="F319" t="s">
        <v>58</v>
      </c>
      <c r="G319" s="3">
        <v>28</v>
      </c>
      <c r="H319" s="3">
        <v>1993</v>
      </c>
      <c r="I319" s="3">
        <v>0.3</v>
      </c>
      <c r="J319" s="3">
        <v>33</v>
      </c>
      <c r="K319" s="3">
        <v>34</v>
      </c>
      <c r="L319" s="3">
        <v>97.1</v>
      </c>
      <c r="M319" s="3">
        <v>619</v>
      </c>
      <c r="N319" s="3">
        <v>231</v>
      </c>
      <c r="O319" s="3">
        <v>10</v>
      </c>
      <c r="P319" s="3">
        <v>10</v>
      </c>
      <c r="Q319" s="3">
        <v>100</v>
      </c>
      <c r="R319" s="3">
        <v>21</v>
      </c>
      <c r="S319" s="3">
        <v>21</v>
      </c>
      <c r="T319" s="3">
        <v>100</v>
      </c>
      <c r="U319" s="3">
        <v>2</v>
      </c>
      <c r="V319" s="3">
        <v>3</v>
      </c>
      <c r="W319" s="3">
        <v>66.7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3">
        <v>4</v>
      </c>
      <c r="AG319" s="4">
        <f>Table3[[#This Row],[PrgP]]/Table3[[#This Row],[90s]]</f>
        <v>13.333333333333334</v>
      </c>
      <c r="AH319" s="4">
        <f>Table3[[#This Row],[PrgDist]]/Table3[[#This Row],[90s]]</f>
        <v>770</v>
      </c>
      <c r="AI319" s="4">
        <f>Table3[[#This Row],[KP]]/Table3[[#This Row],[90s]]</f>
        <v>0</v>
      </c>
      <c r="AJ319" s="4">
        <f>Table3[[#This Row],[xAG]]/Table3[[#This Row],[90s]]</f>
        <v>0</v>
      </c>
      <c r="AK319" s="3">
        <v>66.7</v>
      </c>
      <c r="AL319" s="3">
        <v>97.1</v>
      </c>
    </row>
    <row r="320" spans="1:38" x14ac:dyDescent="0.2">
      <c r="A320" s="3">
        <v>319</v>
      </c>
      <c r="B320" t="s">
        <v>504</v>
      </c>
      <c r="C320" t="s">
        <v>85</v>
      </c>
      <c r="D320" s="3" t="s">
        <v>48</v>
      </c>
      <c r="E320" t="s">
        <v>246</v>
      </c>
      <c r="F320" t="s">
        <v>50</v>
      </c>
      <c r="G320" s="3">
        <v>29</v>
      </c>
      <c r="H320" s="3">
        <v>1992</v>
      </c>
      <c r="I320" s="3">
        <v>28.3</v>
      </c>
      <c r="J320" s="3">
        <v>1433</v>
      </c>
      <c r="K320" s="3">
        <v>1994</v>
      </c>
      <c r="L320" s="3">
        <v>71.900000000000006</v>
      </c>
      <c r="M320" s="3">
        <v>27338</v>
      </c>
      <c r="N320" s="3">
        <v>10270</v>
      </c>
      <c r="O320" s="3">
        <v>603</v>
      </c>
      <c r="P320" s="3">
        <v>677</v>
      </c>
      <c r="Q320" s="3">
        <v>89.1</v>
      </c>
      <c r="R320" s="3">
        <v>614</v>
      </c>
      <c r="S320" s="3">
        <v>783</v>
      </c>
      <c r="T320" s="3">
        <v>78.400000000000006</v>
      </c>
      <c r="U320" s="3">
        <v>196</v>
      </c>
      <c r="V320" s="3">
        <v>456</v>
      </c>
      <c r="W320" s="3">
        <v>43</v>
      </c>
      <c r="X320" s="3">
        <v>4</v>
      </c>
      <c r="Y320" s="3">
        <v>5.5</v>
      </c>
      <c r="Z320" s="3">
        <v>5.8</v>
      </c>
      <c r="AA320" s="3">
        <v>-1.5</v>
      </c>
      <c r="AB320" s="3">
        <v>82</v>
      </c>
      <c r="AC320" s="3">
        <v>114</v>
      </c>
      <c r="AD320" s="3">
        <v>35</v>
      </c>
      <c r="AE320" s="3">
        <v>23</v>
      </c>
      <c r="AF320" s="3">
        <v>161</v>
      </c>
      <c r="AG320" s="4">
        <f>Table3[[#This Row],[PrgP]]/Table3[[#This Row],[90s]]</f>
        <v>5.6890459363957593</v>
      </c>
      <c r="AH320" s="4">
        <f>Table3[[#This Row],[PrgDist]]/Table3[[#This Row],[90s]]</f>
        <v>362.89752650176678</v>
      </c>
      <c r="AI320" s="4">
        <f>Table3[[#This Row],[KP]]/Table3[[#This Row],[90s]]</f>
        <v>2.8975265017667842</v>
      </c>
      <c r="AJ320" s="4">
        <f>Table3[[#This Row],[xAG]]/Table3[[#This Row],[90s]]</f>
        <v>0.19434628975265017</v>
      </c>
      <c r="AK320" s="3">
        <v>43</v>
      </c>
      <c r="AL320" s="3">
        <v>71.900000000000006</v>
      </c>
    </row>
    <row r="321" spans="1:38" x14ac:dyDescent="0.2">
      <c r="A321" s="3">
        <v>320</v>
      </c>
      <c r="B321" t="s">
        <v>505</v>
      </c>
      <c r="C321" t="s">
        <v>85</v>
      </c>
      <c r="D321" s="3" t="s">
        <v>48</v>
      </c>
      <c r="E321" t="s">
        <v>273</v>
      </c>
      <c r="F321" t="s">
        <v>50</v>
      </c>
      <c r="G321" s="3">
        <v>23</v>
      </c>
      <c r="H321" s="3">
        <v>1999</v>
      </c>
      <c r="I321" s="3">
        <v>15.6</v>
      </c>
      <c r="J321" s="3">
        <v>572</v>
      </c>
      <c r="K321" s="3">
        <v>777</v>
      </c>
      <c r="L321" s="3">
        <v>73.599999999999994</v>
      </c>
      <c r="M321" s="3">
        <v>9832</v>
      </c>
      <c r="N321" s="3">
        <v>2913</v>
      </c>
      <c r="O321" s="3">
        <v>265</v>
      </c>
      <c r="P321" s="3">
        <v>309</v>
      </c>
      <c r="Q321" s="3">
        <v>85.8</v>
      </c>
      <c r="R321" s="3">
        <v>249</v>
      </c>
      <c r="S321" s="3">
        <v>326</v>
      </c>
      <c r="T321" s="3">
        <v>76.400000000000006</v>
      </c>
      <c r="U321" s="3">
        <v>47</v>
      </c>
      <c r="V321" s="3">
        <v>107</v>
      </c>
      <c r="W321" s="3">
        <v>43.9</v>
      </c>
      <c r="X321" s="3">
        <v>1</v>
      </c>
      <c r="Y321" s="3">
        <v>2.2000000000000002</v>
      </c>
      <c r="Z321" s="3">
        <v>1.9</v>
      </c>
      <c r="AA321" s="3">
        <v>-1.2</v>
      </c>
      <c r="AB321" s="3">
        <v>18</v>
      </c>
      <c r="AC321" s="3">
        <v>27</v>
      </c>
      <c r="AD321" s="3">
        <v>19</v>
      </c>
      <c r="AE321" s="3">
        <v>13</v>
      </c>
      <c r="AF321" s="3">
        <v>43</v>
      </c>
      <c r="AG321" s="4">
        <f>Table3[[#This Row],[PrgP]]/Table3[[#This Row],[90s]]</f>
        <v>2.7564102564102564</v>
      </c>
      <c r="AH321" s="4">
        <f>Table3[[#This Row],[PrgDist]]/Table3[[#This Row],[90s]]</f>
        <v>186.73076923076923</v>
      </c>
      <c r="AI321" s="4">
        <f>Table3[[#This Row],[KP]]/Table3[[#This Row],[90s]]</f>
        <v>1.153846153846154</v>
      </c>
      <c r="AJ321" s="4">
        <f>Table3[[#This Row],[xAG]]/Table3[[#This Row],[90s]]</f>
        <v>0.14102564102564105</v>
      </c>
      <c r="AK321" s="3">
        <v>43.9</v>
      </c>
      <c r="AL321" s="3">
        <v>73.599999999999994</v>
      </c>
    </row>
    <row r="322" spans="1:38" x14ac:dyDescent="0.2">
      <c r="A322" s="3">
        <v>321</v>
      </c>
      <c r="B322" t="s">
        <v>506</v>
      </c>
      <c r="C322" t="s">
        <v>256</v>
      </c>
      <c r="D322" s="3" t="s">
        <v>72</v>
      </c>
      <c r="E322" t="s">
        <v>80</v>
      </c>
      <c r="F322" t="s">
        <v>58</v>
      </c>
      <c r="G322" s="3">
        <v>24</v>
      </c>
      <c r="H322" s="3">
        <v>1998</v>
      </c>
      <c r="I322" s="3">
        <v>4.9000000000000004</v>
      </c>
      <c r="J322" s="3">
        <v>107</v>
      </c>
      <c r="K322" s="3">
        <v>161</v>
      </c>
      <c r="L322" s="3">
        <v>66.5</v>
      </c>
      <c r="M322" s="3">
        <v>1391</v>
      </c>
      <c r="N322" s="3">
        <v>503</v>
      </c>
      <c r="O322" s="3">
        <v>62</v>
      </c>
      <c r="P322" s="3">
        <v>87</v>
      </c>
      <c r="Q322" s="3">
        <v>71.3</v>
      </c>
      <c r="R322" s="3">
        <v>33</v>
      </c>
      <c r="S322" s="3">
        <v>45</v>
      </c>
      <c r="T322" s="3">
        <v>73.3</v>
      </c>
      <c r="U322" s="3">
        <v>2</v>
      </c>
      <c r="V322" s="3">
        <v>8</v>
      </c>
      <c r="W322" s="3">
        <v>25</v>
      </c>
      <c r="X322" s="5">
        <v>0</v>
      </c>
      <c r="Y322" s="3">
        <v>0.2</v>
      </c>
      <c r="Z322" s="3">
        <v>0.2</v>
      </c>
      <c r="AA322" s="3">
        <v>-0.2</v>
      </c>
      <c r="AB322" s="3">
        <v>2</v>
      </c>
      <c r="AC322" s="3">
        <v>9</v>
      </c>
      <c r="AD322" s="3">
        <v>4</v>
      </c>
      <c r="AE322" s="5">
        <v>0</v>
      </c>
      <c r="AF322" s="3">
        <v>16</v>
      </c>
      <c r="AG322" s="4">
        <f>Table3[[#This Row],[PrgP]]/Table3[[#This Row],[90s]]</f>
        <v>3.2653061224489792</v>
      </c>
      <c r="AH322" s="4">
        <f>Table3[[#This Row],[PrgDist]]/Table3[[#This Row],[90s]]</f>
        <v>102.65306122448979</v>
      </c>
      <c r="AI322" s="4">
        <f>Table3[[#This Row],[KP]]/Table3[[#This Row],[90s]]</f>
        <v>0.4081632653061224</v>
      </c>
      <c r="AJ322" s="4">
        <f>Table3[[#This Row],[xAG]]/Table3[[#This Row],[90s]]</f>
        <v>4.0816326530612242E-2</v>
      </c>
      <c r="AK322" s="3">
        <v>25</v>
      </c>
      <c r="AL322" s="3">
        <v>66.5</v>
      </c>
    </row>
    <row r="323" spans="1:38" x14ac:dyDescent="0.2">
      <c r="A323" s="3">
        <v>322</v>
      </c>
      <c r="B323" t="s">
        <v>507</v>
      </c>
      <c r="C323" t="s">
        <v>109</v>
      </c>
      <c r="D323" s="3" t="s">
        <v>39</v>
      </c>
      <c r="E323" t="s">
        <v>169</v>
      </c>
      <c r="F323" t="s">
        <v>45</v>
      </c>
      <c r="G323" s="3">
        <v>17</v>
      </c>
      <c r="H323" s="3">
        <v>2005</v>
      </c>
      <c r="I323" s="3">
        <v>3.5</v>
      </c>
      <c r="J323" s="3">
        <v>84</v>
      </c>
      <c r="K323" s="3">
        <v>121</v>
      </c>
      <c r="L323" s="3">
        <v>69.400000000000006</v>
      </c>
      <c r="M323" s="3">
        <v>1266</v>
      </c>
      <c r="N323" s="3">
        <v>420</v>
      </c>
      <c r="O323" s="3">
        <v>43</v>
      </c>
      <c r="P323" s="3">
        <v>55</v>
      </c>
      <c r="Q323" s="3">
        <v>78.2</v>
      </c>
      <c r="R323" s="3">
        <v>26</v>
      </c>
      <c r="S323" s="3">
        <v>36</v>
      </c>
      <c r="T323" s="3">
        <v>72.2</v>
      </c>
      <c r="U323" s="3">
        <v>8</v>
      </c>
      <c r="V323" s="3">
        <v>16</v>
      </c>
      <c r="W323" s="3">
        <v>50</v>
      </c>
      <c r="X323" s="5">
        <v>0</v>
      </c>
      <c r="Y323" s="3">
        <v>0.7</v>
      </c>
      <c r="Z323" s="3">
        <v>0.8</v>
      </c>
      <c r="AA323" s="3">
        <v>-0.7</v>
      </c>
      <c r="AB323" s="3">
        <v>5</v>
      </c>
      <c r="AC323" s="3">
        <v>9</v>
      </c>
      <c r="AD323" s="3">
        <v>4</v>
      </c>
      <c r="AE323" s="3">
        <v>1</v>
      </c>
      <c r="AF323" s="3">
        <v>16</v>
      </c>
      <c r="AG323" s="4">
        <f>Table3[[#This Row],[PrgP]]/Table3[[#This Row],[90s]]</f>
        <v>4.5714285714285712</v>
      </c>
      <c r="AH323" s="4">
        <f>Table3[[#This Row],[PrgDist]]/Table3[[#This Row],[90s]]</f>
        <v>120</v>
      </c>
      <c r="AI323" s="4">
        <f>Table3[[#This Row],[KP]]/Table3[[#This Row],[90s]]</f>
        <v>1.4285714285714286</v>
      </c>
      <c r="AJ323" s="4">
        <f>Table3[[#This Row],[xAG]]/Table3[[#This Row],[90s]]</f>
        <v>0.19999999999999998</v>
      </c>
      <c r="AK323" s="3">
        <v>50</v>
      </c>
      <c r="AL323" s="3">
        <v>69.400000000000006</v>
      </c>
    </row>
    <row r="324" spans="1:38" x14ac:dyDescent="0.2">
      <c r="A324" s="3">
        <v>323</v>
      </c>
      <c r="B324" t="s">
        <v>508</v>
      </c>
      <c r="C324" t="s">
        <v>501</v>
      </c>
      <c r="D324" s="3" t="s">
        <v>53</v>
      </c>
      <c r="E324" t="s">
        <v>54</v>
      </c>
      <c r="F324" t="s">
        <v>41</v>
      </c>
      <c r="G324" s="3">
        <v>25</v>
      </c>
      <c r="H324" s="3">
        <v>1996</v>
      </c>
      <c r="I324" s="3">
        <v>11.2</v>
      </c>
      <c r="J324" s="3">
        <v>666</v>
      </c>
      <c r="K324" s="3">
        <v>733</v>
      </c>
      <c r="L324" s="3">
        <v>90.9</v>
      </c>
      <c r="M324" s="3">
        <v>10412</v>
      </c>
      <c r="N324" s="3">
        <v>2333</v>
      </c>
      <c r="O324" s="3">
        <v>340</v>
      </c>
      <c r="P324" s="3">
        <v>357</v>
      </c>
      <c r="Q324" s="3">
        <v>95.2</v>
      </c>
      <c r="R324" s="3">
        <v>271</v>
      </c>
      <c r="S324" s="3">
        <v>289</v>
      </c>
      <c r="T324" s="3">
        <v>93.8</v>
      </c>
      <c r="U324" s="3">
        <v>38</v>
      </c>
      <c r="V324" s="3">
        <v>48</v>
      </c>
      <c r="W324" s="3">
        <v>79.2</v>
      </c>
      <c r="X324" s="5">
        <v>0</v>
      </c>
      <c r="Y324" s="3">
        <v>0.5</v>
      </c>
      <c r="Z324" s="3">
        <v>0.4</v>
      </c>
      <c r="AA324" s="3">
        <v>-0.5</v>
      </c>
      <c r="AB324" s="3">
        <v>8</v>
      </c>
      <c r="AC324" s="3">
        <v>55</v>
      </c>
      <c r="AD324" s="3">
        <v>5</v>
      </c>
      <c r="AE324" s="3">
        <v>1</v>
      </c>
      <c r="AF324" s="3">
        <v>62</v>
      </c>
      <c r="AG324" s="4">
        <f>Table3[[#This Row],[PrgP]]/Table3[[#This Row],[90s]]</f>
        <v>5.5357142857142865</v>
      </c>
      <c r="AH324" s="4">
        <f>Table3[[#This Row],[PrgDist]]/Table3[[#This Row],[90s]]</f>
        <v>208.30357142857144</v>
      </c>
      <c r="AI324" s="4">
        <f>Table3[[#This Row],[KP]]/Table3[[#This Row],[90s]]</f>
        <v>0.7142857142857143</v>
      </c>
      <c r="AJ324" s="4">
        <f>Table3[[#This Row],[xAG]]/Table3[[#This Row],[90s]]</f>
        <v>4.4642857142857144E-2</v>
      </c>
      <c r="AK324" s="3">
        <v>79.2</v>
      </c>
      <c r="AL324" s="3">
        <v>90.9</v>
      </c>
    </row>
    <row r="325" spans="1:38" x14ac:dyDescent="0.2">
      <c r="A325" s="3">
        <v>324</v>
      </c>
      <c r="B325" t="s">
        <v>509</v>
      </c>
      <c r="C325" t="s">
        <v>413</v>
      </c>
      <c r="D325" s="3" t="s">
        <v>53</v>
      </c>
      <c r="E325" t="s">
        <v>312</v>
      </c>
      <c r="F325" t="s">
        <v>50</v>
      </c>
      <c r="G325" s="3">
        <v>24</v>
      </c>
      <c r="H325" s="3">
        <v>1998</v>
      </c>
      <c r="I325" s="3">
        <v>5.0999999999999996</v>
      </c>
      <c r="J325" s="3">
        <v>101</v>
      </c>
      <c r="K325" s="3">
        <v>140</v>
      </c>
      <c r="L325" s="3">
        <v>72.099999999999994</v>
      </c>
      <c r="M325" s="3">
        <v>1867</v>
      </c>
      <c r="N325" s="3">
        <v>682</v>
      </c>
      <c r="O325" s="3">
        <v>45</v>
      </c>
      <c r="P325" s="3">
        <v>52</v>
      </c>
      <c r="Q325" s="3">
        <v>86.5</v>
      </c>
      <c r="R325" s="3">
        <v>35</v>
      </c>
      <c r="S325" s="3">
        <v>48</v>
      </c>
      <c r="T325" s="3">
        <v>72.900000000000006</v>
      </c>
      <c r="U325" s="3">
        <v>16</v>
      </c>
      <c r="V325" s="3">
        <v>25</v>
      </c>
      <c r="W325" s="3">
        <v>64</v>
      </c>
      <c r="X325" s="5">
        <v>0</v>
      </c>
      <c r="Y325" s="3">
        <v>0.4</v>
      </c>
      <c r="Z325" s="3">
        <v>0.5</v>
      </c>
      <c r="AA325" s="3">
        <v>-0.4</v>
      </c>
      <c r="AB325" s="3">
        <v>6</v>
      </c>
      <c r="AC325" s="3">
        <v>10</v>
      </c>
      <c r="AD325" s="3">
        <v>2</v>
      </c>
      <c r="AE325" s="3">
        <v>1</v>
      </c>
      <c r="AF325" s="3">
        <v>16</v>
      </c>
      <c r="AG325" s="4">
        <f>Table3[[#This Row],[PrgP]]/Table3[[#This Row],[90s]]</f>
        <v>3.1372549019607847</v>
      </c>
      <c r="AH325" s="4">
        <f>Table3[[#This Row],[PrgDist]]/Table3[[#This Row],[90s]]</f>
        <v>133.72549019607845</v>
      </c>
      <c r="AI325" s="4">
        <f>Table3[[#This Row],[KP]]/Table3[[#This Row],[90s]]</f>
        <v>1.1764705882352942</v>
      </c>
      <c r="AJ325" s="4">
        <f>Table3[[#This Row],[xAG]]/Table3[[#This Row],[90s]]</f>
        <v>7.8431372549019621E-2</v>
      </c>
      <c r="AK325" s="3">
        <v>64</v>
      </c>
      <c r="AL325" s="3">
        <v>72.099999999999994</v>
      </c>
    </row>
    <row r="326" spans="1:38" x14ac:dyDescent="0.2">
      <c r="A326" s="3">
        <v>325</v>
      </c>
      <c r="B326" t="s">
        <v>510</v>
      </c>
      <c r="C326" t="s">
        <v>109</v>
      </c>
      <c r="D326" s="3" t="s">
        <v>43</v>
      </c>
      <c r="E326" t="s">
        <v>127</v>
      </c>
      <c r="F326" t="s">
        <v>45</v>
      </c>
      <c r="G326" s="3">
        <v>28</v>
      </c>
      <c r="H326" s="3">
        <v>1993</v>
      </c>
      <c r="I326" s="3">
        <v>18.100000000000001</v>
      </c>
      <c r="J326" s="3">
        <v>579</v>
      </c>
      <c r="K326" s="3">
        <v>792</v>
      </c>
      <c r="L326" s="3">
        <v>73.099999999999994</v>
      </c>
      <c r="M326" s="3">
        <v>8839</v>
      </c>
      <c r="N326" s="3">
        <v>2535</v>
      </c>
      <c r="O326" s="3">
        <v>316</v>
      </c>
      <c r="P326" s="3">
        <v>360</v>
      </c>
      <c r="Q326" s="3">
        <v>87.8</v>
      </c>
      <c r="R326" s="3">
        <v>212</v>
      </c>
      <c r="S326" s="3">
        <v>278</v>
      </c>
      <c r="T326" s="3">
        <v>76.3</v>
      </c>
      <c r="U326" s="3">
        <v>30</v>
      </c>
      <c r="V326" s="3">
        <v>82</v>
      </c>
      <c r="W326" s="3">
        <v>36.6</v>
      </c>
      <c r="X326" s="3">
        <v>2</v>
      </c>
      <c r="Y326" s="3">
        <v>2.7</v>
      </c>
      <c r="Z326" s="3">
        <v>2.4</v>
      </c>
      <c r="AA326" s="3">
        <v>-0.7</v>
      </c>
      <c r="AB326" s="3">
        <v>15</v>
      </c>
      <c r="AC326" s="3">
        <v>44</v>
      </c>
      <c r="AD326" s="3">
        <v>26</v>
      </c>
      <c r="AE326" s="3">
        <v>5</v>
      </c>
      <c r="AF326" s="3">
        <v>74</v>
      </c>
      <c r="AG326" s="4">
        <f>Table3[[#This Row],[PrgP]]/Table3[[#This Row],[90s]]</f>
        <v>4.0883977900552484</v>
      </c>
      <c r="AH326" s="4">
        <f>Table3[[#This Row],[PrgDist]]/Table3[[#This Row],[90s]]</f>
        <v>140.05524861878453</v>
      </c>
      <c r="AI326" s="4">
        <f>Table3[[#This Row],[KP]]/Table3[[#This Row],[90s]]</f>
        <v>0.82872928176795568</v>
      </c>
      <c r="AJ326" s="4">
        <f>Table3[[#This Row],[xAG]]/Table3[[#This Row],[90s]]</f>
        <v>0.14917127071823205</v>
      </c>
      <c r="AK326" s="3">
        <v>36.6</v>
      </c>
      <c r="AL326" s="3">
        <v>73.099999999999994</v>
      </c>
    </row>
    <row r="327" spans="1:38" x14ac:dyDescent="0.2">
      <c r="A327" s="3">
        <v>326</v>
      </c>
      <c r="B327" t="s">
        <v>511</v>
      </c>
      <c r="C327" t="s">
        <v>160</v>
      </c>
      <c r="D327" s="3" t="s">
        <v>91</v>
      </c>
      <c r="E327" t="s">
        <v>288</v>
      </c>
      <c r="F327" t="s">
        <v>58</v>
      </c>
      <c r="G327" s="3">
        <v>31</v>
      </c>
      <c r="H327" s="3">
        <v>1991</v>
      </c>
      <c r="I327" s="3">
        <v>37</v>
      </c>
      <c r="J327" s="3">
        <v>799</v>
      </c>
      <c r="K327" s="3">
        <v>1096</v>
      </c>
      <c r="L327" s="3">
        <v>72.900000000000006</v>
      </c>
      <c r="M327" s="3">
        <v>24651</v>
      </c>
      <c r="N327" s="3">
        <v>17824</v>
      </c>
      <c r="O327" s="3">
        <v>87</v>
      </c>
      <c r="P327" s="3">
        <v>87</v>
      </c>
      <c r="Q327" s="3">
        <v>100</v>
      </c>
      <c r="R327" s="3">
        <v>405</v>
      </c>
      <c r="S327" s="3">
        <v>411</v>
      </c>
      <c r="T327" s="3">
        <v>98.5</v>
      </c>
      <c r="U327" s="3">
        <v>305</v>
      </c>
      <c r="V327" s="3">
        <v>595</v>
      </c>
      <c r="W327" s="3">
        <v>51.3</v>
      </c>
      <c r="X327" s="5">
        <v>0</v>
      </c>
      <c r="Y327" s="5">
        <v>0</v>
      </c>
      <c r="Z327" s="3">
        <v>0.1</v>
      </c>
      <c r="AA327" s="5">
        <v>0</v>
      </c>
      <c r="AB327" s="5">
        <v>0</v>
      </c>
      <c r="AC327" s="3">
        <v>14</v>
      </c>
      <c r="AD327" s="3">
        <v>1</v>
      </c>
      <c r="AE327" s="5">
        <v>0</v>
      </c>
      <c r="AF327" s="5">
        <v>0</v>
      </c>
      <c r="AG327" s="4">
        <f>Table3[[#This Row],[PrgP]]/Table3[[#This Row],[90s]]</f>
        <v>0</v>
      </c>
      <c r="AH327" s="4">
        <f>Table3[[#This Row],[PrgDist]]/Table3[[#This Row],[90s]]</f>
        <v>481.72972972972974</v>
      </c>
      <c r="AI327" s="4">
        <f>Table3[[#This Row],[KP]]/Table3[[#This Row],[90s]]</f>
        <v>0</v>
      </c>
      <c r="AJ327" s="4">
        <f>Table3[[#This Row],[xAG]]/Table3[[#This Row],[90s]]</f>
        <v>0</v>
      </c>
      <c r="AK327" s="3">
        <v>51.3</v>
      </c>
      <c r="AL327" s="3">
        <v>72.900000000000006</v>
      </c>
    </row>
    <row r="328" spans="1:38" x14ac:dyDescent="0.2">
      <c r="A328" s="3">
        <v>327</v>
      </c>
      <c r="B328" t="s">
        <v>512</v>
      </c>
      <c r="C328" t="s">
        <v>96</v>
      </c>
      <c r="D328" s="3" t="s">
        <v>203</v>
      </c>
      <c r="E328" t="s">
        <v>198</v>
      </c>
      <c r="F328" t="s">
        <v>78</v>
      </c>
      <c r="G328" s="3">
        <v>23</v>
      </c>
      <c r="H328" s="3">
        <v>1999</v>
      </c>
      <c r="I328" s="3">
        <v>9.6999999999999993</v>
      </c>
      <c r="J328" s="3">
        <v>235</v>
      </c>
      <c r="K328" s="3">
        <v>416</v>
      </c>
      <c r="L328" s="3">
        <v>56.5</v>
      </c>
      <c r="M328" s="3">
        <v>4363</v>
      </c>
      <c r="N328" s="3">
        <v>2284</v>
      </c>
      <c r="O328" s="3">
        <v>117</v>
      </c>
      <c r="P328" s="3">
        <v>141</v>
      </c>
      <c r="Q328" s="3">
        <v>83</v>
      </c>
      <c r="R328" s="3">
        <v>85</v>
      </c>
      <c r="S328" s="3">
        <v>139</v>
      </c>
      <c r="T328" s="3">
        <v>61.2</v>
      </c>
      <c r="U328" s="3">
        <v>32</v>
      </c>
      <c r="V328" s="3">
        <v>107</v>
      </c>
      <c r="W328" s="3">
        <v>29.9</v>
      </c>
      <c r="X328" s="3">
        <v>2</v>
      </c>
      <c r="Y328" s="3">
        <v>1.5</v>
      </c>
      <c r="Z328" s="3">
        <v>1.3</v>
      </c>
      <c r="AA328" s="3">
        <v>0.5</v>
      </c>
      <c r="AB328" s="3">
        <v>12</v>
      </c>
      <c r="AC328" s="3">
        <v>19</v>
      </c>
      <c r="AD328" s="3">
        <v>17</v>
      </c>
      <c r="AE328" s="3">
        <v>10</v>
      </c>
      <c r="AF328" s="3">
        <v>28</v>
      </c>
      <c r="AG328" s="4">
        <f>Table3[[#This Row],[PrgP]]/Table3[[#This Row],[90s]]</f>
        <v>2.8865979381443303</v>
      </c>
      <c r="AH328" s="4">
        <f>Table3[[#This Row],[PrgDist]]/Table3[[#This Row],[90s]]</f>
        <v>235.46391752577321</v>
      </c>
      <c r="AI328" s="4">
        <f>Table3[[#This Row],[KP]]/Table3[[#This Row],[90s]]</f>
        <v>1.2371134020618557</v>
      </c>
      <c r="AJ328" s="4">
        <f>Table3[[#This Row],[xAG]]/Table3[[#This Row],[90s]]</f>
        <v>0.15463917525773196</v>
      </c>
      <c r="AK328" s="3">
        <v>29.9</v>
      </c>
      <c r="AL328" s="3">
        <v>56.5</v>
      </c>
    </row>
    <row r="329" spans="1:38" x14ac:dyDescent="0.2">
      <c r="A329" s="3">
        <v>328</v>
      </c>
      <c r="B329" t="s">
        <v>513</v>
      </c>
      <c r="C329" t="s">
        <v>90</v>
      </c>
      <c r="D329" s="3" t="s">
        <v>91</v>
      </c>
      <c r="E329" t="s">
        <v>355</v>
      </c>
      <c r="F329" t="s">
        <v>58</v>
      </c>
      <c r="G329" s="3">
        <v>27</v>
      </c>
      <c r="H329" s="3">
        <v>1995</v>
      </c>
      <c r="I329" s="3">
        <v>5.5</v>
      </c>
      <c r="J329" s="3">
        <v>166</v>
      </c>
      <c r="K329" s="3">
        <v>206</v>
      </c>
      <c r="L329" s="3">
        <v>80.599999999999994</v>
      </c>
      <c r="M329" s="3">
        <v>3744</v>
      </c>
      <c r="N329" s="3">
        <v>2408</v>
      </c>
      <c r="O329" s="3">
        <v>42</v>
      </c>
      <c r="P329" s="3">
        <v>42</v>
      </c>
      <c r="Q329" s="3">
        <v>100</v>
      </c>
      <c r="R329" s="3">
        <v>90</v>
      </c>
      <c r="S329" s="3">
        <v>91</v>
      </c>
      <c r="T329" s="3">
        <v>98.9</v>
      </c>
      <c r="U329" s="3">
        <v>32</v>
      </c>
      <c r="V329" s="3">
        <v>71</v>
      </c>
      <c r="W329" s="3">
        <v>45.1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4">
        <f>Table3[[#This Row],[PrgP]]/Table3[[#This Row],[90s]]</f>
        <v>0</v>
      </c>
      <c r="AH329" s="4">
        <f>Table3[[#This Row],[PrgDist]]/Table3[[#This Row],[90s]]</f>
        <v>437.81818181818181</v>
      </c>
      <c r="AI329" s="4">
        <f>Table3[[#This Row],[KP]]/Table3[[#This Row],[90s]]</f>
        <v>0</v>
      </c>
      <c r="AJ329" s="4">
        <f>Table3[[#This Row],[xAG]]/Table3[[#This Row],[90s]]</f>
        <v>0</v>
      </c>
      <c r="AK329" s="3">
        <v>45.1</v>
      </c>
      <c r="AL329" s="3">
        <v>80.599999999999994</v>
      </c>
    </row>
    <row r="330" spans="1:38" x14ac:dyDescent="0.2">
      <c r="A330" s="3">
        <v>329</v>
      </c>
      <c r="B330" t="s">
        <v>514</v>
      </c>
      <c r="C330" t="s">
        <v>66</v>
      </c>
      <c r="D330" s="3" t="s">
        <v>39</v>
      </c>
      <c r="E330" t="s">
        <v>94</v>
      </c>
      <c r="F330" t="s">
        <v>58</v>
      </c>
      <c r="G330" s="3">
        <v>24</v>
      </c>
      <c r="H330" s="3">
        <v>1997</v>
      </c>
      <c r="I330" s="3">
        <v>31.3</v>
      </c>
      <c r="J330" s="3">
        <v>933</v>
      </c>
      <c r="K330" s="3">
        <v>1186</v>
      </c>
      <c r="L330" s="3">
        <v>78.7</v>
      </c>
      <c r="M330" s="3">
        <v>17210</v>
      </c>
      <c r="N330" s="3">
        <v>3890</v>
      </c>
      <c r="O330" s="3">
        <v>392</v>
      </c>
      <c r="P330" s="3">
        <v>449</v>
      </c>
      <c r="Q330" s="3">
        <v>87.3</v>
      </c>
      <c r="R330" s="3">
        <v>393</v>
      </c>
      <c r="S330" s="3">
        <v>464</v>
      </c>
      <c r="T330" s="3">
        <v>84.7</v>
      </c>
      <c r="U330" s="3">
        <v>117</v>
      </c>
      <c r="V330" s="3">
        <v>209</v>
      </c>
      <c r="W330" s="3">
        <v>56</v>
      </c>
      <c r="X330" s="3">
        <v>5</v>
      </c>
      <c r="Y330" s="3">
        <v>5.8</v>
      </c>
      <c r="Z330" s="3">
        <v>4.8</v>
      </c>
      <c r="AA330" s="3">
        <v>-0.8</v>
      </c>
      <c r="AB330" s="3">
        <v>47</v>
      </c>
      <c r="AC330" s="3">
        <v>87</v>
      </c>
      <c r="AD330" s="3">
        <v>27</v>
      </c>
      <c r="AE330" s="3">
        <v>8</v>
      </c>
      <c r="AF330" s="3">
        <v>147</v>
      </c>
      <c r="AG330" s="4">
        <f>Table3[[#This Row],[PrgP]]/Table3[[#This Row],[90s]]</f>
        <v>4.6964856230031948</v>
      </c>
      <c r="AH330" s="4">
        <f>Table3[[#This Row],[PrgDist]]/Table3[[#This Row],[90s]]</f>
        <v>124.2811501597444</v>
      </c>
      <c r="AI330" s="4">
        <f>Table3[[#This Row],[KP]]/Table3[[#This Row],[90s]]</f>
        <v>1.5015974440894568</v>
      </c>
      <c r="AJ330" s="4">
        <f>Table3[[#This Row],[xAG]]/Table3[[#This Row],[90s]]</f>
        <v>0.1853035143769968</v>
      </c>
      <c r="AK330" s="3">
        <v>56</v>
      </c>
      <c r="AL330" s="3">
        <v>78.7</v>
      </c>
    </row>
    <row r="331" spans="1:38" x14ac:dyDescent="0.2">
      <c r="A331" s="3">
        <v>330</v>
      </c>
      <c r="B331" t="s">
        <v>515</v>
      </c>
      <c r="C331" t="s">
        <v>109</v>
      </c>
      <c r="D331" s="3" t="s">
        <v>91</v>
      </c>
      <c r="E331" t="s">
        <v>345</v>
      </c>
      <c r="F331" t="s">
        <v>45</v>
      </c>
      <c r="G331" s="3">
        <v>31</v>
      </c>
      <c r="H331" s="3">
        <v>1991</v>
      </c>
      <c r="I331" s="3">
        <v>26</v>
      </c>
      <c r="J331" s="3">
        <v>988</v>
      </c>
      <c r="K331" s="3">
        <v>1142</v>
      </c>
      <c r="L331" s="3">
        <v>86.5</v>
      </c>
      <c r="M331" s="3">
        <v>21548</v>
      </c>
      <c r="N331" s="3">
        <v>10888</v>
      </c>
      <c r="O331" s="3">
        <v>248</v>
      </c>
      <c r="P331" s="3">
        <v>249</v>
      </c>
      <c r="Q331" s="3">
        <v>99.6</v>
      </c>
      <c r="R331" s="3">
        <v>588</v>
      </c>
      <c r="S331" s="3">
        <v>593</v>
      </c>
      <c r="T331" s="3">
        <v>99.2</v>
      </c>
      <c r="U331" s="3">
        <v>147</v>
      </c>
      <c r="V331" s="3">
        <v>292</v>
      </c>
      <c r="W331" s="3">
        <v>50.3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3">
        <v>11</v>
      </c>
      <c r="AD331" s="5">
        <v>0</v>
      </c>
      <c r="AE331" s="5">
        <v>0</v>
      </c>
      <c r="AF331" s="3">
        <v>1</v>
      </c>
      <c r="AG331" s="4">
        <f>Table3[[#This Row],[PrgP]]/Table3[[#This Row],[90s]]</f>
        <v>3.8461538461538464E-2</v>
      </c>
      <c r="AH331" s="4">
        <f>Table3[[#This Row],[PrgDist]]/Table3[[#This Row],[90s]]</f>
        <v>418.76923076923077</v>
      </c>
      <c r="AI331" s="4">
        <f>Table3[[#This Row],[KP]]/Table3[[#This Row],[90s]]</f>
        <v>0</v>
      </c>
      <c r="AJ331" s="4">
        <f>Table3[[#This Row],[xAG]]/Table3[[#This Row],[90s]]</f>
        <v>0</v>
      </c>
      <c r="AK331" s="3">
        <v>50.3</v>
      </c>
      <c r="AL331" s="3">
        <v>86.5</v>
      </c>
    </row>
    <row r="332" spans="1:38" x14ac:dyDescent="0.2">
      <c r="A332" s="3">
        <v>331</v>
      </c>
      <c r="B332" t="s">
        <v>516</v>
      </c>
      <c r="C332" t="s">
        <v>499</v>
      </c>
      <c r="D332" s="3" t="s">
        <v>48</v>
      </c>
      <c r="E332" t="s">
        <v>61</v>
      </c>
      <c r="F332" t="s">
        <v>58</v>
      </c>
      <c r="G332" s="3">
        <v>29</v>
      </c>
      <c r="H332" s="3">
        <v>1993</v>
      </c>
      <c r="I332" s="3">
        <v>22</v>
      </c>
      <c r="J332" s="3">
        <v>1034</v>
      </c>
      <c r="K332" s="3">
        <v>1182</v>
      </c>
      <c r="L332" s="3">
        <v>87.5</v>
      </c>
      <c r="M332" s="3">
        <v>21289</v>
      </c>
      <c r="N332" s="3">
        <v>7678</v>
      </c>
      <c r="O332" s="3">
        <v>302</v>
      </c>
      <c r="P332" s="3">
        <v>330</v>
      </c>
      <c r="Q332" s="3">
        <v>91.5</v>
      </c>
      <c r="R332" s="3">
        <v>581</v>
      </c>
      <c r="S332" s="3">
        <v>622</v>
      </c>
      <c r="T332" s="3">
        <v>93.4</v>
      </c>
      <c r="U332" s="3">
        <v>138</v>
      </c>
      <c r="V332" s="3">
        <v>208</v>
      </c>
      <c r="W332" s="3">
        <v>66.3</v>
      </c>
      <c r="X332" s="5">
        <v>0</v>
      </c>
      <c r="Y332" s="3">
        <v>0.1</v>
      </c>
      <c r="Z332" s="3">
        <v>0.2</v>
      </c>
      <c r="AA332" s="3">
        <v>-0.1</v>
      </c>
      <c r="AB332" s="3">
        <v>1</v>
      </c>
      <c r="AC332" s="3">
        <v>42</v>
      </c>
      <c r="AD332" s="3">
        <v>2</v>
      </c>
      <c r="AE332" s="5">
        <v>0</v>
      </c>
      <c r="AF332" s="3">
        <v>64</v>
      </c>
      <c r="AG332" s="4">
        <f>Table3[[#This Row],[PrgP]]/Table3[[#This Row],[90s]]</f>
        <v>2.9090909090909092</v>
      </c>
      <c r="AH332" s="4">
        <f>Table3[[#This Row],[PrgDist]]/Table3[[#This Row],[90s]]</f>
        <v>349</v>
      </c>
      <c r="AI332" s="4">
        <f>Table3[[#This Row],[KP]]/Table3[[#This Row],[90s]]</f>
        <v>4.5454545454545456E-2</v>
      </c>
      <c r="AJ332" s="4">
        <f>Table3[[#This Row],[xAG]]/Table3[[#This Row],[90s]]</f>
        <v>4.5454545454545461E-3</v>
      </c>
      <c r="AK332" s="3">
        <v>66.3</v>
      </c>
      <c r="AL332" s="3">
        <v>87.5</v>
      </c>
    </row>
    <row r="333" spans="1:38" x14ac:dyDescent="0.2">
      <c r="A333" s="3">
        <v>332</v>
      </c>
      <c r="B333" t="s">
        <v>517</v>
      </c>
      <c r="C333" t="s">
        <v>96</v>
      </c>
      <c r="D333" s="3" t="s">
        <v>91</v>
      </c>
      <c r="E333" t="s">
        <v>288</v>
      </c>
      <c r="F333" t="s">
        <v>58</v>
      </c>
      <c r="G333" s="3">
        <v>21</v>
      </c>
      <c r="H333" s="3">
        <v>2001</v>
      </c>
      <c r="I333" s="3">
        <v>1</v>
      </c>
      <c r="J333" s="3">
        <v>21</v>
      </c>
      <c r="K333" s="3">
        <v>29</v>
      </c>
      <c r="L333" s="3">
        <v>72.400000000000006</v>
      </c>
      <c r="M333" s="3">
        <v>728</v>
      </c>
      <c r="N333" s="3">
        <v>535</v>
      </c>
      <c r="O333" s="3">
        <v>6</v>
      </c>
      <c r="P333" s="3">
        <v>6</v>
      </c>
      <c r="Q333" s="3">
        <v>100</v>
      </c>
      <c r="R333" s="3">
        <v>7</v>
      </c>
      <c r="S333" s="3">
        <v>8</v>
      </c>
      <c r="T333" s="3">
        <v>87.5</v>
      </c>
      <c r="U333" s="3">
        <v>8</v>
      </c>
      <c r="V333" s="3">
        <v>14</v>
      </c>
      <c r="W333" s="3">
        <v>57.1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3">
        <v>1</v>
      </c>
      <c r="AD333" s="5">
        <v>0</v>
      </c>
      <c r="AE333" s="5">
        <v>0</v>
      </c>
      <c r="AF333" s="5">
        <v>0</v>
      </c>
      <c r="AG333" s="4">
        <f>Table3[[#This Row],[PrgP]]/Table3[[#This Row],[90s]]</f>
        <v>0</v>
      </c>
      <c r="AH333" s="4">
        <f>Table3[[#This Row],[PrgDist]]/Table3[[#This Row],[90s]]</f>
        <v>535</v>
      </c>
      <c r="AI333" s="4">
        <f>Table3[[#This Row],[KP]]/Table3[[#This Row],[90s]]</f>
        <v>0</v>
      </c>
      <c r="AJ333" s="4">
        <f>Table3[[#This Row],[xAG]]/Table3[[#This Row],[90s]]</f>
        <v>0</v>
      </c>
      <c r="AK333" s="3">
        <v>57.1</v>
      </c>
      <c r="AL333" s="3">
        <v>72.400000000000006</v>
      </c>
    </row>
    <row r="334" spans="1:38" x14ac:dyDescent="0.2">
      <c r="A334" s="3">
        <v>333</v>
      </c>
      <c r="B334" t="s">
        <v>518</v>
      </c>
      <c r="C334" t="s">
        <v>66</v>
      </c>
      <c r="D334" s="3" t="s">
        <v>53</v>
      </c>
      <c r="E334" t="s">
        <v>312</v>
      </c>
      <c r="F334" t="s">
        <v>50</v>
      </c>
      <c r="G334" s="3">
        <v>25</v>
      </c>
      <c r="H334" s="3">
        <v>1996</v>
      </c>
      <c r="I334" s="3">
        <v>26.4</v>
      </c>
      <c r="J334" s="3">
        <v>766</v>
      </c>
      <c r="K334" s="3">
        <v>963</v>
      </c>
      <c r="L334" s="3">
        <v>79.5</v>
      </c>
      <c r="M334" s="3">
        <v>12309</v>
      </c>
      <c r="N334" s="3">
        <v>3766</v>
      </c>
      <c r="O334" s="3">
        <v>379</v>
      </c>
      <c r="P334" s="3">
        <v>446</v>
      </c>
      <c r="Q334" s="3">
        <v>85</v>
      </c>
      <c r="R334" s="3">
        <v>290</v>
      </c>
      <c r="S334" s="3">
        <v>353</v>
      </c>
      <c r="T334" s="3">
        <v>82.2</v>
      </c>
      <c r="U334" s="3">
        <v>59</v>
      </c>
      <c r="V334" s="3">
        <v>96</v>
      </c>
      <c r="W334" s="3">
        <v>61.5</v>
      </c>
      <c r="X334" s="5">
        <v>0</v>
      </c>
      <c r="Y334" s="3">
        <v>1.1000000000000001</v>
      </c>
      <c r="Z334" s="3">
        <v>0.8</v>
      </c>
      <c r="AA334" s="3">
        <v>-1.1000000000000001</v>
      </c>
      <c r="AB334" s="3">
        <v>15</v>
      </c>
      <c r="AC334" s="3">
        <v>88</v>
      </c>
      <c r="AD334" s="3">
        <v>13</v>
      </c>
      <c r="AE334" s="3">
        <v>3</v>
      </c>
      <c r="AF334" s="3">
        <v>101</v>
      </c>
      <c r="AG334" s="4">
        <f>Table3[[#This Row],[PrgP]]/Table3[[#This Row],[90s]]</f>
        <v>3.8257575757575761</v>
      </c>
      <c r="AH334" s="4">
        <f>Table3[[#This Row],[PrgDist]]/Table3[[#This Row],[90s]]</f>
        <v>142.65151515151516</v>
      </c>
      <c r="AI334" s="4">
        <f>Table3[[#This Row],[KP]]/Table3[[#This Row],[90s]]</f>
        <v>0.56818181818181823</v>
      </c>
      <c r="AJ334" s="4">
        <f>Table3[[#This Row],[xAG]]/Table3[[#This Row],[90s]]</f>
        <v>4.1666666666666671E-2</v>
      </c>
      <c r="AK334" s="3">
        <v>61.5</v>
      </c>
      <c r="AL334" s="3">
        <v>79.5</v>
      </c>
    </row>
    <row r="335" spans="1:38" x14ac:dyDescent="0.2">
      <c r="A335" s="3">
        <v>334</v>
      </c>
      <c r="B335" t="s">
        <v>519</v>
      </c>
      <c r="C335" t="s">
        <v>160</v>
      </c>
      <c r="D335" s="3" t="s">
        <v>203</v>
      </c>
      <c r="E335" t="s">
        <v>520</v>
      </c>
      <c r="F335" t="s">
        <v>45</v>
      </c>
      <c r="G335" s="3">
        <v>32</v>
      </c>
      <c r="H335" s="3">
        <v>1990</v>
      </c>
      <c r="I335" s="3">
        <v>1.5</v>
      </c>
      <c r="J335" s="3">
        <v>87</v>
      </c>
      <c r="K335" s="3">
        <v>100</v>
      </c>
      <c r="L335" s="3">
        <v>87</v>
      </c>
      <c r="M335" s="3">
        <v>1659</v>
      </c>
      <c r="N335" s="3">
        <v>659</v>
      </c>
      <c r="O335" s="3">
        <v>30</v>
      </c>
      <c r="P335" s="3">
        <v>33</v>
      </c>
      <c r="Q335" s="3">
        <v>90.9</v>
      </c>
      <c r="R335" s="3">
        <v>50</v>
      </c>
      <c r="S335" s="3">
        <v>55</v>
      </c>
      <c r="T335" s="3">
        <v>90.9</v>
      </c>
      <c r="U335" s="3">
        <v>7</v>
      </c>
      <c r="V335" s="3">
        <v>9</v>
      </c>
      <c r="W335" s="3">
        <v>77.8</v>
      </c>
      <c r="X335" s="5">
        <v>0</v>
      </c>
      <c r="Y335" s="3">
        <v>0.1</v>
      </c>
      <c r="Z335" s="3">
        <v>0.3</v>
      </c>
      <c r="AA335" s="3">
        <v>-0.1</v>
      </c>
      <c r="AB335" s="3">
        <v>2</v>
      </c>
      <c r="AC335" s="3">
        <v>8</v>
      </c>
      <c r="AD335" s="3">
        <v>1</v>
      </c>
      <c r="AE335" s="5">
        <v>0</v>
      </c>
      <c r="AF335" s="3">
        <v>10</v>
      </c>
      <c r="AG335" s="4">
        <f>Table3[[#This Row],[PrgP]]/Table3[[#This Row],[90s]]</f>
        <v>6.666666666666667</v>
      </c>
      <c r="AH335" s="4">
        <f>Table3[[#This Row],[PrgDist]]/Table3[[#This Row],[90s]]</f>
        <v>439.33333333333331</v>
      </c>
      <c r="AI335" s="4">
        <f>Table3[[#This Row],[KP]]/Table3[[#This Row],[90s]]</f>
        <v>1.3333333333333333</v>
      </c>
      <c r="AJ335" s="4">
        <f>Table3[[#This Row],[xAG]]/Table3[[#This Row],[90s]]</f>
        <v>6.6666666666666666E-2</v>
      </c>
      <c r="AK335" s="3">
        <v>77.8</v>
      </c>
      <c r="AL335" s="3">
        <v>87</v>
      </c>
    </row>
    <row r="336" spans="1:38" x14ac:dyDescent="0.2">
      <c r="A336" s="3">
        <v>335</v>
      </c>
      <c r="B336" t="s">
        <v>521</v>
      </c>
      <c r="C336" t="s">
        <v>160</v>
      </c>
      <c r="D336" s="3" t="s">
        <v>82</v>
      </c>
      <c r="E336" t="s">
        <v>135</v>
      </c>
      <c r="F336" t="s">
        <v>58</v>
      </c>
      <c r="G336" s="3">
        <v>21</v>
      </c>
      <c r="H336" s="3">
        <v>2001</v>
      </c>
      <c r="I336" s="3">
        <v>3.3</v>
      </c>
      <c r="J336" s="3">
        <v>39</v>
      </c>
      <c r="K336" s="3">
        <v>57</v>
      </c>
      <c r="L336" s="3">
        <v>68.400000000000006</v>
      </c>
      <c r="M336" s="3">
        <v>455</v>
      </c>
      <c r="N336" s="3">
        <v>114</v>
      </c>
      <c r="O336" s="3">
        <v>25</v>
      </c>
      <c r="P336" s="3">
        <v>34</v>
      </c>
      <c r="Q336" s="3">
        <v>73.5</v>
      </c>
      <c r="R336" s="3">
        <v>9</v>
      </c>
      <c r="S336" s="3">
        <v>15</v>
      </c>
      <c r="T336" s="3">
        <v>60</v>
      </c>
      <c r="U336" s="3">
        <v>1</v>
      </c>
      <c r="V336" s="3">
        <v>1</v>
      </c>
      <c r="W336" s="3">
        <v>100</v>
      </c>
      <c r="X336" s="5">
        <v>0</v>
      </c>
      <c r="Y336" s="3">
        <v>0.3</v>
      </c>
      <c r="Z336" s="3">
        <v>0.5</v>
      </c>
      <c r="AA336" s="3">
        <v>-0.3</v>
      </c>
      <c r="AB336" s="3">
        <v>4</v>
      </c>
      <c r="AC336" s="3">
        <v>3</v>
      </c>
      <c r="AD336" s="3">
        <v>3</v>
      </c>
      <c r="AE336" s="3">
        <v>1</v>
      </c>
      <c r="AF336" s="3">
        <v>3</v>
      </c>
      <c r="AG336" s="4">
        <f>Table3[[#This Row],[PrgP]]/Table3[[#This Row],[90s]]</f>
        <v>0.90909090909090917</v>
      </c>
      <c r="AH336" s="4">
        <f>Table3[[#This Row],[PrgDist]]/Table3[[#This Row],[90s]]</f>
        <v>34.545454545454547</v>
      </c>
      <c r="AI336" s="4">
        <f>Table3[[#This Row],[KP]]/Table3[[#This Row],[90s]]</f>
        <v>1.2121212121212122</v>
      </c>
      <c r="AJ336" s="4">
        <f>Table3[[#This Row],[xAG]]/Table3[[#This Row],[90s]]</f>
        <v>9.0909090909090912E-2</v>
      </c>
      <c r="AK336" s="3">
        <v>100</v>
      </c>
      <c r="AL336" s="3">
        <v>68.400000000000006</v>
      </c>
    </row>
    <row r="337" spans="1:38" x14ac:dyDescent="0.2">
      <c r="A337" s="3">
        <v>336</v>
      </c>
      <c r="B337" t="s">
        <v>522</v>
      </c>
      <c r="C337" t="s">
        <v>109</v>
      </c>
      <c r="D337" s="3" t="s">
        <v>48</v>
      </c>
      <c r="E337" t="s">
        <v>278</v>
      </c>
      <c r="F337" t="s">
        <v>58</v>
      </c>
      <c r="G337" s="3">
        <v>33</v>
      </c>
      <c r="H337" s="3">
        <v>1988</v>
      </c>
      <c r="I337" s="3">
        <v>4.8</v>
      </c>
      <c r="J337" s="3">
        <v>179</v>
      </c>
      <c r="K337" s="3">
        <v>223</v>
      </c>
      <c r="L337" s="3">
        <v>80.3</v>
      </c>
      <c r="M337" s="3">
        <v>3852</v>
      </c>
      <c r="N337" s="3">
        <v>1320</v>
      </c>
      <c r="O337" s="3">
        <v>44</v>
      </c>
      <c r="P337" s="3">
        <v>52</v>
      </c>
      <c r="Q337" s="3">
        <v>84.6</v>
      </c>
      <c r="R337" s="3">
        <v>111</v>
      </c>
      <c r="S337" s="3">
        <v>126</v>
      </c>
      <c r="T337" s="3">
        <v>88.1</v>
      </c>
      <c r="U337" s="3">
        <v>21</v>
      </c>
      <c r="V337" s="3">
        <v>39</v>
      </c>
      <c r="W337" s="3">
        <v>53.8</v>
      </c>
      <c r="X337" s="5">
        <v>0</v>
      </c>
      <c r="Y337" s="3">
        <v>0.2</v>
      </c>
      <c r="Z337" s="3">
        <v>0.2</v>
      </c>
      <c r="AA337" s="3">
        <v>-0.2</v>
      </c>
      <c r="AB337" s="3">
        <v>1</v>
      </c>
      <c r="AC337" s="3">
        <v>7</v>
      </c>
      <c r="AD337" s="3">
        <v>2</v>
      </c>
      <c r="AE337" s="5">
        <v>0</v>
      </c>
      <c r="AF337" s="3">
        <v>6</v>
      </c>
      <c r="AG337" s="4">
        <f>Table3[[#This Row],[PrgP]]/Table3[[#This Row],[90s]]</f>
        <v>1.25</v>
      </c>
      <c r="AH337" s="4">
        <f>Table3[[#This Row],[PrgDist]]/Table3[[#This Row],[90s]]</f>
        <v>275</v>
      </c>
      <c r="AI337" s="4">
        <f>Table3[[#This Row],[KP]]/Table3[[#This Row],[90s]]</f>
        <v>0.20833333333333334</v>
      </c>
      <c r="AJ337" s="4">
        <f>Table3[[#This Row],[xAG]]/Table3[[#This Row],[90s]]</f>
        <v>4.1666666666666671E-2</v>
      </c>
      <c r="AK337" s="3">
        <v>53.8</v>
      </c>
      <c r="AL337" s="3">
        <v>80.3</v>
      </c>
    </row>
    <row r="338" spans="1:38" x14ac:dyDescent="0.2">
      <c r="A338" s="3">
        <v>337</v>
      </c>
      <c r="B338" t="s">
        <v>523</v>
      </c>
      <c r="C338" t="s">
        <v>63</v>
      </c>
      <c r="D338" s="3" t="s">
        <v>53</v>
      </c>
      <c r="E338" t="s">
        <v>524</v>
      </c>
      <c r="F338" t="s">
        <v>45</v>
      </c>
      <c r="G338" s="3">
        <v>35</v>
      </c>
      <c r="H338" s="3">
        <v>1987</v>
      </c>
      <c r="I338" s="3">
        <v>5.2</v>
      </c>
      <c r="J338" s="3">
        <v>185</v>
      </c>
      <c r="K338" s="3">
        <v>252</v>
      </c>
      <c r="L338" s="3">
        <v>73.400000000000006</v>
      </c>
      <c r="M338" s="3">
        <v>3113</v>
      </c>
      <c r="N338" s="3">
        <v>971</v>
      </c>
      <c r="O338" s="3">
        <v>90</v>
      </c>
      <c r="P338" s="3">
        <v>114</v>
      </c>
      <c r="Q338" s="3">
        <v>78.900000000000006</v>
      </c>
      <c r="R338" s="3">
        <v>66</v>
      </c>
      <c r="S338" s="3">
        <v>86</v>
      </c>
      <c r="T338" s="3">
        <v>76.7</v>
      </c>
      <c r="U338" s="3">
        <v>23</v>
      </c>
      <c r="V338" s="3">
        <v>34</v>
      </c>
      <c r="W338" s="3">
        <v>67.599999999999994</v>
      </c>
      <c r="X338" s="5">
        <v>0</v>
      </c>
      <c r="Y338" s="3">
        <v>0.2</v>
      </c>
      <c r="Z338" s="3">
        <v>0.3</v>
      </c>
      <c r="AA338" s="3">
        <v>-0.2</v>
      </c>
      <c r="AB338" s="3">
        <v>3</v>
      </c>
      <c r="AC338" s="3">
        <v>19</v>
      </c>
      <c r="AD338" s="3">
        <v>2</v>
      </c>
      <c r="AE338" s="5">
        <v>0</v>
      </c>
      <c r="AF338" s="3">
        <v>24</v>
      </c>
      <c r="AG338" s="4">
        <f>Table3[[#This Row],[PrgP]]/Table3[[#This Row],[90s]]</f>
        <v>4.615384615384615</v>
      </c>
      <c r="AH338" s="4">
        <f>Table3[[#This Row],[PrgDist]]/Table3[[#This Row],[90s]]</f>
        <v>186.73076923076923</v>
      </c>
      <c r="AI338" s="4">
        <f>Table3[[#This Row],[KP]]/Table3[[#This Row],[90s]]</f>
        <v>0.57692307692307687</v>
      </c>
      <c r="AJ338" s="4">
        <f>Table3[[#This Row],[xAG]]/Table3[[#This Row],[90s]]</f>
        <v>3.8461538461538464E-2</v>
      </c>
      <c r="AK338" s="3">
        <v>67.599999999999994</v>
      </c>
      <c r="AL338" s="3">
        <v>73.400000000000006</v>
      </c>
    </row>
    <row r="339" spans="1:38" x14ac:dyDescent="0.2">
      <c r="A339" s="3">
        <v>338</v>
      </c>
      <c r="B339" t="s">
        <v>525</v>
      </c>
      <c r="C339" t="s">
        <v>66</v>
      </c>
      <c r="D339" s="3" t="s">
        <v>53</v>
      </c>
      <c r="E339" t="s">
        <v>61</v>
      </c>
      <c r="F339" t="s">
        <v>58</v>
      </c>
      <c r="G339" s="3">
        <v>26</v>
      </c>
      <c r="H339" s="3">
        <v>1995</v>
      </c>
      <c r="I339" s="3">
        <v>0.2</v>
      </c>
      <c r="J339" s="3">
        <v>12</v>
      </c>
      <c r="K339" s="3">
        <v>20</v>
      </c>
      <c r="L339" s="3">
        <v>60</v>
      </c>
      <c r="M339" s="3">
        <v>201</v>
      </c>
      <c r="N339" s="3">
        <v>71</v>
      </c>
      <c r="O339" s="3">
        <v>6</v>
      </c>
      <c r="P339" s="3">
        <v>10</v>
      </c>
      <c r="Q339" s="3">
        <v>60</v>
      </c>
      <c r="R339" s="3">
        <v>4</v>
      </c>
      <c r="S339" s="3">
        <v>5</v>
      </c>
      <c r="T339" s="3">
        <v>80</v>
      </c>
      <c r="U339" s="3">
        <v>2</v>
      </c>
      <c r="V339" s="3">
        <v>3</v>
      </c>
      <c r="W339" s="3">
        <v>66.7</v>
      </c>
      <c r="X339" s="5">
        <v>0</v>
      </c>
      <c r="Y339" s="3">
        <v>0.2</v>
      </c>
      <c r="Z339" s="3">
        <v>0.1</v>
      </c>
      <c r="AA339" s="3">
        <v>-0.2</v>
      </c>
      <c r="AB339" s="3">
        <v>1</v>
      </c>
      <c r="AC339" s="3">
        <v>5</v>
      </c>
      <c r="AD339" s="3">
        <v>1</v>
      </c>
      <c r="AE339" s="5">
        <v>0</v>
      </c>
      <c r="AF339" s="3">
        <v>4</v>
      </c>
      <c r="AG339" s="4">
        <f>Table3[[#This Row],[PrgP]]/Table3[[#This Row],[90s]]</f>
        <v>20</v>
      </c>
      <c r="AH339" s="4">
        <f>Table3[[#This Row],[PrgDist]]/Table3[[#This Row],[90s]]</f>
        <v>355</v>
      </c>
      <c r="AI339" s="4">
        <f>Table3[[#This Row],[KP]]/Table3[[#This Row],[90s]]</f>
        <v>5</v>
      </c>
      <c r="AJ339" s="4">
        <f>Table3[[#This Row],[xAG]]/Table3[[#This Row],[90s]]</f>
        <v>1</v>
      </c>
      <c r="AK339" s="3">
        <v>66.7</v>
      </c>
      <c r="AL339" s="3">
        <v>60</v>
      </c>
    </row>
    <row r="340" spans="1:38" x14ac:dyDescent="0.2">
      <c r="A340" s="3">
        <v>339</v>
      </c>
      <c r="B340" t="s">
        <v>526</v>
      </c>
      <c r="C340" t="s">
        <v>160</v>
      </c>
      <c r="D340" s="3" t="s">
        <v>53</v>
      </c>
      <c r="E340" t="s">
        <v>524</v>
      </c>
      <c r="F340" t="s">
        <v>45</v>
      </c>
      <c r="G340" s="3">
        <v>28</v>
      </c>
      <c r="H340" s="3">
        <v>1994</v>
      </c>
      <c r="I340" s="3">
        <v>11.7</v>
      </c>
      <c r="J340" s="3">
        <v>303</v>
      </c>
      <c r="K340" s="3">
        <v>421</v>
      </c>
      <c r="L340" s="3">
        <v>72</v>
      </c>
      <c r="M340" s="3">
        <v>5386</v>
      </c>
      <c r="N340" s="3">
        <v>2162</v>
      </c>
      <c r="O340" s="3">
        <v>127</v>
      </c>
      <c r="P340" s="3">
        <v>158</v>
      </c>
      <c r="Q340" s="3">
        <v>80.400000000000006</v>
      </c>
      <c r="R340" s="3">
        <v>117</v>
      </c>
      <c r="S340" s="3">
        <v>154</v>
      </c>
      <c r="T340" s="3">
        <v>76</v>
      </c>
      <c r="U340" s="3">
        <v>41</v>
      </c>
      <c r="V340" s="3">
        <v>68</v>
      </c>
      <c r="W340" s="3">
        <v>60.3</v>
      </c>
      <c r="X340" s="5">
        <v>0</v>
      </c>
      <c r="Y340" s="3">
        <v>0.7</v>
      </c>
      <c r="Z340" s="3">
        <v>0.9</v>
      </c>
      <c r="AA340" s="3">
        <v>-0.7</v>
      </c>
      <c r="AB340" s="3">
        <v>13</v>
      </c>
      <c r="AC340" s="3">
        <v>38</v>
      </c>
      <c r="AD340" s="3">
        <v>10</v>
      </c>
      <c r="AE340" s="3">
        <v>1</v>
      </c>
      <c r="AF340" s="3">
        <v>61</v>
      </c>
      <c r="AG340" s="4">
        <f>Table3[[#This Row],[PrgP]]/Table3[[#This Row],[90s]]</f>
        <v>5.2136752136752138</v>
      </c>
      <c r="AH340" s="4">
        <f>Table3[[#This Row],[PrgDist]]/Table3[[#This Row],[90s]]</f>
        <v>184.7863247863248</v>
      </c>
      <c r="AI340" s="4">
        <f>Table3[[#This Row],[KP]]/Table3[[#This Row],[90s]]</f>
        <v>1.1111111111111112</v>
      </c>
      <c r="AJ340" s="4">
        <f>Table3[[#This Row],[xAG]]/Table3[[#This Row],[90s]]</f>
        <v>5.9829059829059832E-2</v>
      </c>
      <c r="AK340" s="3">
        <v>60.3</v>
      </c>
      <c r="AL340" s="3">
        <v>72</v>
      </c>
    </row>
    <row r="341" spans="1:38" x14ac:dyDescent="0.2">
      <c r="A341" s="3">
        <v>340</v>
      </c>
      <c r="B341" t="s">
        <v>527</v>
      </c>
      <c r="C341" t="s">
        <v>120</v>
      </c>
      <c r="D341" s="3" t="s">
        <v>39</v>
      </c>
      <c r="E341" t="s">
        <v>528</v>
      </c>
      <c r="F341" t="s">
        <v>50</v>
      </c>
      <c r="G341" s="3">
        <v>25</v>
      </c>
      <c r="H341" s="3">
        <v>1997</v>
      </c>
      <c r="I341" s="3">
        <v>8.6999999999999993</v>
      </c>
      <c r="J341" s="3">
        <v>381</v>
      </c>
      <c r="K341" s="3">
        <v>475</v>
      </c>
      <c r="L341" s="3">
        <v>80.2</v>
      </c>
      <c r="M341" s="3">
        <v>5908</v>
      </c>
      <c r="N341" s="3">
        <v>1552</v>
      </c>
      <c r="O341" s="3">
        <v>218</v>
      </c>
      <c r="P341" s="3">
        <v>251</v>
      </c>
      <c r="Q341" s="3">
        <v>86.9</v>
      </c>
      <c r="R341" s="3">
        <v>104</v>
      </c>
      <c r="S341" s="3">
        <v>125</v>
      </c>
      <c r="T341" s="3">
        <v>83.2</v>
      </c>
      <c r="U341" s="3">
        <v>38</v>
      </c>
      <c r="V341" s="3">
        <v>62</v>
      </c>
      <c r="W341" s="3">
        <v>61.3</v>
      </c>
      <c r="X341" s="3">
        <v>5</v>
      </c>
      <c r="Y341" s="3">
        <v>2.8</v>
      </c>
      <c r="Z341" s="3">
        <v>3.3</v>
      </c>
      <c r="AA341" s="3">
        <v>2.2000000000000002</v>
      </c>
      <c r="AB341" s="3">
        <v>34</v>
      </c>
      <c r="AC341" s="3">
        <v>23</v>
      </c>
      <c r="AD341" s="3">
        <v>24</v>
      </c>
      <c r="AE341" s="3">
        <v>8</v>
      </c>
      <c r="AF341" s="3">
        <v>53</v>
      </c>
      <c r="AG341" s="4">
        <f>Table3[[#This Row],[PrgP]]/Table3[[#This Row],[90s]]</f>
        <v>6.0919540229885065</v>
      </c>
      <c r="AH341" s="4">
        <f>Table3[[#This Row],[PrgDist]]/Table3[[#This Row],[90s]]</f>
        <v>178.39080459770116</v>
      </c>
      <c r="AI341" s="4">
        <f>Table3[[#This Row],[KP]]/Table3[[#This Row],[90s]]</f>
        <v>3.9080459770114944</v>
      </c>
      <c r="AJ341" s="4">
        <f>Table3[[#This Row],[xAG]]/Table3[[#This Row],[90s]]</f>
        <v>0.32183908045977011</v>
      </c>
      <c r="AK341" s="3">
        <v>61.3</v>
      </c>
      <c r="AL341" s="3">
        <v>80.2</v>
      </c>
    </row>
    <row r="342" spans="1:38" x14ac:dyDescent="0.2">
      <c r="A342" s="3">
        <v>341</v>
      </c>
      <c r="B342" t="s">
        <v>529</v>
      </c>
      <c r="C342" t="s">
        <v>153</v>
      </c>
      <c r="D342" s="3" t="s">
        <v>53</v>
      </c>
      <c r="E342" t="s">
        <v>530</v>
      </c>
      <c r="F342" t="s">
        <v>50</v>
      </c>
      <c r="G342" s="3">
        <v>23</v>
      </c>
      <c r="H342" s="3">
        <v>1999</v>
      </c>
      <c r="I342" s="3">
        <v>9.1999999999999993</v>
      </c>
      <c r="J342" s="3">
        <v>404</v>
      </c>
      <c r="K342" s="3">
        <v>479</v>
      </c>
      <c r="L342" s="3">
        <v>84.3</v>
      </c>
      <c r="M342" s="3">
        <v>5591</v>
      </c>
      <c r="N342" s="3">
        <v>1452</v>
      </c>
      <c r="O342" s="3">
        <v>238</v>
      </c>
      <c r="P342" s="3">
        <v>262</v>
      </c>
      <c r="Q342" s="3">
        <v>90.8</v>
      </c>
      <c r="R342" s="3">
        <v>127</v>
      </c>
      <c r="S342" s="3">
        <v>146</v>
      </c>
      <c r="T342" s="3">
        <v>87</v>
      </c>
      <c r="U342" s="3">
        <v>16</v>
      </c>
      <c r="V342" s="3">
        <v>28</v>
      </c>
      <c r="W342" s="3">
        <v>57.1</v>
      </c>
      <c r="X342" s="5">
        <v>0</v>
      </c>
      <c r="Y342" s="3">
        <v>0.7</v>
      </c>
      <c r="Z342" s="3">
        <v>0.3</v>
      </c>
      <c r="AA342" s="3">
        <v>-0.7</v>
      </c>
      <c r="AB342" s="3">
        <v>12</v>
      </c>
      <c r="AC342" s="3">
        <v>25</v>
      </c>
      <c r="AD342" s="3">
        <v>5</v>
      </c>
      <c r="AE342" s="3">
        <v>1</v>
      </c>
      <c r="AF342" s="3">
        <v>31</v>
      </c>
      <c r="AG342" s="4">
        <f>Table3[[#This Row],[PrgP]]/Table3[[#This Row],[90s]]</f>
        <v>3.3695652173913047</v>
      </c>
      <c r="AH342" s="4">
        <f>Table3[[#This Row],[PrgDist]]/Table3[[#This Row],[90s]]</f>
        <v>157.82608695652175</v>
      </c>
      <c r="AI342" s="4">
        <f>Table3[[#This Row],[KP]]/Table3[[#This Row],[90s]]</f>
        <v>1.3043478260869565</v>
      </c>
      <c r="AJ342" s="4">
        <f>Table3[[#This Row],[xAG]]/Table3[[#This Row],[90s]]</f>
        <v>7.6086956521739135E-2</v>
      </c>
      <c r="AK342" s="3">
        <v>57.1</v>
      </c>
      <c r="AL342" s="3">
        <v>84.3</v>
      </c>
    </row>
    <row r="343" spans="1:38" x14ac:dyDescent="0.2">
      <c r="A343" s="3">
        <v>342</v>
      </c>
      <c r="B343" t="s">
        <v>531</v>
      </c>
      <c r="C343" t="s">
        <v>66</v>
      </c>
      <c r="D343" s="3" t="s">
        <v>53</v>
      </c>
      <c r="E343" t="s">
        <v>67</v>
      </c>
      <c r="F343" t="s">
        <v>58</v>
      </c>
      <c r="G343" s="3">
        <v>25</v>
      </c>
      <c r="H343" s="3">
        <v>1997</v>
      </c>
      <c r="I343" s="3">
        <v>2</v>
      </c>
      <c r="J343" s="3">
        <v>79</v>
      </c>
      <c r="K343" s="3">
        <v>98</v>
      </c>
      <c r="L343" s="3">
        <v>80.599999999999994</v>
      </c>
      <c r="M343" s="3">
        <v>1013</v>
      </c>
      <c r="N343" s="3">
        <v>236</v>
      </c>
      <c r="O343" s="3">
        <v>54</v>
      </c>
      <c r="P343" s="3">
        <v>60</v>
      </c>
      <c r="Q343" s="3">
        <v>90</v>
      </c>
      <c r="R343" s="3">
        <v>19</v>
      </c>
      <c r="S343" s="3">
        <v>25</v>
      </c>
      <c r="T343" s="3">
        <v>76</v>
      </c>
      <c r="U343" s="3">
        <v>2</v>
      </c>
      <c r="V343" s="3">
        <v>6</v>
      </c>
      <c r="W343" s="3">
        <v>33.299999999999997</v>
      </c>
      <c r="X343" s="5">
        <v>0</v>
      </c>
      <c r="Y343" s="3">
        <v>0.1</v>
      </c>
      <c r="Z343" s="3">
        <v>0.4</v>
      </c>
      <c r="AA343" s="3">
        <v>-0.1</v>
      </c>
      <c r="AB343" s="3">
        <v>4</v>
      </c>
      <c r="AC343" s="3">
        <v>9</v>
      </c>
      <c r="AD343" s="3">
        <v>4</v>
      </c>
      <c r="AE343" s="5">
        <v>0</v>
      </c>
      <c r="AF343" s="3">
        <v>11</v>
      </c>
      <c r="AG343" s="4">
        <f>Table3[[#This Row],[PrgP]]/Table3[[#This Row],[90s]]</f>
        <v>5.5</v>
      </c>
      <c r="AH343" s="4">
        <f>Table3[[#This Row],[PrgDist]]/Table3[[#This Row],[90s]]</f>
        <v>118</v>
      </c>
      <c r="AI343" s="4">
        <f>Table3[[#This Row],[KP]]/Table3[[#This Row],[90s]]</f>
        <v>2</v>
      </c>
      <c r="AJ343" s="4">
        <f>Table3[[#This Row],[xAG]]/Table3[[#This Row],[90s]]</f>
        <v>0.05</v>
      </c>
      <c r="AK343" s="3">
        <v>33.299999999999997</v>
      </c>
      <c r="AL343" s="3">
        <v>80.599999999999994</v>
      </c>
    </row>
    <row r="344" spans="1:38" x14ac:dyDescent="0.2">
      <c r="A344" s="3">
        <v>343</v>
      </c>
      <c r="B344" t="s">
        <v>532</v>
      </c>
      <c r="C344" t="s">
        <v>120</v>
      </c>
      <c r="D344" s="3" t="s">
        <v>48</v>
      </c>
      <c r="E344" t="s">
        <v>327</v>
      </c>
      <c r="F344" t="s">
        <v>41</v>
      </c>
      <c r="G344" s="3">
        <v>31</v>
      </c>
      <c r="H344" s="3">
        <v>1991</v>
      </c>
      <c r="I344" s="3">
        <v>7.6</v>
      </c>
      <c r="J344" s="3">
        <v>194</v>
      </c>
      <c r="K344" s="3">
        <v>258</v>
      </c>
      <c r="L344" s="3">
        <v>75.2</v>
      </c>
      <c r="M344" s="3">
        <v>3706</v>
      </c>
      <c r="N344" s="3">
        <v>1660</v>
      </c>
      <c r="O344" s="3">
        <v>63</v>
      </c>
      <c r="P344" s="3">
        <v>77</v>
      </c>
      <c r="Q344" s="3">
        <v>81.8</v>
      </c>
      <c r="R344" s="3">
        <v>107</v>
      </c>
      <c r="S344" s="3">
        <v>126</v>
      </c>
      <c r="T344" s="3">
        <v>84.9</v>
      </c>
      <c r="U344" s="3">
        <v>20</v>
      </c>
      <c r="V344" s="3">
        <v>47</v>
      </c>
      <c r="W344" s="3">
        <v>42.6</v>
      </c>
      <c r="X344" s="3">
        <v>1</v>
      </c>
      <c r="Y344" s="3">
        <v>0.2</v>
      </c>
      <c r="Z344" s="3">
        <v>0.3</v>
      </c>
      <c r="AA344" s="3">
        <v>0.8</v>
      </c>
      <c r="AB344" s="3">
        <v>1</v>
      </c>
      <c r="AC344" s="3">
        <v>8</v>
      </c>
      <c r="AD344" s="5">
        <v>0</v>
      </c>
      <c r="AE344" s="5">
        <v>0</v>
      </c>
      <c r="AF344" s="3">
        <v>12</v>
      </c>
      <c r="AG344" s="4">
        <f>Table3[[#This Row],[PrgP]]/Table3[[#This Row],[90s]]</f>
        <v>1.5789473684210527</v>
      </c>
      <c r="AH344" s="4">
        <f>Table3[[#This Row],[PrgDist]]/Table3[[#This Row],[90s]]</f>
        <v>218.42105263157896</v>
      </c>
      <c r="AI344" s="4">
        <f>Table3[[#This Row],[KP]]/Table3[[#This Row],[90s]]</f>
        <v>0.13157894736842105</v>
      </c>
      <c r="AJ344" s="4">
        <f>Table3[[#This Row],[xAG]]/Table3[[#This Row],[90s]]</f>
        <v>2.6315789473684213E-2</v>
      </c>
      <c r="AK344" s="3">
        <v>42.6</v>
      </c>
      <c r="AL344" s="3">
        <v>75.2</v>
      </c>
    </row>
    <row r="345" spans="1:38" x14ac:dyDescent="0.2">
      <c r="A345" s="3">
        <v>344</v>
      </c>
      <c r="B345" t="s">
        <v>533</v>
      </c>
      <c r="C345" t="s">
        <v>85</v>
      </c>
      <c r="D345" s="3" t="s">
        <v>53</v>
      </c>
      <c r="E345" t="s">
        <v>246</v>
      </c>
      <c r="F345" t="s">
        <v>50</v>
      </c>
      <c r="G345" s="3">
        <v>32</v>
      </c>
      <c r="H345" s="3">
        <v>1989</v>
      </c>
      <c r="I345" s="3">
        <v>21.2</v>
      </c>
      <c r="J345" s="3">
        <v>754</v>
      </c>
      <c r="K345" s="3">
        <v>916</v>
      </c>
      <c r="L345" s="3">
        <v>82.3</v>
      </c>
      <c r="M345" s="3">
        <v>11960</v>
      </c>
      <c r="N345" s="3">
        <v>2716</v>
      </c>
      <c r="O345" s="3">
        <v>391</v>
      </c>
      <c r="P345" s="3">
        <v>437</v>
      </c>
      <c r="Q345" s="3">
        <v>89.5</v>
      </c>
      <c r="R345" s="3">
        <v>265</v>
      </c>
      <c r="S345" s="3">
        <v>308</v>
      </c>
      <c r="T345" s="3">
        <v>86</v>
      </c>
      <c r="U345" s="3">
        <v>60</v>
      </c>
      <c r="V345" s="3">
        <v>97</v>
      </c>
      <c r="W345" s="3">
        <v>61.9</v>
      </c>
      <c r="X345" s="3">
        <v>1</v>
      </c>
      <c r="Y345" s="3">
        <v>3.1</v>
      </c>
      <c r="Z345" s="3">
        <v>2.5</v>
      </c>
      <c r="AA345" s="3">
        <v>-2.1</v>
      </c>
      <c r="AB345" s="3">
        <v>34</v>
      </c>
      <c r="AC345" s="3">
        <v>57</v>
      </c>
      <c r="AD345" s="3">
        <v>30</v>
      </c>
      <c r="AE345" s="3">
        <v>4</v>
      </c>
      <c r="AF345" s="3">
        <v>102</v>
      </c>
      <c r="AG345" s="4">
        <f>Table3[[#This Row],[PrgP]]/Table3[[#This Row],[90s]]</f>
        <v>4.8113207547169816</v>
      </c>
      <c r="AH345" s="4">
        <f>Table3[[#This Row],[PrgDist]]/Table3[[#This Row],[90s]]</f>
        <v>128.11320754716982</v>
      </c>
      <c r="AI345" s="4">
        <f>Table3[[#This Row],[KP]]/Table3[[#This Row],[90s]]</f>
        <v>1.6037735849056605</v>
      </c>
      <c r="AJ345" s="4">
        <f>Table3[[#This Row],[xAG]]/Table3[[#This Row],[90s]]</f>
        <v>0.14622641509433962</v>
      </c>
      <c r="AK345" s="3">
        <v>61.9</v>
      </c>
      <c r="AL345" s="3">
        <v>82.3</v>
      </c>
    </row>
    <row r="346" spans="1:38" x14ac:dyDescent="0.2">
      <c r="A346" s="3">
        <v>345</v>
      </c>
      <c r="B346" t="s">
        <v>534</v>
      </c>
      <c r="C346" t="s">
        <v>85</v>
      </c>
      <c r="D346" s="3" t="s">
        <v>72</v>
      </c>
      <c r="E346" t="s">
        <v>530</v>
      </c>
      <c r="F346" t="s">
        <v>50</v>
      </c>
      <c r="G346" s="3">
        <v>25</v>
      </c>
      <c r="H346" s="3">
        <v>1997</v>
      </c>
      <c r="I346" s="3">
        <v>12.4</v>
      </c>
      <c r="J346" s="3">
        <v>264</v>
      </c>
      <c r="K346" s="3">
        <v>354</v>
      </c>
      <c r="L346" s="3">
        <v>74.599999999999994</v>
      </c>
      <c r="M346" s="3">
        <v>4654</v>
      </c>
      <c r="N346" s="3">
        <v>966</v>
      </c>
      <c r="O346" s="3">
        <v>135</v>
      </c>
      <c r="P346" s="3">
        <v>162</v>
      </c>
      <c r="Q346" s="3">
        <v>83.3</v>
      </c>
      <c r="R346" s="3">
        <v>84</v>
      </c>
      <c r="S346" s="3">
        <v>104</v>
      </c>
      <c r="T346" s="3">
        <v>80.8</v>
      </c>
      <c r="U346" s="3">
        <v>37</v>
      </c>
      <c r="V346" s="3">
        <v>53</v>
      </c>
      <c r="W346" s="3">
        <v>69.8</v>
      </c>
      <c r="X346" s="3">
        <v>1</v>
      </c>
      <c r="Y346" s="3">
        <v>1.1000000000000001</v>
      </c>
      <c r="Z346" s="3">
        <v>0.7</v>
      </c>
      <c r="AA346" s="3">
        <v>-0.1</v>
      </c>
      <c r="AB346" s="3">
        <v>8</v>
      </c>
      <c r="AC346" s="3">
        <v>30</v>
      </c>
      <c r="AD346" s="3">
        <v>6</v>
      </c>
      <c r="AE346" s="5">
        <v>0</v>
      </c>
      <c r="AF346" s="3">
        <v>43</v>
      </c>
      <c r="AG346" s="4">
        <f>Table3[[#This Row],[PrgP]]/Table3[[#This Row],[90s]]</f>
        <v>3.467741935483871</v>
      </c>
      <c r="AH346" s="4">
        <f>Table3[[#This Row],[PrgDist]]/Table3[[#This Row],[90s]]</f>
        <v>77.903225806451616</v>
      </c>
      <c r="AI346" s="4">
        <f>Table3[[#This Row],[KP]]/Table3[[#This Row],[90s]]</f>
        <v>0.64516129032258063</v>
      </c>
      <c r="AJ346" s="4">
        <f>Table3[[#This Row],[xAG]]/Table3[[#This Row],[90s]]</f>
        <v>8.8709677419354843E-2</v>
      </c>
      <c r="AK346" s="3">
        <v>69.8</v>
      </c>
      <c r="AL346" s="3">
        <v>74.599999999999994</v>
      </c>
    </row>
    <row r="347" spans="1:38" x14ac:dyDescent="0.2">
      <c r="A347" s="3">
        <v>346</v>
      </c>
      <c r="B347" t="s">
        <v>535</v>
      </c>
      <c r="C347" t="s">
        <v>66</v>
      </c>
      <c r="D347" s="3" t="s">
        <v>53</v>
      </c>
      <c r="E347" t="s">
        <v>273</v>
      </c>
      <c r="F347" t="s">
        <v>50</v>
      </c>
      <c r="G347" s="3">
        <v>18</v>
      </c>
      <c r="H347" s="3">
        <v>2003</v>
      </c>
      <c r="I347" s="3">
        <v>0.7</v>
      </c>
      <c r="J347" s="3">
        <v>45</v>
      </c>
      <c r="K347" s="3">
        <v>51</v>
      </c>
      <c r="L347" s="3">
        <v>88.2</v>
      </c>
      <c r="M347" s="3">
        <v>720</v>
      </c>
      <c r="N347" s="3">
        <v>106</v>
      </c>
      <c r="O347" s="3">
        <v>24</v>
      </c>
      <c r="P347" s="3">
        <v>26</v>
      </c>
      <c r="Q347" s="3">
        <v>92.3</v>
      </c>
      <c r="R347" s="3">
        <v>20</v>
      </c>
      <c r="S347" s="3">
        <v>22</v>
      </c>
      <c r="T347" s="3">
        <v>90.9</v>
      </c>
      <c r="U347" s="3">
        <v>1</v>
      </c>
      <c r="V347" s="3">
        <v>1</v>
      </c>
      <c r="W347" s="3">
        <v>100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3">
        <v>2</v>
      </c>
      <c r="AD347" s="5">
        <v>0</v>
      </c>
      <c r="AE347" s="5">
        <v>0</v>
      </c>
      <c r="AF347" s="3">
        <v>5</v>
      </c>
      <c r="AG347" s="4">
        <f>Table3[[#This Row],[PrgP]]/Table3[[#This Row],[90s]]</f>
        <v>7.1428571428571432</v>
      </c>
      <c r="AH347" s="4">
        <f>Table3[[#This Row],[PrgDist]]/Table3[[#This Row],[90s]]</f>
        <v>151.42857142857144</v>
      </c>
      <c r="AI347" s="4">
        <f>Table3[[#This Row],[KP]]/Table3[[#This Row],[90s]]</f>
        <v>0</v>
      </c>
      <c r="AJ347" s="4">
        <f>Table3[[#This Row],[xAG]]/Table3[[#This Row],[90s]]</f>
        <v>0</v>
      </c>
      <c r="AK347" s="3">
        <v>100</v>
      </c>
      <c r="AL347" s="3">
        <v>88.2</v>
      </c>
    </row>
    <row r="348" spans="1:38" x14ac:dyDescent="0.2">
      <c r="A348" s="3">
        <v>347</v>
      </c>
      <c r="B348" t="s">
        <v>536</v>
      </c>
      <c r="C348" t="s">
        <v>362</v>
      </c>
      <c r="D348" s="3" t="s">
        <v>39</v>
      </c>
      <c r="E348" t="s">
        <v>176</v>
      </c>
      <c r="F348" t="s">
        <v>78</v>
      </c>
      <c r="G348" s="3">
        <v>26</v>
      </c>
      <c r="H348" s="3">
        <v>1995</v>
      </c>
      <c r="I348" s="3">
        <v>21.5</v>
      </c>
      <c r="J348" s="3">
        <v>329</v>
      </c>
      <c r="K348" s="3">
        <v>489</v>
      </c>
      <c r="L348" s="3">
        <v>67.3</v>
      </c>
      <c r="M348" s="3">
        <v>4564</v>
      </c>
      <c r="N348" s="3">
        <v>1295</v>
      </c>
      <c r="O348" s="3">
        <v>207</v>
      </c>
      <c r="P348" s="3">
        <v>254</v>
      </c>
      <c r="Q348" s="3">
        <v>81.5</v>
      </c>
      <c r="R348" s="3">
        <v>87</v>
      </c>
      <c r="S348" s="3">
        <v>123</v>
      </c>
      <c r="T348" s="3">
        <v>70.7</v>
      </c>
      <c r="U348" s="3">
        <v>20</v>
      </c>
      <c r="V348" s="3">
        <v>70</v>
      </c>
      <c r="W348" s="3">
        <v>28.6</v>
      </c>
      <c r="X348" s="3">
        <v>3</v>
      </c>
      <c r="Y348" s="3">
        <v>3</v>
      </c>
      <c r="Z348" s="3">
        <v>2.4</v>
      </c>
      <c r="AA348" s="5">
        <v>0</v>
      </c>
      <c r="AB348" s="3">
        <v>20</v>
      </c>
      <c r="AC348" s="3">
        <v>20</v>
      </c>
      <c r="AD348" s="3">
        <v>11</v>
      </c>
      <c r="AE348" s="3">
        <v>4</v>
      </c>
      <c r="AF348" s="3">
        <v>39</v>
      </c>
      <c r="AG348" s="4">
        <f>Table3[[#This Row],[PrgP]]/Table3[[#This Row],[90s]]</f>
        <v>1.8139534883720929</v>
      </c>
      <c r="AH348" s="4">
        <f>Table3[[#This Row],[PrgDist]]/Table3[[#This Row],[90s]]</f>
        <v>60.232558139534881</v>
      </c>
      <c r="AI348" s="4">
        <f>Table3[[#This Row],[KP]]/Table3[[#This Row],[90s]]</f>
        <v>0.93023255813953487</v>
      </c>
      <c r="AJ348" s="4">
        <f>Table3[[#This Row],[xAG]]/Table3[[#This Row],[90s]]</f>
        <v>0.13953488372093023</v>
      </c>
      <c r="AK348" s="3">
        <v>28.6</v>
      </c>
      <c r="AL348" s="3">
        <v>67.3</v>
      </c>
    </row>
    <row r="349" spans="1:38" x14ac:dyDescent="0.2">
      <c r="A349" s="3">
        <v>348</v>
      </c>
      <c r="B349" t="s">
        <v>537</v>
      </c>
      <c r="C349" t="s">
        <v>85</v>
      </c>
      <c r="D349" s="3" t="s">
        <v>48</v>
      </c>
      <c r="E349" t="s">
        <v>117</v>
      </c>
      <c r="F349" t="s">
        <v>50</v>
      </c>
      <c r="G349" s="3">
        <v>26</v>
      </c>
      <c r="H349" s="3">
        <v>1996</v>
      </c>
      <c r="I349" s="3">
        <v>10</v>
      </c>
      <c r="J349" s="3">
        <v>643</v>
      </c>
      <c r="K349" s="3">
        <v>722</v>
      </c>
      <c r="L349" s="3">
        <v>89.1</v>
      </c>
      <c r="M349" s="3">
        <v>12821</v>
      </c>
      <c r="N349" s="3">
        <v>4841</v>
      </c>
      <c r="O349" s="3">
        <v>216</v>
      </c>
      <c r="P349" s="3">
        <v>229</v>
      </c>
      <c r="Q349" s="3">
        <v>94.3</v>
      </c>
      <c r="R349" s="3">
        <v>343</v>
      </c>
      <c r="S349" s="3">
        <v>369</v>
      </c>
      <c r="T349" s="3">
        <v>93</v>
      </c>
      <c r="U349" s="3">
        <v>81</v>
      </c>
      <c r="V349" s="3">
        <v>116</v>
      </c>
      <c r="W349" s="3">
        <v>69.8</v>
      </c>
      <c r="X349" s="5">
        <v>0</v>
      </c>
      <c r="Y349" s="5">
        <v>0</v>
      </c>
      <c r="Z349" s="3">
        <v>0.1</v>
      </c>
      <c r="AA349" s="5">
        <v>0</v>
      </c>
      <c r="AB349" s="3">
        <v>2</v>
      </c>
      <c r="AC349" s="3">
        <v>36</v>
      </c>
      <c r="AD349" s="5">
        <v>0</v>
      </c>
      <c r="AE349" s="5">
        <v>0</v>
      </c>
      <c r="AF349" s="3">
        <v>33</v>
      </c>
      <c r="AG349" s="4">
        <f>Table3[[#This Row],[PrgP]]/Table3[[#This Row],[90s]]</f>
        <v>3.3</v>
      </c>
      <c r="AH349" s="4">
        <f>Table3[[#This Row],[PrgDist]]/Table3[[#This Row],[90s]]</f>
        <v>484.1</v>
      </c>
      <c r="AI349" s="4">
        <f>Table3[[#This Row],[KP]]/Table3[[#This Row],[90s]]</f>
        <v>0.2</v>
      </c>
      <c r="AJ349" s="4">
        <f>Table3[[#This Row],[xAG]]/Table3[[#This Row],[90s]]</f>
        <v>0</v>
      </c>
      <c r="AK349" s="3">
        <v>69.8</v>
      </c>
      <c r="AL349" s="3">
        <v>89.1</v>
      </c>
    </row>
    <row r="350" spans="1:38" x14ac:dyDescent="0.2">
      <c r="A350" s="3">
        <v>349</v>
      </c>
      <c r="B350" t="s">
        <v>538</v>
      </c>
      <c r="C350" t="s">
        <v>85</v>
      </c>
      <c r="D350" s="3" t="s">
        <v>48</v>
      </c>
      <c r="E350" t="s">
        <v>390</v>
      </c>
      <c r="F350" t="s">
        <v>50</v>
      </c>
      <c r="G350" s="3">
        <v>35</v>
      </c>
      <c r="H350" s="3">
        <v>1987</v>
      </c>
      <c r="I350" s="3">
        <v>9.8000000000000007</v>
      </c>
      <c r="J350" s="3">
        <v>508</v>
      </c>
      <c r="K350" s="3">
        <v>580</v>
      </c>
      <c r="L350" s="3">
        <v>87.6</v>
      </c>
      <c r="M350" s="3">
        <v>10749</v>
      </c>
      <c r="N350" s="3">
        <v>4060</v>
      </c>
      <c r="O350" s="3">
        <v>139</v>
      </c>
      <c r="P350" s="3">
        <v>149</v>
      </c>
      <c r="Q350" s="3">
        <v>93.3</v>
      </c>
      <c r="R350" s="3">
        <v>295</v>
      </c>
      <c r="S350" s="3">
        <v>316</v>
      </c>
      <c r="T350" s="3">
        <v>93.4</v>
      </c>
      <c r="U350" s="3">
        <v>71</v>
      </c>
      <c r="V350" s="3">
        <v>106</v>
      </c>
      <c r="W350" s="3">
        <v>67</v>
      </c>
      <c r="X350" s="5">
        <v>0</v>
      </c>
      <c r="Y350" s="3">
        <v>0.2</v>
      </c>
      <c r="Z350" s="3">
        <v>0.3</v>
      </c>
      <c r="AA350" s="3">
        <v>-0.2</v>
      </c>
      <c r="AB350" s="3">
        <v>4</v>
      </c>
      <c r="AC350" s="3">
        <v>35</v>
      </c>
      <c r="AD350" s="3">
        <v>4</v>
      </c>
      <c r="AE350" s="5">
        <v>0</v>
      </c>
      <c r="AF350" s="3">
        <v>28</v>
      </c>
      <c r="AG350" s="4">
        <f>Table3[[#This Row],[PrgP]]/Table3[[#This Row],[90s]]</f>
        <v>2.8571428571428568</v>
      </c>
      <c r="AH350" s="4">
        <f>Table3[[#This Row],[PrgDist]]/Table3[[#This Row],[90s]]</f>
        <v>414.28571428571428</v>
      </c>
      <c r="AI350" s="4">
        <f>Table3[[#This Row],[KP]]/Table3[[#This Row],[90s]]</f>
        <v>0.4081632653061224</v>
      </c>
      <c r="AJ350" s="4">
        <f>Table3[[#This Row],[xAG]]/Table3[[#This Row],[90s]]</f>
        <v>2.0408163265306121E-2</v>
      </c>
      <c r="AK350" s="3">
        <v>67</v>
      </c>
      <c r="AL350" s="3">
        <v>87.6</v>
      </c>
    </row>
    <row r="351" spans="1:38" x14ac:dyDescent="0.2">
      <c r="A351" s="3">
        <v>350</v>
      </c>
      <c r="B351" t="s">
        <v>539</v>
      </c>
      <c r="C351" t="s">
        <v>76</v>
      </c>
      <c r="D351" s="3" t="s">
        <v>48</v>
      </c>
      <c r="E351" t="s">
        <v>207</v>
      </c>
      <c r="F351" t="s">
        <v>58</v>
      </c>
      <c r="G351" s="3">
        <v>25</v>
      </c>
      <c r="H351" s="3">
        <v>1996</v>
      </c>
      <c r="I351" s="3">
        <v>31.5</v>
      </c>
      <c r="J351" s="3">
        <v>1163</v>
      </c>
      <c r="K351" s="3">
        <v>1496</v>
      </c>
      <c r="L351" s="3">
        <v>77.7</v>
      </c>
      <c r="M351" s="3">
        <v>18327</v>
      </c>
      <c r="N351" s="3">
        <v>6651</v>
      </c>
      <c r="O351" s="3">
        <v>602</v>
      </c>
      <c r="P351" s="3">
        <v>687</v>
      </c>
      <c r="Q351" s="3">
        <v>87.6</v>
      </c>
      <c r="R351" s="3">
        <v>480</v>
      </c>
      <c r="S351" s="3">
        <v>610</v>
      </c>
      <c r="T351" s="3">
        <v>78.7</v>
      </c>
      <c r="U351" s="3">
        <v>59</v>
      </c>
      <c r="V351" s="3">
        <v>119</v>
      </c>
      <c r="W351" s="3">
        <v>49.6</v>
      </c>
      <c r="X351" s="3">
        <v>1</v>
      </c>
      <c r="Y351" s="3">
        <v>2.7</v>
      </c>
      <c r="Z351" s="3">
        <v>3.5</v>
      </c>
      <c r="AA351" s="3">
        <v>-1.7</v>
      </c>
      <c r="AB351" s="3">
        <v>28</v>
      </c>
      <c r="AC351" s="3">
        <v>59</v>
      </c>
      <c r="AD351" s="3">
        <v>43</v>
      </c>
      <c r="AE351" s="3">
        <v>15</v>
      </c>
      <c r="AF351" s="3">
        <v>100</v>
      </c>
      <c r="AG351" s="4">
        <f>Table3[[#This Row],[PrgP]]/Table3[[#This Row],[90s]]</f>
        <v>3.1746031746031744</v>
      </c>
      <c r="AH351" s="4">
        <f>Table3[[#This Row],[PrgDist]]/Table3[[#This Row],[90s]]</f>
        <v>211.14285714285714</v>
      </c>
      <c r="AI351" s="4">
        <f>Table3[[#This Row],[KP]]/Table3[[#This Row],[90s]]</f>
        <v>0.88888888888888884</v>
      </c>
      <c r="AJ351" s="4">
        <f>Table3[[#This Row],[xAG]]/Table3[[#This Row],[90s]]</f>
        <v>8.5714285714285715E-2</v>
      </c>
      <c r="AK351" s="3">
        <v>49.6</v>
      </c>
      <c r="AL351" s="3">
        <v>77.7</v>
      </c>
    </row>
    <row r="352" spans="1:38" x14ac:dyDescent="0.2">
      <c r="A352" s="3">
        <v>351</v>
      </c>
      <c r="B352" t="s">
        <v>540</v>
      </c>
      <c r="C352" t="s">
        <v>402</v>
      </c>
      <c r="D352" s="3" t="s">
        <v>72</v>
      </c>
      <c r="E352" t="s">
        <v>470</v>
      </c>
      <c r="F352" t="s">
        <v>45</v>
      </c>
      <c r="G352" s="3">
        <v>18</v>
      </c>
      <c r="H352" s="3">
        <v>2004</v>
      </c>
      <c r="I352" s="3">
        <v>0.3</v>
      </c>
      <c r="J352" s="3">
        <v>8</v>
      </c>
      <c r="K352" s="3">
        <v>9</v>
      </c>
      <c r="L352" s="3">
        <v>88.9</v>
      </c>
      <c r="M352" s="3">
        <v>113</v>
      </c>
      <c r="N352" s="3">
        <v>17</v>
      </c>
      <c r="O352" s="3">
        <v>2</v>
      </c>
      <c r="P352" s="3">
        <v>2</v>
      </c>
      <c r="Q352" s="3">
        <v>100</v>
      </c>
      <c r="R352" s="3">
        <v>3</v>
      </c>
      <c r="S352" s="3">
        <v>4</v>
      </c>
      <c r="T352" s="3">
        <v>75</v>
      </c>
      <c r="U352" s="3">
        <v>1</v>
      </c>
      <c r="V352" s="3">
        <v>1</v>
      </c>
      <c r="W352" s="3">
        <v>100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3">
        <v>1</v>
      </c>
      <c r="AE352" s="3">
        <v>1</v>
      </c>
      <c r="AF352" s="5">
        <v>0</v>
      </c>
      <c r="AG352" s="4">
        <f>Table3[[#This Row],[PrgP]]/Table3[[#This Row],[90s]]</f>
        <v>0</v>
      </c>
      <c r="AH352" s="4">
        <f>Table3[[#This Row],[PrgDist]]/Table3[[#This Row],[90s]]</f>
        <v>56.666666666666671</v>
      </c>
      <c r="AI352" s="4">
        <f>Table3[[#This Row],[KP]]/Table3[[#This Row],[90s]]</f>
        <v>0</v>
      </c>
      <c r="AJ352" s="4">
        <f>Table3[[#This Row],[xAG]]/Table3[[#This Row],[90s]]</f>
        <v>0</v>
      </c>
      <c r="AK352" s="3">
        <v>100</v>
      </c>
      <c r="AL352" s="3">
        <v>88.9</v>
      </c>
    </row>
    <row r="353" spans="1:38" x14ac:dyDescent="0.2">
      <c r="A353" s="3">
        <v>352</v>
      </c>
      <c r="B353" t="s">
        <v>541</v>
      </c>
      <c r="C353" t="s">
        <v>358</v>
      </c>
      <c r="D353" s="3" t="s">
        <v>48</v>
      </c>
      <c r="E353" t="s">
        <v>237</v>
      </c>
      <c r="F353" t="s">
        <v>45</v>
      </c>
      <c r="G353" s="3">
        <v>23</v>
      </c>
      <c r="H353" s="3">
        <v>1999</v>
      </c>
      <c r="I353" s="3">
        <v>21.4</v>
      </c>
      <c r="J353" s="3">
        <v>1062</v>
      </c>
      <c r="K353" s="3">
        <v>1234</v>
      </c>
      <c r="L353" s="3">
        <v>86.1</v>
      </c>
      <c r="M353" s="3">
        <v>20707</v>
      </c>
      <c r="N353" s="3">
        <v>7058</v>
      </c>
      <c r="O353" s="3">
        <v>326</v>
      </c>
      <c r="P353" s="3">
        <v>367</v>
      </c>
      <c r="Q353" s="3">
        <v>88.8</v>
      </c>
      <c r="R353" s="3">
        <v>647</v>
      </c>
      <c r="S353" s="3">
        <v>701</v>
      </c>
      <c r="T353" s="3">
        <v>92.3</v>
      </c>
      <c r="U353" s="3">
        <v>86</v>
      </c>
      <c r="V353" s="3">
        <v>147</v>
      </c>
      <c r="W353" s="3">
        <v>58.5</v>
      </c>
      <c r="X353" s="5">
        <v>0</v>
      </c>
      <c r="Y353" s="3">
        <v>0.1</v>
      </c>
      <c r="Z353" s="3">
        <v>0.3</v>
      </c>
      <c r="AA353" s="3">
        <v>-0.1</v>
      </c>
      <c r="AB353" s="3">
        <v>1</v>
      </c>
      <c r="AC353" s="3">
        <v>67</v>
      </c>
      <c r="AD353" s="5">
        <v>0</v>
      </c>
      <c r="AE353" s="5">
        <v>0</v>
      </c>
      <c r="AF353" s="3">
        <v>85</v>
      </c>
      <c r="AG353" s="4">
        <f>Table3[[#This Row],[PrgP]]/Table3[[#This Row],[90s]]</f>
        <v>3.97196261682243</v>
      </c>
      <c r="AH353" s="4">
        <f>Table3[[#This Row],[PrgDist]]/Table3[[#This Row],[90s]]</f>
        <v>329.81308411214957</v>
      </c>
      <c r="AI353" s="4">
        <f>Table3[[#This Row],[KP]]/Table3[[#This Row],[90s]]</f>
        <v>4.6728971962616828E-2</v>
      </c>
      <c r="AJ353" s="4">
        <f>Table3[[#This Row],[xAG]]/Table3[[#This Row],[90s]]</f>
        <v>4.6728971962616828E-3</v>
      </c>
      <c r="AK353" s="3">
        <v>58.5</v>
      </c>
      <c r="AL353" s="3">
        <v>86.1</v>
      </c>
    </row>
    <row r="354" spans="1:38" x14ac:dyDescent="0.2">
      <c r="A354" s="3">
        <v>353</v>
      </c>
      <c r="B354" t="s">
        <v>542</v>
      </c>
      <c r="C354" t="s">
        <v>130</v>
      </c>
      <c r="D354" s="3" t="s">
        <v>39</v>
      </c>
      <c r="E354" t="s">
        <v>44</v>
      </c>
      <c r="F354" t="s">
        <v>45</v>
      </c>
      <c r="G354" s="3">
        <v>26</v>
      </c>
      <c r="H354" s="3">
        <v>1995</v>
      </c>
      <c r="I354" s="3">
        <v>12</v>
      </c>
      <c r="J354" s="3">
        <v>294</v>
      </c>
      <c r="K354" s="3">
        <v>422</v>
      </c>
      <c r="L354" s="3">
        <v>69.7</v>
      </c>
      <c r="M354" s="3">
        <v>4153</v>
      </c>
      <c r="N354" s="3">
        <v>887</v>
      </c>
      <c r="O354" s="3">
        <v>178</v>
      </c>
      <c r="P354" s="3">
        <v>223</v>
      </c>
      <c r="Q354" s="3">
        <v>79.8</v>
      </c>
      <c r="R354" s="3">
        <v>88</v>
      </c>
      <c r="S354" s="3">
        <v>129</v>
      </c>
      <c r="T354" s="3">
        <v>68.2</v>
      </c>
      <c r="U354" s="3">
        <v>14</v>
      </c>
      <c r="V354" s="3">
        <v>25</v>
      </c>
      <c r="W354" s="3">
        <v>56</v>
      </c>
      <c r="X354" s="3">
        <v>2</v>
      </c>
      <c r="Y354" s="3">
        <v>1.9</v>
      </c>
      <c r="Z354" s="3">
        <v>1.8</v>
      </c>
      <c r="AA354" s="3">
        <v>0.1</v>
      </c>
      <c r="AB354" s="3">
        <v>15</v>
      </c>
      <c r="AC354" s="3">
        <v>16</v>
      </c>
      <c r="AD354" s="3">
        <v>8</v>
      </c>
      <c r="AE354" s="3">
        <v>2</v>
      </c>
      <c r="AF354" s="3">
        <v>34</v>
      </c>
      <c r="AG354" s="4">
        <f>Table3[[#This Row],[PrgP]]/Table3[[#This Row],[90s]]</f>
        <v>2.8333333333333335</v>
      </c>
      <c r="AH354" s="4">
        <f>Table3[[#This Row],[PrgDist]]/Table3[[#This Row],[90s]]</f>
        <v>73.916666666666671</v>
      </c>
      <c r="AI354" s="4">
        <f>Table3[[#This Row],[KP]]/Table3[[#This Row],[90s]]</f>
        <v>1.25</v>
      </c>
      <c r="AJ354" s="4">
        <f>Table3[[#This Row],[xAG]]/Table3[[#This Row],[90s]]</f>
        <v>0.15833333333333333</v>
      </c>
      <c r="AK354" s="3">
        <v>56</v>
      </c>
      <c r="AL354" s="3">
        <v>69.7</v>
      </c>
    </row>
    <row r="355" spans="1:38" x14ac:dyDescent="0.2">
      <c r="A355" s="3">
        <v>354</v>
      </c>
      <c r="B355" t="s">
        <v>543</v>
      </c>
      <c r="C355" t="s">
        <v>153</v>
      </c>
      <c r="D355" s="3" t="s">
        <v>39</v>
      </c>
      <c r="E355" t="s">
        <v>530</v>
      </c>
      <c r="F355" t="s">
        <v>50</v>
      </c>
      <c r="G355" s="3">
        <v>22</v>
      </c>
      <c r="H355" s="3">
        <v>2000</v>
      </c>
      <c r="I355" s="3">
        <v>9.6</v>
      </c>
      <c r="J355" s="3">
        <v>165</v>
      </c>
      <c r="K355" s="3">
        <v>231</v>
      </c>
      <c r="L355" s="3">
        <v>71.400000000000006</v>
      </c>
      <c r="M355" s="3">
        <v>2038</v>
      </c>
      <c r="N355" s="3">
        <v>460</v>
      </c>
      <c r="O355" s="3">
        <v>99</v>
      </c>
      <c r="P355" s="3">
        <v>126</v>
      </c>
      <c r="Q355" s="3">
        <v>78.599999999999994</v>
      </c>
      <c r="R355" s="3">
        <v>42</v>
      </c>
      <c r="S355" s="3">
        <v>59</v>
      </c>
      <c r="T355" s="3">
        <v>71.2</v>
      </c>
      <c r="U355" s="3">
        <v>5</v>
      </c>
      <c r="V355" s="3">
        <v>7</v>
      </c>
      <c r="W355" s="3">
        <v>71.400000000000006</v>
      </c>
      <c r="X355" s="3">
        <v>3</v>
      </c>
      <c r="Y355" s="3">
        <v>1.8</v>
      </c>
      <c r="Z355" s="3">
        <v>0.7</v>
      </c>
      <c r="AA355" s="3">
        <v>1.2</v>
      </c>
      <c r="AB355" s="3">
        <v>9</v>
      </c>
      <c r="AC355" s="3">
        <v>10</v>
      </c>
      <c r="AD355" s="3">
        <v>4</v>
      </c>
      <c r="AE355" s="5">
        <v>0</v>
      </c>
      <c r="AF355" s="3">
        <v>21</v>
      </c>
      <c r="AG355" s="4">
        <f>Table3[[#This Row],[PrgP]]/Table3[[#This Row],[90s]]</f>
        <v>2.1875</v>
      </c>
      <c r="AH355" s="4">
        <f>Table3[[#This Row],[PrgDist]]/Table3[[#This Row],[90s]]</f>
        <v>47.916666666666671</v>
      </c>
      <c r="AI355" s="4">
        <f>Table3[[#This Row],[KP]]/Table3[[#This Row],[90s]]</f>
        <v>0.9375</v>
      </c>
      <c r="AJ355" s="4">
        <f>Table3[[#This Row],[xAG]]/Table3[[#This Row],[90s]]</f>
        <v>0.1875</v>
      </c>
      <c r="AK355" s="3">
        <v>71.400000000000006</v>
      </c>
      <c r="AL355" s="3">
        <v>71.400000000000006</v>
      </c>
    </row>
    <row r="356" spans="1:38" x14ac:dyDescent="0.2">
      <c r="A356" s="3">
        <v>355</v>
      </c>
      <c r="B356" t="s">
        <v>544</v>
      </c>
      <c r="C356" t="s">
        <v>160</v>
      </c>
      <c r="D356" s="3" t="s">
        <v>48</v>
      </c>
      <c r="E356" t="s">
        <v>214</v>
      </c>
      <c r="F356" t="s">
        <v>41</v>
      </c>
      <c r="G356" s="3">
        <v>22</v>
      </c>
      <c r="H356" s="3">
        <v>2000</v>
      </c>
      <c r="I356" s="3">
        <v>34.700000000000003</v>
      </c>
      <c r="J356" s="3">
        <v>1527</v>
      </c>
      <c r="K356" s="3">
        <v>1765</v>
      </c>
      <c r="L356" s="3">
        <v>86.5</v>
      </c>
      <c r="M356" s="3">
        <v>30660</v>
      </c>
      <c r="N356" s="3">
        <v>11233</v>
      </c>
      <c r="O356" s="3">
        <v>480</v>
      </c>
      <c r="P356" s="3">
        <v>543</v>
      </c>
      <c r="Q356" s="3">
        <v>88.4</v>
      </c>
      <c r="R356" s="3">
        <v>855</v>
      </c>
      <c r="S356" s="3">
        <v>929</v>
      </c>
      <c r="T356" s="3">
        <v>92</v>
      </c>
      <c r="U356" s="3">
        <v>178</v>
      </c>
      <c r="V356" s="3">
        <v>258</v>
      </c>
      <c r="W356" s="3">
        <v>69</v>
      </c>
      <c r="X356" s="5">
        <v>0</v>
      </c>
      <c r="Y356" s="3">
        <v>1</v>
      </c>
      <c r="Z356" s="3">
        <v>1.1000000000000001</v>
      </c>
      <c r="AA356" s="3">
        <v>-1</v>
      </c>
      <c r="AB356" s="3">
        <v>9</v>
      </c>
      <c r="AC356" s="3">
        <v>59</v>
      </c>
      <c r="AD356" s="3">
        <v>4</v>
      </c>
      <c r="AE356" s="3">
        <v>1</v>
      </c>
      <c r="AF356" s="3">
        <v>87</v>
      </c>
      <c r="AG356" s="4">
        <f>Table3[[#This Row],[PrgP]]/Table3[[#This Row],[90s]]</f>
        <v>2.5072046109510087</v>
      </c>
      <c r="AH356" s="4">
        <f>Table3[[#This Row],[PrgDist]]/Table3[[#This Row],[90s]]</f>
        <v>323.71757925072046</v>
      </c>
      <c r="AI356" s="4">
        <f>Table3[[#This Row],[KP]]/Table3[[#This Row],[90s]]</f>
        <v>0.25936599423631124</v>
      </c>
      <c r="AJ356" s="4">
        <f>Table3[[#This Row],[xAG]]/Table3[[#This Row],[90s]]</f>
        <v>2.8818443804034581E-2</v>
      </c>
      <c r="AK356" s="3">
        <v>69</v>
      </c>
      <c r="AL356" s="3">
        <v>86.5</v>
      </c>
    </row>
    <row r="357" spans="1:38" x14ac:dyDescent="0.2">
      <c r="A357" s="3">
        <v>356</v>
      </c>
      <c r="B357" t="s">
        <v>545</v>
      </c>
      <c r="C357" t="s">
        <v>546</v>
      </c>
      <c r="D357" s="3" t="s">
        <v>48</v>
      </c>
      <c r="E357" t="s">
        <v>73</v>
      </c>
      <c r="F357" t="s">
        <v>58</v>
      </c>
      <c r="G357" s="3">
        <v>26</v>
      </c>
      <c r="H357" s="3">
        <v>1996</v>
      </c>
      <c r="I357" s="3">
        <v>2</v>
      </c>
      <c r="J357" s="3">
        <v>48</v>
      </c>
      <c r="K357" s="3">
        <v>69</v>
      </c>
      <c r="L357" s="3">
        <v>69.599999999999994</v>
      </c>
      <c r="M357" s="3">
        <v>770</v>
      </c>
      <c r="N357" s="3">
        <v>376</v>
      </c>
      <c r="O357" s="3">
        <v>25</v>
      </c>
      <c r="P357" s="3">
        <v>33</v>
      </c>
      <c r="Q357" s="3">
        <v>75.8</v>
      </c>
      <c r="R357" s="3">
        <v>19</v>
      </c>
      <c r="S357" s="3">
        <v>27</v>
      </c>
      <c r="T357" s="3">
        <v>70.400000000000006</v>
      </c>
      <c r="U357" s="3">
        <v>2</v>
      </c>
      <c r="V357" s="3">
        <v>5</v>
      </c>
      <c r="W357" s="3">
        <v>40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3">
        <v>2</v>
      </c>
      <c r="AD357" s="5">
        <v>0</v>
      </c>
      <c r="AE357" s="5">
        <v>0</v>
      </c>
      <c r="AF357" s="3">
        <v>2</v>
      </c>
      <c r="AG357" s="4">
        <f>Table3[[#This Row],[PrgP]]/Table3[[#This Row],[90s]]</f>
        <v>1</v>
      </c>
      <c r="AH357" s="4">
        <f>Table3[[#This Row],[PrgDist]]/Table3[[#This Row],[90s]]</f>
        <v>188</v>
      </c>
      <c r="AI357" s="4">
        <f>Table3[[#This Row],[KP]]/Table3[[#This Row],[90s]]</f>
        <v>0</v>
      </c>
      <c r="AJ357" s="4">
        <f>Table3[[#This Row],[xAG]]/Table3[[#This Row],[90s]]</f>
        <v>0</v>
      </c>
      <c r="AK357" s="3">
        <v>40</v>
      </c>
      <c r="AL357" s="3">
        <v>69.599999999999994</v>
      </c>
    </row>
    <row r="358" spans="1:38" x14ac:dyDescent="0.2">
      <c r="A358" s="3">
        <v>357</v>
      </c>
      <c r="B358" t="s">
        <v>547</v>
      </c>
      <c r="C358" t="s">
        <v>427</v>
      </c>
      <c r="D358" s="3" t="s">
        <v>72</v>
      </c>
      <c r="E358" t="s">
        <v>218</v>
      </c>
      <c r="F358" t="s">
        <v>58</v>
      </c>
      <c r="G358" s="3">
        <v>19</v>
      </c>
      <c r="H358" s="3">
        <v>2002</v>
      </c>
      <c r="I358" s="3">
        <v>2.5</v>
      </c>
      <c r="J358" s="3">
        <v>33</v>
      </c>
      <c r="K358" s="3">
        <v>47</v>
      </c>
      <c r="L358" s="3">
        <v>70.2</v>
      </c>
      <c r="M358" s="3">
        <v>386</v>
      </c>
      <c r="N358" s="3">
        <v>141</v>
      </c>
      <c r="O358" s="3">
        <v>23</v>
      </c>
      <c r="P358" s="3">
        <v>31</v>
      </c>
      <c r="Q358" s="3">
        <v>74.2</v>
      </c>
      <c r="R358" s="3">
        <v>8</v>
      </c>
      <c r="S358" s="3">
        <v>12</v>
      </c>
      <c r="T358" s="3">
        <v>66.7</v>
      </c>
      <c r="U358" s="5">
        <v>0</v>
      </c>
      <c r="V358" s="5">
        <v>0</v>
      </c>
      <c r="W358" s="5"/>
      <c r="X358" s="5">
        <v>0</v>
      </c>
      <c r="Y358" s="3">
        <v>0.1</v>
      </c>
      <c r="Z358" s="3">
        <v>0.1</v>
      </c>
      <c r="AA358" s="3">
        <v>-0.1</v>
      </c>
      <c r="AB358" s="3">
        <v>3</v>
      </c>
      <c r="AC358" s="3">
        <v>6</v>
      </c>
      <c r="AD358" s="3">
        <v>1</v>
      </c>
      <c r="AE358" s="5">
        <v>0</v>
      </c>
      <c r="AF358" s="3">
        <v>4</v>
      </c>
      <c r="AG358" s="4">
        <f>Table3[[#This Row],[PrgP]]/Table3[[#This Row],[90s]]</f>
        <v>1.6</v>
      </c>
      <c r="AH358" s="4">
        <f>Table3[[#This Row],[PrgDist]]/Table3[[#This Row],[90s]]</f>
        <v>56.4</v>
      </c>
      <c r="AI358" s="4">
        <f>Table3[[#This Row],[KP]]/Table3[[#This Row],[90s]]</f>
        <v>1.2</v>
      </c>
      <c r="AJ358" s="4">
        <f>Table3[[#This Row],[xAG]]/Table3[[#This Row],[90s]]</f>
        <v>0.04</v>
      </c>
      <c r="AK358" s="5"/>
      <c r="AL358" s="3">
        <v>70.2</v>
      </c>
    </row>
    <row r="359" spans="1:38" x14ac:dyDescent="0.2">
      <c r="A359" s="3">
        <v>358</v>
      </c>
      <c r="B359" t="s">
        <v>548</v>
      </c>
      <c r="C359" t="s">
        <v>60</v>
      </c>
      <c r="D359" s="3" t="s">
        <v>72</v>
      </c>
      <c r="E359" t="s">
        <v>248</v>
      </c>
      <c r="F359" t="s">
        <v>58</v>
      </c>
      <c r="G359" s="3">
        <v>17</v>
      </c>
      <c r="H359" s="3">
        <v>2004</v>
      </c>
      <c r="I359" s="3">
        <v>9.6</v>
      </c>
      <c r="J359" s="3">
        <v>288</v>
      </c>
      <c r="K359" s="3">
        <v>378</v>
      </c>
      <c r="L359" s="3">
        <v>76.2</v>
      </c>
      <c r="M359" s="3">
        <v>4811</v>
      </c>
      <c r="N359" s="3">
        <v>1017</v>
      </c>
      <c r="O359" s="3">
        <v>146</v>
      </c>
      <c r="P359" s="3">
        <v>169</v>
      </c>
      <c r="Q359" s="3">
        <v>86.4</v>
      </c>
      <c r="R359" s="3">
        <v>102</v>
      </c>
      <c r="S359" s="3">
        <v>125</v>
      </c>
      <c r="T359" s="3">
        <v>81.599999999999994</v>
      </c>
      <c r="U359" s="3">
        <v>29</v>
      </c>
      <c r="V359" s="3">
        <v>59</v>
      </c>
      <c r="W359" s="3">
        <v>49.2</v>
      </c>
      <c r="X359" s="3">
        <v>4</v>
      </c>
      <c r="Y359" s="3">
        <v>3.5</v>
      </c>
      <c r="Z359" s="3">
        <v>2.6</v>
      </c>
      <c r="AA359" s="3">
        <v>0.5</v>
      </c>
      <c r="AB359" s="3">
        <v>22</v>
      </c>
      <c r="AC359" s="3">
        <v>18</v>
      </c>
      <c r="AD359" s="3">
        <v>18</v>
      </c>
      <c r="AE359" s="3">
        <v>8</v>
      </c>
      <c r="AF359" s="3">
        <v>31</v>
      </c>
      <c r="AG359" s="4">
        <f>Table3[[#This Row],[PrgP]]/Table3[[#This Row],[90s]]</f>
        <v>3.229166666666667</v>
      </c>
      <c r="AH359" s="4">
        <f>Table3[[#This Row],[PrgDist]]/Table3[[#This Row],[90s]]</f>
        <v>105.9375</v>
      </c>
      <c r="AI359" s="4">
        <f>Table3[[#This Row],[KP]]/Table3[[#This Row],[90s]]</f>
        <v>2.291666666666667</v>
      </c>
      <c r="AJ359" s="4">
        <f>Table3[[#This Row],[xAG]]/Table3[[#This Row],[90s]]</f>
        <v>0.36458333333333337</v>
      </c>
      <c r="AK359" s="3">
        <v>49.2</v>
      </c>
      <c r="AL359" s="3">
        <v>76.2</v>
      </c>
    </row>
    <row r="360" spans="1:38" x14ac:dyDescent="0.2">
      <c r="A360" s="3">
        <v>359</v>
      </c>
      <c r="B360" t="s">
        <v>549</v>
      </c>
      <c r="C360" t="s">
        <v>60</v>
      </c>
      <c r="D360" s="3" t="s">
        <v>53</v>
      </c>
      <c r="E360" t="s">
        <v>248</v>
      </c>
      <c r="F360" t="s">
        <v>58</v>
      </c>
      <c r="G360" s="3">
        <v>22</v>
      </c>
      <c r="H360" s="3">
        <v>1999</v>
      </c>
      <c r="I360" s="3">
        <v>20.8</v>
      </c>
      <c r="J360" s="3">
        <v>1081</v>
      </c>
      <c r="K360" s="3">
        <v>1226</v>
      </c>
      <c r="L360" s="3">
        <v>88.2</v>
      </c>
      <c r="M360" s="3">
        <v>17025</v>
      </c>
      <c r="N360" s="3">
        <v>4134</v>
      </c>
      <c r="O360" s="3">
        <v>533</v>
      </c>
      <c r="P360" s="3">
        <v>589</v>
      </c>
      <c r="Q360" s="3">
        <v>90.5</v>
      </c>
      <c r="R360" s="3">
        <v>422</v>
      </c>
      <c r="S360" s="3">
        <v>464</v>
      </c>
      <c r="T360" s="3">
        <v>90.9</v>
      </c>
      <c r="U360" s="3">
        <v>66</v>
      </c>
      <c r="V360" s="3">
        <v>93</v>
      </c>
      <c r="W360" s="3">
        <v>71</v>
      </c>
      <c r="X360" s="3">
        <v>2</v>
      </c>
      <c r="Y360" s="3">
        <v>1.9</v>
      </c>
      <c r="Z360" s="3">
        <v>1.5</v>
      </c>
      <c r="AA360" s="3">
        <v>0.1</v>
      </c>
      <c r="AB360" s="3">
        <v>23</v>
      </c>
      <c r="AC360" s="3">
        <v>99</v>
      </c>
      <c r="AD360" s="3">
        <v>16</v>
      </c>
      <c r="AE360" s="3">
        <v>3</v>
      </c>
      <c r="AF360" s="3">
        <v>110</v>
      </c>
      <c r="AG360" s="4">
        <f>Table3[[#This Row],[PrgP]]/Table3[[#This Row],[90s]]</f>
        <v>5.2884615384615383</v>
      </c>
      <c r="AH360" s="4">
        <f>Table3[[#This Row],[PrgDist]]/Table3[[#This Row],[90s]]</f>
        <v>198.75</v>
      </c>
      <c r="AI360" s="4">
        <f>Table3[[#This Row],[KP]]/Table3[[#This Row],[90s]]</f>
        <v>1.1057692307692308</v>
      </c>
      <c r="AJ360" s="4">
        <f>Table3[[#This Row],[xAG]]/Table3[[#This Row],[90s]]</f>
        <v>9.1346153846153841E-2</v>
      </c>
      <c r="AK360" s="3">
        <v>71</v>
      </c>
      <c r="AL360" s="3">
        <v>88.2</v>
      </c>
    </row>
    <row r="361" spans="1:38" x14ac:dyDescent="0.2">
      <c r="A361" s="3">
        <v>360</v>
      </c>
      <c r="B361" t="s">
        <v>550</v>
      </c>
      <c r="C361" t="s">
        <v>66</v>
      </c>
      <c r="D361" s="3" t="s">
        <v>48</v>
      </c>
      <c r="E361" t="s">
        <v>142</v>
      </c>
      <c r="F361" t="s">
        <v>58</v>
      </c>
      <c r="G361" s="3">
        <v>18</v>
      </c>
      <c r="H361" s="3">
        <v>2003</v>
      </c>
      <c r="I361" s="3">
        <v>0.8</v>
      </c>
      <c r="J361" s="3">
        <v>13</v>
      </c>
      <c r="K361" s="3">
        <v>23</v>
      </c>
      <c r="L361" s="3">
        <v>56.5</v>
      </c>
      <c r="M361" s="3">
        <v>195</v>
      </c>
      <c r="N361" s="3">
        <v>77</v>
      </c>
      <c r="O361" s="3">
        <v>8</v>
      </c>
      <c r="P361" s="3">
        <v>12</v>
      </c>
      <c r="Q361" s="3">
        <v>66.7</v>
      </c>
      <c r="R361" s="3">
        <v>5</v>
      </c>
      <c r="S361" s="3">
        <v>8</v>
      </c>
      <c r="T361" s="3">
        <v>62.5</v>
      </c>
      <c r="U361" s="5">
        <v>0</v>
      </c>
      <c r="V361" s="3">
        <v>2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3">
        <v>1</v>
      </c>
      <c r="AC361" s="5">
        <v>0</v>
      </c>
      <c r="AD361" s="5">
        <v>0</v>
      </c>
      <c r="AE361" s="5">
        <v>0</v>
      </c>
      <c r="AF361" s="5">
        <v>0</v>
      </c>
      <c r="AG361" s="4">
        <f>Table3[[#This Row],[PrgP]]/Table3[[#This Row],[90s]]</f>
        <v>0</v>
      </c>
      <c r="AH361" s="4">
        <f>Table3[[#This Row],[PrgDist]]/Table3[[#This Row],[90s]]</f>
        <v>96.25</v>
      </c>
      <c r="AI361" s="4">
        <f>Table3[[#This Row],[KP]]/Table3[[#This Row],[90s]]</f>
        <v>1.25</v>
      </c>
      <c r="AJ361" s="4">
        <f>Table3[[#This Row],[xAG]]/Table3[[#This Row],[90s]]</f>
        <v>0</v>
      </c>
      <c r="AK361" s="5">
        <v>0</v>
      </c>
      <c r="AL361" s="3">
        <v>56.5</v>
      </c>
    </row>
    <row r="362" spans="1:38" x14ac:dyDescent="0.2">
      <c r="A362" s="3">
        <v>361</v>
      </c>
      <c r="B362" t="s">
        <v>551</v>
      </c>
      <c r="C362" t="s">
        <v>56</v>
      </c>
      <c r="D362" s="3" t="s">
        <v>72</v>
      </c>
      <c r="E362" t="s">
        <v>61</v>
      </c>
      <c r="F362" t="s">
        <v>58</v>
      </c>
      <c r="G362" s="3">
        <v>28</v>
      </c>
      <c r="H362" s="3">
        <v>1993</v>
      </c>
      <c r="I362" s="3">
        <v>9.3000000000000007</v>
      </c>
      <c r="J362" s="3">
        <v>370</v>
      </c>
      <c r="K362" s="3">
        <v>487</v>
      </c>
      <c r="L362" s="3">
        <v>76</v>
      </c>
      <c r="M362" s="3">
        <v>5643</v>
      </c>
      <c r="N362" s="3">
        <v>1574</v>
      </c>
      <c r="O362" s="3">
        <v>203</v>
      </c>
      <c r="P362" s="3">
        <v>239</v>
      </c>
      <c r="Q362" s="3">
        <v>84.9</v>
      </c>
      <c r="R362" s="3">
        <v>124</v>
      </c>
      <c r="S362" s="3">
        <v>161</v>
      </c>
      <c r="T362" s="3">
        <v>77</v>
      </c>
      <c r="U362" s="3">
        <v>25</v>
      </c>
      <c r="V362" s="3">
        <v>50</v>
      </c>
      <c r="W362" s="3">
        <v>50</v>
      </c>
      <c r="X362" s="3">
        <v>3</v>
      </c>
      <c r="Y362" s="3">
        <v>2.9</v>
      </c>
      <c r="Z362" s="3">
        <v>1.7</v>
      </c>
      <c r="AA362" s="3">
        <v>0.1</v>
      </c>
      <c r="AB362" s="3">
        <v>27</v>
      </c>
      <c r="AC362" s="3">
        <v>30</v>
      </c>
      <c r="AD362" s="3">
        <v>10</v>
      </c>
      <c r="AE362" s="3">
        <v>1</v>
      </c>
      <c r="AF362" s="3">
        <v>56</v>
      </c>
      <c r="AG362" s="4">
        <f>Table3[[#This Row],[PrgP]]/Table3[[#This Row],[90s]]</f>
        <v>6.021505376344086</v>
      </c>
      <c r="AH362" s="4">
        <f>Table3[[#This Row],[PrgDist]]/Table3[[#This Row],[90s]]</f>
        <v>169.24731182795696</v>
      </c>
      <c r="AI362" s="4">
        <f>Table3[[#This Row],[KP]]/Table3[[#This Row],[90s]]</f>
        <v>2.9032258064516125</v>
      </c>
      <c r="AJ362" s="4">
        <f>Table3[[#This Row],[xAG]]/Table3[[#This Row],[90s]]</f>
        <v>0.31182795698924726</v>
      </c>
      <c r="AK362" s="3">
        <v>50</v>
      </c>
      <c r="AL362" s="3">
        <v>76</v>
      </c>
    </row>
    <row r="363" spans="1:38" x14ac:dyDescent="0.2">
      <c r="A363" s="3">
        <v>362</v>
      </c>
      <c r="B363" t="s">
        <v>552</v>
      </c>
      <c r="C363" t="s">
        <v>56</v>
      </c>
      <c r="D363" s="3" t="s">
        <v>91</v>
      </c>
      <c r="E363" t="s">
        <v>97</v>
      </c>
      <c r="F363" t="s">
        <v>78</v>
      </c>
      <c r="G363" s="3">
        <v>31</v>
      </c>
      <c r="H363" s="3">
        <v>1991</v>
      </c>
      <c r="I363" s="3">
        <v>23.9</v>
      </c>
      <c r="J363" s="3">
        <v>717</v>
      </c>
      <c r="K363" s="3">
        <v>949</v>
      </c>
      <c r="L363" s="3">
        <v>75.599999999999994</v>
      </c>
      <c r="M363" s="3">
        <v>18725</v>
      </c>
      <c r="N363" s="3">
        <v>13212</v>
      </c>
      <c r="O363" s="3">
        <v>155</v>
      </c>
      <c r="P363" s="3">
        <v>155</v>
      </c>
      <c r="Q363" s="3">
        <v>100</v>
      </c>
      <c r="R363" s="3">
        <v>341</v>
      </c>
      <c r="S363" s="3">
        <v>349</v>
      </c>
      <c r="T363" s="3">
        <v>97.7</v>
      </c>
      <c r="U363" s="3">
        <v>219</v>
      </c>
      <c r="V363" s="3">
        <v>440</v>
      </c>
      <c r="W363" s="3">
        <v>49.8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3">
        <v>7</v>
      </c>
      <c r="AD363" s="5">
        <v>0</v>
      </c>
      <c r="AE363" s="5">
        <v>0</v>
      </c>
      <c r="AF363" s="3">
        <v>1</v>
      </c>
      <c r="AG363" s="4">
        <f>Table3[[#This Row],[PrgP]]/Table3[[#This Row],[90s]]</f>
        <v>4.1841004184100423E-2</v>
      </c>
      <c r="AH363" s="4">
        <f>Table3[[#This Row],[PrgDist]]/Table3[[#This Row],[90s]]</f>
        <v>552.80334728033472</v>
      </c>
      <c r="AI363" s="4">
        <f>Table3[[#This Row],[KP]]/Table3[[#This Row],[90s]]</f>
        <v>0</v>
      </c>
      <c r="AJ363" s="4">
        <f>Table3[[#This Row],[xAG]]/Table3[[#This Row],[90s]]</f>
        <v>0</v>
      </c>
      <c r="AK363" s="3">
        <v>49.8</v>
      </c>
      <c r="AL363" s="3">
        <v>75.599999999999994</v>
      </c>
    </row>
    <row r="364" spans="1:38" x14ac:dyDescent="0.2">
      <c r="A364" s="3">
        <v>363</v>
      </c>
      <c r="B364" t="s">
        <v>553</v>
      </c>
      <c r="C364" t="s">
        <v>66</v>
      </c>
      <c r="D364" s="3" t="s">
        <v>126</v>
      </c>
      <c r="E364" t="s">
        <v>64</v>
      </c>
      <c r="F364" t="s">
        <v>58</v>
      </c>
      <c r="G364" s="3">
        <v>21</v>
      </c>
      <c r="H364" s="3">
        <v>2000</v>
      </c>
      <c r="I364" s="3">
        <v>1</v>
      </c>
      <c r="J364" s="3">
        <v>47</v>
      </c>
      <c r="K364" s="3">
        <v>64</v>
      </c>
      <c r="L364" s="3">
        <v>73.400000000000006</v>
      </c>
      <c r="M364" s="3">
        <v>670</v>
      </c>
      <c r="N364" s="3">
        <v>236</v>
      </c>
      <c r="O364" s="3">
        <v>27</v>
      </c>
      <c r="P364" s="3">
        <v>34</v>
      </c>
      <c r="Q364" s="3">
        <v>79.400000000000006</v>
      </c>
      <c r="R364" s="3">
        <v>18</v>
      </c>
      <c r="S364" s="3">
        <v>21</v>
      </c>
      <c r="T364" s="3">
        <v>85.7</v>
      </c>
      <c r="U364" s="3">
        <v>1</v>
      </c>
      <c r="V364" s="3">
        <v>5</v>
      </c>
      <c r="W364" s="3">
        <v>20</v>
      </c>
      <c r="X364" s="5">
        <v>0</v>
      </c>
      <c r="Y364" s="3">
        <v>0.2</v>
      </c>
      <c r="Z364" s="3">
        <v>0.5</v>
      </c>
      <c r="AA364" s="3">
        <v>-0.2</v>
      </c>
      <c r="AB364" s="3">
        <v>1</v>
      </c>
      <c r="AC364" s="3">
        <v>2</v>
      </c>
      <c r="AD364" s="3">
        <v>2</v>
      </c>
      <c r="AE364" s="5">
        <v>0</v>
      </c>
      <c r="AF364" s="3">
        <v>6</v>
      </c>
      <c r="AG364" s="4">
        <f>Table3[[#This Row],[PrgP]]/Table3[[#This Row],[90s]]</f>
        <v>6</v>
      </c>
      <c r="AH364" s="4">
        <f>Table3[[#This Row],[PrgDist]]/Table3[[#This Row],[90s]]</f>
        <v>236</v>
      </c>
      <c r="AI364" s="4">
        <f>Table3[[#This Row],[KP]]/Table3[[#This Row],[90s]]</f>
        <v>1</v>
      </c>
      <c r="AJ364" s="4">
        <f>Table3[[#This Row],[xAG]]/Table3[[#This Row],[90s]]</f>
        <v>0.2</v>
      </c>
      <c r="AK364" s="3">
        <v>20</v>
      </c>
      <c r="AL364" s="3">
        <v>73.400000000000006</v>
      </c>
    </row>
    <row r="365" spans="1:38" x14ac:dyDescent="0.2">
      <c r="A365" s="3">
        <v>364</v>
      </c>
      <c r="B365" t="s">
        <v>554</v>
      </c>
      <c r="C365" t="s">
        <v>56</v>
      </c>
      <c r="D365" s="3" t="s">
        <v>53</v>
      </c>
      <c r="E365" t="s">
        <v>131</v>
      </c>
      <c r="F365" t="s">
        <v>50</v>
      </c>
      <c r="G365" s="3">
        <v>30</v>
      </c>
      <c r="H365" s="3">
        <v>1991</v>
      </c>
      <c r="I365" s="3">
        <v>30.8</v>
      </c>
      <c r="J365" s="3">
        <v>981</v>
      </c>
      <c r="K365" s="3">
        <v>1282</v>
      </c>
      <c r="L365" s="3">
        <v>76.5</v>
      </c>
      <c r="M365" s="3">
        <v>15009</v>
      </c>
      <c r="N365" s="3">
        <v>4832</v>
      </c>
      <c r="O365" s="3">
        <v>509</v>
      </c>
      <c r="P365" s="3">
        <v>595</v>
      </c>
      <c r="Q365" s="3">
        <v>85.5</v>
      </c>
      <c r="R365" s="3">
        <v>365</v>
      </c>
      <c r="S365" s="3">
        <v>446</v>
      </c>
      <c r="T365" s="3">
        <v>81.8</v>
      </c>
      <c r="U365" s="3">
        <v>64</v>
      </c>
      <c r="V365" s="3">
        <v>133</v>
      </c>
      <c r="W365" s="3">
        <v>48.1</v>
      </c>
      <c r="X365" s="3">
        <v>3</v>
      </c>
      <c r="Y365" s="3">
        <v>4.4000000000000004</v>
      </c>
      <c r="Z365" s="3">
        <v>3.4</v>
      </c>
      <c r="AA365" s="3">
        <v>-1.4</v>
      </c>
      <c r="AB365" s="3">
        <v>37</v>
      </c>
      <c r="AC365" s="3">
        <v>94</v>
      </c>
      <c r="AD365" s="3">
        <v>32</v>
      </c>
      <c r="AE365" s="3">
        <v>10</v>
      </c>
      <c r="AF365" s="3">
        <v>113</v>
      </c>
      <c r="AG365" s="4">
        <f>Table3[[#This Row],[PrgP]]/Table3[[#This Row],[90s]]</f>
        <v>3.6688311688311686</v>
      </c>
      <c r="AH365" s="4">
        <f>Table3[[#This Row],[PrgDist]]/Table3[[#This Row],[90s]]</f>
        <v>156.88311688311688</v>
      </c>
      <c r="AI365" s="4">
        <f>Table3[[#This Row],[KP]]/Table3[[#This Row],[90s]]</f>
        <v>1.2012987012987013</v>
      </c>
      <c r="AJ365" s="4">
        <f>Table3[[#This Row],[xAG]]/Table3[[#This Row],[90s]]</f>
        <v>0.14285714285714288</v>
      </c>
      <c r="AK365" s="3">
        <v>48.1</v>
      </c>
      <c r="AL365" s="3">
        <v>76.5</v>
      </c>
    </row>
    <row r="366" spans="1:38" x14ac:dyDescent="0.2">
      <c r="A366" s="3">
        <v>365</v>
      </c>
      <c r="B366" t="s">
        <v>555</v>
      </c>
      <c r="C366" t="s">
        <v>66</v>
      </c>
      <c r="D366" s="3" t="s">
        <v>39</v>
      </c>
      <c r="E366" t="s">
        <v>74</v>
      </c>
      <c r="F366" t="s">
        <v>58</v>
      </c>
      <c r="G366" s="3">
        <v>28</v>
      </c>
      <c r="H366" s="3">
        <v>1994</v>
      </c>
      <c r="I366" s="3">
        <v>34.1</v>
      </c>
      <c r="J366" s="3">
        <v>1505</v>
      </c>
      <c r="K366" s="3">
        <v>2007</v>
      </c>
      <c r="L366" s="3">
        <v>75</v>
      </c>
      <c r="M366" s="3">
        <v>28664</v>
      </c>
      <c r="N366" s="3">
        <v>9729</v>
      </c>
      <c r="O366" s="3">
        <v>576</v>
      </c>
      <c r="P366" s="3">
        <v>692</v>
      </c>
      <c r="Q366" s="3">
        <v>83.2</v>
      </c>
      <c r="R366" s="3">
        <v>682</v>
      </c>
      <c r="S366" s="3">
        <v>843</v>
      </c>
      <c r="T366" s="3">
        <v>80.900000000000006</v>
      </c>
      <c r="U366" s="3">
        <v>207</v>
      </c>
      <c r="V366" s="3">
        <v>382</v>
      </c>
      <c r="W366" s="3">
        <v>54.2</v>
      </c>
      <c r="X366" s="3">
        <v>10</v>
      </c>
      <c r="Y366" s="3">
        <v>11.6</v>
      </c>
      <c r="Z366" s="3">
        <v>10.3</v>
      </c>
      <c r="AA366" s="3">
        <v>-1.6</v>
      </c>
      <c r="AB366" s="3">
        <v>98</v>
      </c>
      <c r="AC366" s="3">
        <v>183</v>
      </c>
      <c r="AD366" s="3">
        <v>96</v>
      </c>
      <c r="AE366" s="3">
        <v>19</v>
      </c>
      <c r="AF366" s="3">
        <v>264</v>
      </c>
      <c r="AG366" s="4">
        <f>Table3[[#This Row],[PrgP]]/Table3[[#This Row],[90s]]</f>
        <v>7.7419354838709671</v>
      </c>
      <c r="AH366" s="4">
        <f>Table3[[#This Row],[PrgDist]]/Table3[[#This Row],[90s]]</f>
        <v>285.30791788856305</v>
      </c>
      <c r="AI366" s="4">
        <f>Table3[[#This Row],[KP]]/Table3[[#This Row],[90s]]</f>
        <v>2.8739002932551316</v>
      </c>
      <c r="AJ366" s="4">
        <f>Table3[[#This Row],[xAG]]/Table3[[#This Row],[90s]]</f>
        <v>0.34017595307917886</v>
      </c>
      <c r="AK366" s="3">
        <v>54.2</v>
      </c>
      <c r="AL366" s="3">
        <v>75</v>
      </c>
    </row>
    <row r="367" spans="1:38" x14ac:dyDescent="0.2">
      <c r="A367" s="3">
        <v>366</v>
      </c>
      <c r="B367" t="s">
        <v>556</v>
      </c>
      <c r="C367" t="s">
        <v>85</v>
      </c>
      <c r="D367" s="3" t="s">
        <v>53</v>
      </c>
      <c r="E367" t="s">
        <v>83</v>
      </c>
      <c r="F367" t="s">
        <v>50</v>
      </c>
      <c r="G367" s="3">
        <v>20</v>
      </c>
      <c r="H367" s="3">
        <v>2002</v>
      </c>
      <c r="I367" s="3">
        <v>11</v>
      </c>
      <c r="J367" s="3">
        <v>309</v>
      </c>
      <c r="K367" s="3">
        <v>406</v>
      </c>
      <c r="L367" s="3">
        <v>76.099999999999994</v>
      </c>
      <c r="M367" s="3">
        <v>4427</v>
      </c>
      <c r="N367" s="3">
        <v>1026</v>
      </c>
      <c r="O367" s="3">
        <v>168</v>
      </c>
      <c r="P367" s="3">
        <v>201</v>
      </c>
      <c r="Q367" s="3">
        <v>83.6</v>
      </c>
      <c r="R367" s="3">
        <v>110</v>
      </c>
      <c r="S367" s="3">
        <v>139</v>
      </c>
      <c r="T367" s="3">
        <v>79.099999999999994</v>
      </c>
      <c r="U367" s="3">
        <v>13</v>
      </c>
      <c r="V367" s="3">
        <v>30</v>
      </c>
      <c r="W367" s="3">
        <v>43.3</v>
      </c>
      <c r="X367" s="5">
        <v>0</v>
      </c>
      <c r="Y367" s="3">
        <v>0.9</v>
      </c>
      <c r="Z367" s="3">
        <v>0.7</v>
      </c>
      <c r="AA367" s="3">
        <v>-0.9</v>
      </c>
      <c r="AB367" s="3">
        <v>7</v>
      </c>
      <c r="AC367" s="3">
        <v>20</v>
      </c>
      <c r="AD367" s="3">
        <v>6</v>
      </c>
      <c r="AE367" s="5">
        <v>0</v>
      </c>
      <c r="AF367" s="3">
        <v>33</v>
      </c>
      <c r="AG367" s="4">
        <f>Table3[[#This Row],[PrgP]]/Table3[[#This Row],[90s]]</f>
        <v>3</v>
      </c>
      <c r="AH367" s="4">
        <f>Table3[[#This Row],[PrgDist]]/Table3[[#This Row],[90s]]</f>
        <v>93.272727272727266</v>
      </c>
      <c r="AI367" s="4">
        <f>Table3[[#This Row],[KP]]/Table3[[#This Row],[90s]]</f>
        <v>0.63636363636363635</v>
      </c>
      <c r="AJ367" s="4">
        <f>Table3[[#This Row],[xAG]]/Table3[[#This Row],[90s]]</f>
        <v>8.1818181818181818E-2</v>
      </c>
      <c r="AK367" s="3">
        <v>43.3</v>
      </c>
      <c r="AL367" s="3">
        <v>76.099999999999994</v>
      </c>
    </row>
    <row r="368" spans="1:38" x14ac:dyDescent="0.2">
      <c r="A368" s="3">
        <v>367</v>
      </c>
      <c r="B368" t="s">
        <v>557</v>
      </c>
      <c r="C368" t="s">
        <v>52</v>
      </c>
      <c r="D368" s="3" t="s">
        <v>72</v>
      </c>
      <c r="E368" t="s">
        <v>133</v>
      </c>
      <c r="F368" t="s">
        <v>41</v>
      </c>
      <c r="G368" s="3">
        <v>25</v>
      </c>
      <c r="H368" s="3">
        <v>1996</v>
      </c>
      <c r="I368" s="3">
        <v>35.9</v>
      </c>
      <c r="J368" s="3">
        <v>552</v>
      </c>
      <c r="K368" s="3">
        <v>881</v>
      </c>
      <c r="L368" s="3">
        <v>62.7</v>
      </c>
      <c r="M368" s="3">
        <v>8725</v>
      </c>
      <c r="N368" s="3">
        <v>2552</v>
      </c>
      <c r="O368" s="3">
        <v>312</v>
      </c>
      <c r="P368" s="3">
        <v>385</v>
      </c>
      <c r="Q368" s="3">
        <v>81</v>
      </c>
      <c r="R368" s="3">
        <v>170</v>
      </c>
      <c r="S368" s="3">
        <v>225</v>
      </c>
      <c r="T368" s="3">
        <v>75.599999999999994</v>
      </c>
      <c r="U368" s="3">
        <v>52</v>
      </c>
      <c r="V368" s="3">
        <v>164</v>
      </c>
      <c r="W368" s="3">
        <v>31.7</v>
      </c>
      <c r="X368" s="3">
        <v>5</v>
      </c>
      <c r="Y368" s="3">
        <v>7.4</v>
      </c>
      <c r="Z368" s="3">
        <v>6</v>
      </c>
      <c r="AA368" s="3">
        <v>-2.4</v>
      </c>
      <c r="AB368" s="3">
        <v>48</v>
      </c>
      <c r="AC368" s="3">
        <v>39</v>
      </c>
      <c r="AD368" s="3">
        <v>24</v>
      </c>
      <c r="AE368" s="3">
        <v>9</v>
      </c>
      <c r="AF368" s="3">
        <v>72</v>
      </c>
      <c r="AG368" s="4">
        <f>Table3[[#This Row],[PrgP]]/Table3[[#This Row],[90s]]</f>
        <v>2.0055710306406684</v>
      </c>
      <c r="AH368" s="4">
        <f>Table3[[#This Row],[PrgDist]]/Table3[[#This Row],[90s]]</f>
        <v>71.086350974930369</v>
      </c>
      <c r="AI368" s="4">
        <f>Table3[[#This Row],[KP]]/Table3[[#This Row],[90s]]</f>
        <v>1.3370473537604457</v>
      </c>
      <c r="AJ368" s="4">
        <f>Table3[[#This Row],[xAG]]/Table3[[#This Row],[90s]]</f>
        <v>0.2061281337047354</v>
      </c>
      <c r="AK368" s="3">
        <v>31.7</v>
      </c>
      <c r="AL368" s="3">
        <v>62.7</v>
      </c>
    </row>
    <row r="369" spans="1:38" x14ac:dyDescent="0.2">
      <c r="A369" s="3">
        <v>368</v>
      </c>
      <c r="B369" t="s">
        <v>558</v>
      </c>
      <c r="C369" t="s">
        <v>96</v>
      </c>
      <c r="D369" s="3" t="s">
        <v>82</v>
      </c>
      <c r="E369" t="s">
        <v>198</v>
      </c>
      <c r="F369" t="s">
        <v>78</v>
      </c>
      <c r="G369" s="3">
        <v>26</v>
      </c>
      <c r="H369" s="3">
        <v>1996</v>
      </c>
      <c r="I369" s="3">
        <v>27.4</v>
      </c>
      <c r="J369" s="3">
        <v>510</v>
      </c>
      <c r="K369" s="3">
        <v>650</v>
      </c>
      <c r="L369" s="3">
        <v>78.5</v>
      </c>
      <c r="M369" s="3">
        <v>7080</v>
      </c>
      <c r="N369" s="3">
        <v>1364</v>
      </c>
      <c r="O369" s="3">
        <v>292</v>
      </c>
      <c r="P369" s="3">
        <v>338</v>
      </c>
      <c r="Q369" s="3">
        <v>86.4</v>
      </c>
      <c r="R369" s="3">
        <v>140</v>
      </c>
      <c r="S369" s="3">
        <v>169</v>
      </c>
      <c r="T369" s="3">
        <v>82.8</v>
      </c>
      <c r="U369" s="3">
        <v>32</v>
      </c>
      <c r="V369" s="3">
        <v>39</v>
      </c>
      <c r="W369" s="3">
        <v>82.1</v>
      </c>
      <c r="X369" s="3">
        <v>2</v>
      </c>
      <c r="Y369" s="3">
        <v>2.9</v>
      </c>
      <c r="Z369" s="3">
        <v>1.6</v>
      </c>
      <c r="AA369" s="3">
        <v>-0.9</v>
      </c>
      <c r="AB369" s="3">
        <v>29</v>
      </c>
      <c r="AC369" s="3">
        <v>35</v>
      </c>
      <c r="AD369" s="3">
        <v>22</v>
      </c>
      <c r="AE369" s="3">
        <v>5</v>
      </c>
      <c r="AF369" s="3">
        <v>63</v>
      </c>
      <c r="AG369" s="4">
        <f>Table3[[#This Row],[PrgP]]/Table3[[#This Row],[90s]]</f>
        <v>2.2992700729927007</v>
      </c>
      <c r="AH369" s="4">
        <f>Table3[[#This Row],[PrgDist]]/Table3[[#This Row],[90s]]</f>
        <v>49.78102189781022</v>
      </c>
      <c r="AI369" s="4">
        <f>Table3[[#This Row],[KP]]/Table3[[#This Row],[90s]]</f>
        <v>1.0583941605839418</v>
      </c>
      <c r="AJ369" s="4">
        <f>Table3[[#This Row],[xAG]]/Table3[[#This Row],[90s]]</f>
        <v>0.10583941605839416</v>
      </c>
      <c r="AK369" s="3">
        <v>82.1</v>
      </c>
      <c r="AL369" s="3">
        <v>78.5</v>
      </c>
    </row>
    <row r="370" spans="1:38" x14ac:dyDescent="0.2">
      <c r="A370" s="3">
        <v>369</v>
      </c>
      <c r="B370" t="s">
        <v>559</v>
      </c>
      <c r="C370" t="s">
        <v>160</v>
      </c>
      <c r="D370" s="3" t="s">
        <v>39</v>
      </c>
      <c r="E370" t="s">
        <v>70</v>
      </c>
      <c r="F370" t="s">
        <v>50</v>
      </c>
      <c r="G370" s="3">
        <v>19</v>
      </c>
      <c r="H370" s="3">
        <v>2002</v>
      </c>
      <c r="I370" s="3">
        <v>3.2</v>
      </c>
      <c r="J370" s="3">
        <v>60</v>
      </c>
      <c r="K370" s="3">
        <v>78</v>
      </c>
      <c r="L370" s="3">
        <v>76.900000000000006</v>
      </c>
      <c r="M370" s="3">
        <v>849</v>
      </c>
      <c r="N370" s="3">
        <v>192</v>
      </c>
      <c r="O370" s="3">
        <v>41</v>
      </c>
      <c r="P370" s="3">
        <v>44</v>
      </c>
      <c r="Q370" s="3">
        <v>93.2</v>
      </c>
      <c r="R370" s="3">
        <v>13</v>
      </c>
      <c r="S370" s="3">
        <v>17</v>
      </c>
      <c r="T370" s="3">
        <v>76.5</v>
      </c>
      <c r="U370" s="3">
        <v>4</v>
      </c>
      <c r="V370" s="3">
        <v>6</v>
      </c>
      <c r="W370" s="3">
        <v>66.7</v>
      </c>
      <c r="X370" s="5">
        <v>0</v>
      </c>
      <c r="Y370" s="3">
        <v>0.1</v>
      </c>
      <c r="Z370" s="3">
        <v>0.1</v>
      </c>
      <c r="AA370" s="3">
        <v>-0.1</v>
      </c>
      <c r="AB370" s="3">
        <v>2</v>
      </c>
      <c r="AC370" s="3">
        <v>5</v>
      </c>
      <c r="AD370" s="5">
        <v>0</v>
      </c>
      <c r="AE370" s="5">
        <v>0</v>
      </c>
      <c r="AF370" s="3">
        <v>5</v>
      </c>
      <c r="AG370" s="4">
        <f>Table3[[#This Row],[PrgP]]/Table3[[#This Row],[90s]]</f>
        <v>1.5625</v>
      </c>
      <c r="AH370" s="4">
        <f>Table3[[#This Row],[PrgDist]]/Table3[[#This Row],[90s]]</f>
        <v>60</v>
      </c>
      <c r="AI370" s="4">
        <f>Table3[[#This Row],[KP]]/Table3[[#This Row],[90s]]</f>
        <v>0.625</v>
      </c>
      <c r="AJ370" s="4">
        <f>Table3[[#This Row],[xAG]]/Table3[[#This Row],[90s]]</f>
        <v>3.125E-2</v>
      </c>
      <c r="AK370" s="3">
        <v>66.7</v>
      </c>
      <c r="AL370" s="3">
        <v>76.900000000000006</v>
      </c>
    </row>
    <row r="371" spans="1:38" x14ac:dyDescent="0.2">
      <c r="A371" s="3">
        <v>370</v>
      </c>
      <c r="B371" t="s">
        <v>560</v>
      </c>
      <c r="C371" t="s">
        <v>413</v>
      </c>
      <c r="D371" s="3" t="s">
        <v>48</v>
      </c>
      <c r="E371" t="s">
        <v>530</v>
      </c>
      <c r="F371" t="s">
        <v>50</v>
      </c>
      <c r="G371" s="3">
        <v>22</v>
      </c>
      <c r="H371" s="3">
        <v>1999</v>
      </c>
      <c r="I371" s="3">
        <v>25</v>
      </c>
      <c r="J371" s="3">
        <v>857</v>
      </c>
      <c r="K371" s="3">
        <v>1155</v>
      </c>
      <c r="L371" s="3">
        <v>74.2</v>
      </c>
      <c r="M371" s="3">
        <v>13414</v>
      </c>
      <c r="N371" s="3">
        <v>4480</v>
      </c>
      <c r="O371" s="3">
        <v>462</v>
      </c>
      <c r="P371" s="3">
        <v>535</v>
      </c>
      <c r="Q371" s="3">
        <v>86.4</v>
      </c>
      <c r="R371" s="3">
        <v>315</v>
      </c>
      <c r="S371" s="3">
        <v>414</v>
      </c>
      <c r="T371" s="3">
        <v>76.099999999999994</v>
      </c>
      <c r="U371" s="3">
        <v>55</v>
      </c>
      <c r="V371" s="3">
        <v>144</v>
      </c>
      <c r="W371" s="3">
        <v>38.200000000000003</v>
      </c>
      <c r="X371" s="3">
        <v>3</v>
      </c>
      <c r="Y371" s="3">
        <v>2.2999999999999998</v>
      </c>
      <c r="Z371" s="3">
        <v>1.5</v>
      </c>
      <c r="AA371" s="3">
        <v>0.7</v>
      </c>
      <c r="AB371" s="3">
        <v>17</v>
      </c>
      <c r="AC371" s="3">
        <v>40</v>
      </c>
      <c r="AD371" s="3">
        <v>17</v>
      </c>
      <c r="AE371" s="3">
        <v>9</v>
      </c>
      <c r="AF371" s="3">
        <v>52</v>
      </c>
      <c r="AG371" s="4">
        <f>Table3[[#This Row],[PrgP]]/Table3[[#This Row],[90s]]</f>
        <v>2.08</v>
      </c>
      <c r="AH371" s="4">
        <f>Table3[[#This Row],[PrgDist]]/Table3[[#This Row],[90s]]</f>
        <v>179.2</v>
      </c>
      <c r="AI371" s="4">
        <f>Table3[[#This Row],[KP]]/Table3[[#This Row],[90s]]</f>
        <v>0.68</v>
      </c>
      <c r="AJ371" s="4">
        <f>Table3[[#This Row],[xAG]]/Table3[[#This Row],[90s]]</f>
        <v>9.1999999999999998E-2</v>
      </c>
      <c r="AK371" s="3">
        <v>38.200000000000003</v>
      </c>
      <c r="AL371" s="3">
        <v>74.2</v>
      </c>
    </row>
    <row r="372" spans="1:38" x14ac:dyDescent="0.2">
      <c r="A372" s="3">
        <v>371</v>
      </c>
      <c r="B372" t="s">
        <v>561</v>
      </c>
      <c r="C372" t="s">
        <v>60</v>
      </c>
      <c r="D372" s="3" t="s">
        <v>72</v>
      </c>
      <c r="E372" t="s">
        <v>248</v>
      </c>
      <c r="F372" t="s">
        <v>58</v>
      </c>
      <c r="G372" s="3">
        <v>22</v>
      </c>
      <c r="H372" s="3">
        <v>2000</v>
      </c>
      <c r="I372" s="3">
        <v>8.9</v>
      </c>
      <c r="J372" s="3">
        <v>280</v>
      </c>
      <c r="K372" s="3">
        <v>389</v>
      </c>
      <c r="L372" s="3">
        <v>72</v>
      </c>
      <c r="M372" s="3">
        <v>4139</v>
      </c>
      <c r="N372" s="3">
        <v>916</v>
      </c>
      <c r="O372" s="3">
        <v>145</v>
      </c>
      <c r="P372" s="3">
        <v>169</v>
      </c>
      <c r="Q372" s="3">
        <v>85.8</v>
      </c>
      <c r="R372" s="3">
        <v>95</v>
      </c>
      <c r="S372" s="3">
        <v>127</v>
      </c>
      <c r="T372" s="3">
        <v>74.8</v>
      </c>
      <c r="U372" s="3">
        <v>17</v>
      </c>
      <c r="V372" s="3">
        <v>46</v>
      </c>
      <c r="W372" s="3">
        <v>37</v>
      </c>
      <c r="X372" s="3">
        <v>2</v>
      </c>
      <c r="Y372" s="3">
        <v>1.7</v>
      </c>
      <c r="Z372" s="3">
        <v>1.5</v>
      </c>
      <c r="AA372" s="3">
        <v>0.3</v>
      </c>
      <c r="AB372" s="3">
        <v>17</v>
      </c>
      <c r="AC372" s="3">
        <v>11</v>
      </c>
      <c r="AD372" s="3">
        <v>15</v>
      </c>
      <c r="AE372" s="3">
        <v>12</v>
      </c>
      <c r="AF372" s="3">
        <v>16</v>
      </c>
      <c r="AG372" s="4">
        <f>Table3[[#This Row],[PrgP]]/Table3[[#This Row],[90s]]</f>
        <v>1.797752808988764</v>
      </c>
      <c r="AH372" s="4">
        <f>Table3[[#This Row],[PrgDist]]/Table3[[#This Row],[90s]]</f>
        <v>102.92134831460673</v>
      </c>
      <c r="AI372" s="4">
        <f>Table3[[#This Row],[KP]]/Table3[[#This Row],[90s]]</f>
        <v>1.9101123595505618</v>
      </c>
      <c r="AJ372" s="4">
        <f>Table3[[#This Row],[xAG]]/Table3[[#This Row],[90s]]</f>
        <v>0.19101123595505617</v>
      </c>
      <c r="AK372" s="3">
        <v>37</v>
      </c>
      <c r="AL372" s="3">
        <v>72</v>
      </c>
    </row>
    <row r="373" spans="1:38" x14ac:dyDescent="0.2">
      <c r="A373" s="3">
        <v>372</v>
      </c>
      <c r="B373" t="s">
        <v>562</v>
      </c>
      <c r="C373" t="s">
        <v>69</v>
      </c>
      <c r="D373" s="3" t="s">
        <v>72</v>
      </c>
      <c r="E373" t="s">
        <v>395</v>
      </c>
      <c r="F373" t="s">
        <v>78</v>
      </c>
      <c r="G373" s="3">
        <v>31</v>
      </c>
      <c r="H373" s="3">
        <v>1991</v>
      </c>
      <c r="I373" s="3">
        <v>27.3</v>
      </c>
      <c r="J373" s="3">
        <v>294</v>
      </c>
      <c r="K373" s="3">
        <v>446</v>
      </c>
      <c r="L373" s="3">
        <v>65.900000000000006</v>
      </c>
      <c r="M373" s="3">
        <v>4173</v>
      </c>
      <c r="N373" s="3">
        <v>986</v>
      </c>
      <c r="O373" s="3">
        <v>183</v>
      </c>
      <c r="P373" s="3">
        <v>242</v>
      </c>
      <c r="Q373" s="3">
        <v>75.599999999999994</v>
      </c>
      <c r="R373" s="3">
        <v>74</v>
      </c>
      <c r="S373" s="3">
        <v>112</v>
      </c>
      <c r="T373" s="3">
        <v>66.099999999999994</v>
      </c>
      <c r="U373" s="3">
        <v>19</v>
      </c>
      <c r="V373" s="3">
        <v>30</v>
      </c>
      <c r="W373" s="3">
        <v>63.3</v>
      </c>
      <c r="X373" s="3">
        <v>2</v>
      </c>
      <c r="Y373" s="3">
        <v>1.4</v>
      </c>
      <c r="Z373" s="3">
        <v>1.1000000000000001</v>
      </c>
      <c r="AA373" s="3">
        <v>0.6</v>
      </c>
      <c r="AB373" s="3">
        <v>12</v>
      </c>
      <c r="AC373" s="3">
        <v>26</v>
      </c>
      <c r="AD373" s="3">
        <v>13</v>
      </c>
      <c r="AE373" s="3">
        <v>2</v>
      </c>
      <c r="AF373" s="3">
        <v>54</v>
      </c>
      <c r="AG373" s="4">
        <f>Table3[[#This Row],[PrgP]]/Table3[[#This Row],[90s]]</f>
        <v>1.9780219780219779</v>
      </c>
      <c r="AH373" s="4">
        <f>Table3[[#This Row],[PrgDist]]/Table3[[#This Row],[90s]]</f>
        <v>36.117216117216117</v>
      </c>
      <c r="AI373" s="4">
        <f>Table3[[#This Row],[KP]]/Table3[[#This Row],[90s]]</f>
        <v>0.43956043956043955</v>
      </c>
      <c r="AJ373" s="4">
        <f>Table3[[#This Row],[xAG]]/Table3[[#This Row],[90s]]</f>
        <v>5.128205128205128E-2</v>
      </c>
      <c r="AK373" s="3">
        <v>63.3</v>
      </c>
      <c r="AL373" s="3">
        <v>65.900000000000006</v>
      </c>
    </row>
    <row r="374" spans="1:38" x14ac:dyDescent="0.2">
      <c r="A374" s="3">
        <v>373</v>
      </c>
      <c r="B374" t="s">
        <v>563</v>
      </c>
      <c r="C374" t="s">
        <v>90</v>
      </c>
      <c r="D374" s="3" t="s">
        <v>48</v>
      </c>
      <c r="E374" t="s">
        <v>162</v>
      </c>
      <c r="F374" t="s">
        <v>78</v>
      </c>
      <c r="G374" s="3">
        <v>23</v>
      </c>
      <c r="H374" s="3">
        <v>1999</v>
      </c>
      <c r="I374" s="3">
        <v>16.5</v>
      </c>
      <c r="J374" s="3">
        <v>664</v>
      </c>
      <c r="K374" s="3">
        <v>806</v>
      </c>
      <c r="L374" s="3">
        <v>82.4</v>
      </c>
      <c r="M374" s="3">
        <v>11229</v>
      </c>
      <c r="N374" s="3">
        <v>4521</v>
      </c>
      <c r="O374" s="3">
        <v>313</v>
      </c>
      <c r="P374" s="3">
        <v>339</v>
      </c>
      <c r="Q374" s="3">
        <v>92.3</v>
      </c>
      <c r="R374" s="3">
        <v>291</v>
      </c>
      <c r="S374" s="3">
        <v>335</v>
      </c>
      <c r="T374" s="3">
        <v>86.9</v>
      </c>
      <c r="U374" s="3">
        <v>47</v>
      </c>
      <c r="V374" s="3">
        <v>96</v>
      </c>
      <c r="W374" s="3">
        <v>49</v>
      </c>
      <c r="X374" s="5">
        <v>0</v>
      </c>
      <c r="Y374" s="3">
        <v>0.1</v>
      </c>
      <c r="Z374" s="3">
        <v>0.2</v>
      </c>
      <c r="AA374" s="3">
        <v>-0.1</v>
      </c>
      <c r="AB374" s="3">
        <v>2</v>
      </c>
      <c r="AC374" s="3">
        <v>35</v>
      </c>
      <c r="AD374" s="3">
        <v>3</v>
      </c>
      <c r="AE374" s="3">
        <v>2</v>
      </c>
      <c r="AF374" s="3">
        <v>32</v>
      </c>
      <c r="AG374" s="4">
        <f>Table3[[#This Row],[PrgP]]/Table3[[#This Row],[90s]]</f>
        <v>1.9393939393939394</v>
      </c>
      <c r="AH374" s="4">
        <f>Table3[[#This Row],[PrgDist]]/Table3[[#This Row],[90s]]</f>
        <v>274</v>
      </c>
      <c r="AI374" s="4">
        <f>Table3[[#This Row],[KP]]/Table3[[#This Row],[90s]]</f>
        <v>0.12121212121212122</v>
      </c>
      <c r="AJ374" s="4">
        <f>Table3[[#This Row],[xAG]]/Table3[[#This Row],[90s]]</f>
        <v>6.0606060606060606E-3</v>
      </c>
      <c r="AK374" s="3">
        <v>49</v>
      </c>
      <c r="AL374" s="3">
        <v>82.4</v>
      </c>
    </row>
    <row r="375" spans="1:38" x14ac:dyDescent="0.2">
      <c r="A375" s="3">
        <v>374</v>
      </c>
      <c r="B375" t="s">
        <v>564</v>
      </c>
      <c r="C375" t="s">
        <v>109</v>
      </c>
      <c r="D375" s="3" t="s">
        <v>39</v>
      </c>
      <c r="E375" t="s">
        <v>110</v>
      </c>
      <c r="F375" t="s">
        <v>45</v>
      </c>
      <c r="G375" s="3">
        <v>26</v>
      </c>
      <c r="H375" s="3">
        <v>1996</v>
      </c>
      <c r="I375" s="3">
        <v>26.6</v>
      </c>
      <c r="J375" s="3">
        <v>1053</v>
      </c>
      <c r="K375" s="3">
        <v>1368</v>
      </c>
      <c r="L375" s="3">
        <v>77</v>
      </c>
      <c r="M375" s="3">
        <v>16552</v>
      </c>
      <c r="N375" s="3">
        <v>4185</v>
      </c>
      <c r="O375" s="3">
        <v>583</v>
      </c>
      <c r="P375" s="3">
        <v>662</v>
      </c>
      <c r="Q375" s="3">
        <v>88.1</v>
      </c>
      <c r="R375" s="3">
        <v>284</v>
      </c>
      <c r="S375" s="3">
        <v>368</v>
      </c>
      <c r="T375" s="3">
        <v>77.2</v>
      </c>
      <c r="U375" s="3">
        <v>120</v>
      </c>
      <c r="V375" s="3">
        <v>204</v>
      </c>
      <c r="W375" s="3">
        <v>58.8</v>
      </c>
      <c r="X375" s="3">
        <v>8</v>
      </c>
      <c r="Y375" s="3">
        <v>9.1999999999999993</v>
      </c>
      <c r="Z375" s="3">
        <v>7.8</v>
      </c>
      <c r="AA375" s="3">
        <v>-1.2</v>
      </c>
      <c r="AB375" s="3">
        <v>73</v>
      </c>
      <c r="AC375" s="3">
        <v>60</v>
      </c>
      <c r="AD375" s="3">
        <v>40</v>
      </c>
      <c r="AE375" s="3">
        <v>9</v>
      </c>
      <c r="AF375" s="3">
        <v>119</v>
      </c>
      <c r="AG375" s="4">
        <f>Table3[[#This Row],[PrgP]]/Table3[[#This Row],[90s]]</f>
        <v>4.4736842105263159</v>
      </c>
      <c r="AH375" s="4">
        <f>Table3[[#This Row],[PrgDist]]/Table3[[#This Row],[90s]]</f>
        <v>157.33082706766916</v>
      </c>
      <c r="AI375" s="4">
        <f>Table3[[#This Row],[KP]]/Table3[[#This Row],[90s]]</f>
        <v>2.744360902255639</v>
      </c>
      <c r="AJ375" s="4">
        <f>Table3[[#This Row],[xAG]]/Table3[[#This Row],[90s]]</f>
        <v>0.34586466165413532</v>
      </c>
      <c r="AK375" s="3">
        <v>58.8</v>
      </c>
      <c r="AL375" s="3">
        <v>77</v>
      </c>
    </row>
    <row r="376" spans="1:38" x14ac:dyDescent="0.2">
      <c r="A376" s="3">
        <v>375</v>
      </c>
      <c r="B376" t="s">
        <v>565</v>
      </c>
      <c r="C376" t="s">
        <v>256</v>
      </c>
      <c r="D376" s="3" t="s">
        <v>53</v>
      </c>
      <c r="E376" t="s">
        <v>330</v>
      </c>
      <c r="F376" t="s">
        <v>78</v>
      </c>
      <c r="G376" s="3">
        <v>30</v>
      </c>
      <c r="H376" s="3">
        <v>1992</v>
      </c>
      <c r="I376" s="3">
        <v>11.6</v>
      </c>
      <c r="J376" s="3">
        <v>306</v>
      </c>
      <c r="K376" s="3">
        <v>376</v>
      </c>
      <c r="L376" s="3">
        <v>81.400000000000006</v>
      </c>
      <c r="M376" s="3">
        <v>4620</v>
      </c>
      <c r="N376" s="3">
        <v>1215</v>
      </c>
      <c r="O376" s="3">
        <v>162</v>
      </c>
      <c r="P376" s="3">
        <v>179</v>
      </c>
      <c r="Q376" s="3">
        <v>90.5</v>
      </c>
      <c r="R376" s="3">
        <v>118</v>
      </c>
      <c r="S376" s="3">
        <v>143</v>
      </c>
      <c r="T376" s="3">
        <v>82.5</v>
      </c>
      <c r="U376" s="3">
        <v>11</v>
      </c>
      <c r="V376" s="3">
        <v>19</v>
      </c>
      <c r="W376" s="3">
        <v>57.9</v>
      </c>
      <c r="X376" s="3">
        <v>1</v>
      </c>
      <c r="Y376" s="3">
        <v>0.6</v>
      </c>
      <c r="Z376" s="3">
        <v>0.6</v>
      </c>
      <c r="AA376" s="3">
        <v>0.4</v>
      </c>
      <c r="AB376" s="3">
        <v>7</v>
      </c>
      <c r="AC376" s="3">
        <v>40</v>
      </c>
      <c r="AD376" s="3">
        <v>7</v>
      </c>
      <c r="AE376" s="3">
        <v>2</v>
      </c>
      <c r="AF376" s="3">
        <v>49</v>
      </c>
      <c r="AG376" s="4">
        <f>Table3[[#This Row],[PrgP]]/Table3[[#This Row],[90s]]</f>
        <v>4.2241379310344831</v>
      </c>
      <c r="AH376" s="4">
        <f>Table3[[#This Row],[PrgDist]]/Table3[[#This Row],[90s]]</f>
        <v>104.74137931034483</v>
      </c>
      <c r="AI376" s="4">
        <f>Table3[[#This Row],[KP]]/Table3[[#This Row],[90s]]</f>
        <v>0.60344827586206895</v>
      </c>
      <c r="AJ376" s="4">
        <f>Table3[[#This Row],[xAG]]/Table3[[#This Row],[90s]]</f>
        <v>5.1724137931034482E-2</v>
      </c>
      <c r="AK376" s="3">
        <v>57.9</v>
      </c>
      <c r="AL376" s="3">
        <v>81.400000000000006</v>
      </c>
    </row>
    <row r="377" spans="1:38" x14ac:dyDescent="0.2">
      <c r="A377" s="3">
        <v>376</v>
      </c>
      <c r="B377" t="s">
        <v>566</v>
      </c>
      <c r="C377" t="s">
        <v>66</v>
      </c>
      <c r="D377" s="3" t="s">
        <v>48</v>
      </c>
      <c r="E377" t="s">
        <v>288</v>
      </c>
      <c r="F377" t="s">
        <v>58</v>
      </c>
      <c r="G377" s="3">
        <v>22</v>
      </c>
      <c r="H377" s="3">
        <v>1999</v>
      </c>
      <c r="I377" s="3">
        <v>34.4</v>
      </c>
      <c r="J377" s="3">
        <v>1257</v>
      </c>
      <c r="K377" s="3">
        <v>1634</v>
      </c>
      <c r="L377" s="3">
        <v>76.900000000000006</v>
      </c>
      <c r="M377" s="3">
        <v>26597</v>
      </c>
      <c r="N377" s="3">
        <v>11728</v>
      </c>
      <c r="O377" s="3">
        <v>399</v>
      </c>
      <c r="P377" s="3">
        <v>457</v>
      </c>
      <c r="Q377" s="3">
        <v>87.3</v>
      </c>
      <c r="R377" s="3">
        <v>637</v>
      </c>
      <c r="S377" s="3">
        <v>741</v>
      </c>
      <c r="T377" s="3">
        <v>86</v>
      </c>
      <c r="U377" s="3">
        <v>203</v>
      </c>
      <c r="V377" s="3">
        <v>382</v>
      </c>
      <c r="W377" s="3">
        <v>53.1</v>
      </c>
      <c r="X377" s="5">
        <v>0</v>
      </c>
      <c r="Y377" s="3">
        <v>0.9</v>
      </c>
      <c r="Z377" s="3">
        <v>1.4</v>
      </c>
      <c r="AA377" s="3">
        <v>-0.9</v>
      </c>
      <c r="AB377" s="3">
        <v>7</v>
      </c>
      <c r="AC377" s="3">
        <v>98</v>
      </c>
      <c r="AD377" s="3">
        <v>15</v>
      </c>
      <c r="AE377" s="3">
        <v>7</v>
      </c>
      <c r="AF377" s="3">
        <v>111</v>
      </c>
      <c r="AG377" s="4">
        <f>Table3[[#This Row],[PrgP]]/Table3[[#This Row],[90s]]</f>
        <v>3.2267441860465116</v>
      </c>
      <c r="AH377" s="4">
        <f>Table3[[#This Row],[PrgDist]]/Table3[[#This Row],[90s]]</f>
        <v>340.93023255813955</v>
      </c>
      <c r="AI377" s="4">
        <f>Table3[[#This Row],[KP]]/Table3[[#This Row],[90s]]</f>
        <v>0.20348837209302326</v>
      </c>
      <c r="AJ377" s="4">
        <f>Table3[[#This Row],[xAG]]/Table3[[#This Row],[90s]]</f>
        <v>2.616279069767442E-2</v>
      </c>
      <c r="AK377" s="3">
        <v>53.1</v>
      </c>
      <c r="AL377" s="3">
        <v>76.900000000000006</v>
      </c>
    </row>
    <row r="378" spans="1:38" x14ac:dyDescent="0.2">
      <c r="A378" s="3">
        <v>377</v>
      </c>
      <c r="B378" t="s">
        <v>567</v>
      </c>
      <c r="C378" t="s">
        <v>175</v>
      </c>
      <c r="D378" s="3" t="s">
        <v>91</v>
      </c>
      <c r="E378" t="s">
        <v>77</v>
      </c>
      <c r="F378" t="s">
        <v>78</v>
      </c>
      <c r="G378" s="3">
        <v>39</v>
      </c>
      <c r="H378" s="3">
        <v>1983</v>
      </c>
      <c r="I378" s="3">
        <v>12</v>
      </c>
      <c r="J378" s="3">
        <v>232</v>
      </c>
      <c r="K378" s="3">
        <v>392</v>
      </c>
      <c r="L378" s="3">
        <v>59.2</v>
      </c>
      <c r="M378" s="3">
        <v>7419</v>
      </c>
      <c r="N378" s="3">
        <v>5674</v>
      </c>
      <c r="O378" s="3">
        <v>44</v>
      </c>
      <c r="P378" s="3">
        <v>44</v>
      </c>
      <c r="Q378" s="3">
        <v>100</v>
      </c>
      <c r="R378" s="3">
        <v>89</v>
      </c>
      <c r="S378" s="3">
        <v>91</v>
      </c>
      <c r="T378" s="3">
        <v>97.8</v>
      </c>
      <c r="U378" s="3">
        <v>96</v>
      </c>
      <c r="V378" s="3">
        <v>251</v>
      </c>
      <c r="W378" s="3">
        <v>38.200000000000003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3">
        <v>5</v>
      </c>
      <c r="AD378" s="3">
        <v>1</v>
      </c>
      <c r="AE378" s="5">
        <v>0</v>
      </c>
      <c r="AF378" s="3">
        <v>1</v>
      </c>
      <c r="AG378" s="4">
        <f>Table3[[#This Row],[PrgP]]/Table3[[#This Row],[90s]]</f>
        <v>8.3333333333333329E-2</v>
      </c>
      <c r="AH378" s="4">
        <f>Table3[[#This Row],[PrgDist]]/Table3[[#This Row],[90s]]</f>
        <v>472.83333333333331</v>
      </c>
      <c r="AI378" s="4">
        <f>Table3[[#This Row],[KP]]/Table3[[#This Row],[90s]]</f>
        <v>0</v>
      </c>
      <c r="AJ378" s="4">
        <f>Table3[[#This Row],[xAG]]/Table3[[#This Row],[90s]]</f>
        <v>0</v>
      </c>
      <c r="AK378" s="3">
        <v>38.200000000000003</v>
      </c>
      <c r="AL378" s="3">
        <v>59.2</v>
      </c>
    </row>
    <row r="379" spans="1:38" x14ac:dyDescent="0.2">
      <c r="A379" s="3">
        <v>378</v>
      </c>
      <c r="B379" t="s">
        <v>568</v>
      </c>
      <c r="C379" t="s">
        <v>109</v>
      </c>
      <c r="D379" s="3" t="s">
        <v>91</v>
      </c>
      <c r="E379" t="s">
        <v>138</v>
      </c>
      <c r="F379" t="s">
        <v>45</v>
      </c>
      <c r="G379" s="3">
        <v>27</v>
      </c>
      <c r="H379" s="3">
        <v>1995</v>
      </c>
      <c r="I379" s="3">
        <v>15</v>
      </c>
      <c r="J379" s="3">
        <v>510</v>
      </c>
      <c r="K379" s="3">
        <v>595</v>
      </c>
      <c r="L379" s="3">
        <v>85.7</v>
      </c>
      <c r="M379" s="3">
        <v>12242</v>
      </c>
      <c r="N379" s="3">
        <v>7412</v>
      </c>
      <c r="O379" s="3">
        <v>114</v>
      </c>
      <c r="P379" s="3">
        <v>114</v>
      </c>
      <c r="Q379" s="3">
        <v>100</v>
      </c>
      <c r="R379" s="3">
        <v>278</v>
      </c>
      <c r="S379" s="3">
        <v>280</v>
      </c>
      <c r="T379" s="3">
        <v>99.3</v>
      </c>
      <c r="U379" s="3">
        <v>117</v>
      </c>
      <c r="V379" s="3">
        <v>199</v>
      </c>
      <c r="W379" s="3">
        <v>58.8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3">
        <v>6</v>
      </c>
      <c r="AD379" s="5">
        <v>0</v>
      </c>
      <c r="AE379" s="5">
        <v>0</v>
      </c>
      <c r="AF379" s="5">
        <v>0</v>
      </c>
      <c r="AG379" s="4">
        <f>Table3[[#This Row],[PrgP]]/Table3[[#This Row],[90s]]</f>
        <v>0</v>
      </c>
      <c r="AH379" s="4">
        <f>Table3[[#This Row],[PrgDist]]/Table3[[#This Row],[90s]]</f>
        <v>494.13333333333333</v>
      </c>
      <c r="AI379" s="4">
        <f>Table3[[#This Row],[KP]]/Table3[[#This Row],[90s]]</f>
        <v>0</v>
      </c>
      <c r="AJ379" s="4">
        <f>Table3[[#This Row],[xAG]]/Table3[[#This Row],[90s]]</f>
        <v>0</v>
      </c>
      <c r="AK379" s="3">
        <v>58.8</v>
      </c>
      <c r="AL379" s="3">
        <v>85.7</v>
      </c>
    </row>
    <row r="380" spans="1:38" x14ac:dyDescent="0.2">
      <c r="A380" s="3">
        <v>379</v>
      </c>
      <c r="B380" t="s">
        <v>569</v>
      </c>
      <c r="C380" t="s">
        <v>52</v>
      </c>
      <c r="D380" s="3" t="s">
        <v>48</v>
      </c>
      <c r="E380" t="s">
        <v>100</v>
      </c>
      <c r="F380" t="s">
        <v>41</v>
      </c>
      <c r="G380" s="3">
        <v>24</v>
      </c>
      <c r="H380" s="3">
        <v>1997</v>
      </c>
      <c r="I380" s="3">
        <v>4.0999999999999996</v>
      </c>
      <c r="J380" s="3">
        <v>133</v>
      </c>
      <c r="K380" s="3">
        <v>178</v>
      </c>
      <c r="L380" s="3">
        <v>74.7</v>
      </c>
      <c r="M380" s="3">
        <v>1971</v>
      </c>
      <c r="N380" s="3">
        <v>741</v>
      </c>
      <c r="O380" s="3">
        <v>75</v>
      </c>
      <c r="P380" s="3">
        <v>92</v>
      </c>
      <c r="Q380" s="3">
        <v>81.5</v>
      </c>
      <c r="R380" s="3">
        <v>43</v>
      </c>
      <c r="S380" s="3">
        <v>56</v>
      </c>
      <c r="T380" s="3">
        <v>76.8</v>
      </c>
      <c r="U380" s="3">
        <v>8</v>
      </c>
      <c r="V380" s="3">
        <v>16</v>
      </c>
      <c r="W380" s="3">
        <v>50</v>
      </c>
      <c r="X380" s="5">
        <v>0</v>
      </c>
      <c r="Y380" s="3">
        <v>0.2</v>
      </c>
      <c r="Z380" s="3">
        <v>0.2</v>
      </c>
      <c r="AA380" s="3">
        <v>-0.2</v>
      </c>
      <c r="AB380" s="3">
        <v>4</v>
      </c>
      <c r="AC380" s="3">
        <v>5</v>
      </c>
      <c r="AD380" s="3">
        <v>5</v>
      </c>
      <c r="AE380" s="3">
        <v>4</v>
      </c>
      <c r="AF380" s="3">
        <v>5</v>
      </c>
      <c r="AG380" s="4">
        <f>Table3[[#This Row],[PrgP]]/Table3[[#This Row],[90s]]</f>
        <v>1.2195121951219514</v>
      </c>
      <c r="AH380" s="4">
        <f>Table3[[#This Row],[PrgDist]]/Table3[[#This Row],[90s]]</f>
        <v>180.73170731707319</v>
      </c>
      <c r="AI380" s="4">
        <f>Table3[[#This Row],[KP]]/Table3[[#This Row],[90s]]</f>
        <v>0.97560975609756106</v>
      </c>
      <c r="AJ380" s="4">
        <f>Table3[[#This Row],[xAG]]/Table3[[#This Row],[90s]]</f>
        <v>4.8780487804878057E-2</v>
      </c>
      <c r="AK380" s="3">
        <v>50</v>
      </c>
      <c r="AL380" s="3">
        <v>74.7</v>
      </c>
    </row>
    <row r="381" spans="1:38" x14ac:dyDescent="0.2">
      <c r="A381" s="3">
        <v>380</v>
      </c>
      <c r="B381" t="s">
        <v>570</v>
      </c>
      <c r="C381" t="s">
        <v>413</v>
      </c>
      <c r="D381" s="3" t="s">
        <v>72</v>
      </c>
      <c r="E381" t="s">
        <v>246</v>
      </c>
      <c r="F381" t="s">
        <v>50</v>
      </c>
      <c r="G381" s="3">
        <v>24</v>
      </c>
      <c r="H381" s="3">
        <v>1998</v>
      </c>
      <c r="I381" s="3">
        <v>2.5</v>
      </c>
      <c r="J381" s="3">
        <v>76</v>
      </c>
      <c r="K381" s="3">
        <v>100</v>
      </c>
      <c r="L381" s="3">
        <v>76</v>
      </c>
      <c r="M381" s="3">
        <v>1424</v>
      </c>
      <c r="N381" s="3">
        <v>365</v>
      </c>
      <c r="O381" s="3">
        <v>28</v>
      </c>
      <c r="P381" s="3">
        <v>33</v>
      </c>
      <c r="Q381" s="3">
        <v>84.8</v>
      </c>
      <c r="R381" s="3">
        <v>33</v>
      </c>
      <c r="S381" s="3">
        <v>41</v>
      </c>
      <c r="T381" s="3">
        <v>80.5</v>
      </c>
      <c r="U381" s="3">
        <v>13</v>
      </c>
      <c r="V381" s="3">
        <v>18</v>
      </c>
      <c r="W381" s="3">
        <v>72.2</v>
      </c>
      <c r="X381" s="5">
        <v>0</v>
      </c>
      <c r="Y381" s="3">
        <v>0.5</v>
      </c>
      <c r="Z381" s="3">
        <v>0.5</v>
      </c>
      <c r="AA381" s="3">
        <v>-0.5</v>
      </c>
      <c r="AB381" s="3">
        <v>8</v>
      </c>
      <c r="AC381" s="3">
        <v>7</v>
      </c>
      <c r="AD381" s="3">
        <v>11</v>
      </c>
      <c r="AE381" s="3">
        <v>3</v>
      </c>
      <c r="AF381" s="3">
        <v>18</v>
      </c>
      <c r="AG381" s="4">
        <f>Table3[[#This Row],[PrgP]]/Table3[[#This Row],[90s]]</f>
        <v>7.2</v>
      </c>
      <c r="AH381" s="4">
        <f>Table3[[#This Row],[PrgDist]]/Table3[[#This Row],[90s]]</f>
        <v>146</v>
      </c>
      <c r="AI381" s="4">
        <f>Table3[[#This Row],[KP]]/Table3[[#This Row],[90s]]</f>
        <v>3.2</v>
      </c>
      <c r="AJ381" s="4">
        <f>Table3[[#This Row],[xAG]]/Table3[[#This Row],[90s]]</f>
        <v>0.2</v>
      </c>
      <c r="AK381" s="3">
        <v>72.2</v>
      </c>
      <c r="AL381" s="3">
        <v>76</v>
      </c>
    </row>
    <row r="382" spans="1:38" x14ac:dyDescent="0.2">
      <c r="A382" s="3">
        <v>381</v>
      </c>
      <c r="B382" t="s">
        <v>570</v>
      </c>
      <c r="C382" t="s">
        <v>413</v>
      </c>
      <c r="D382" s="3" t="s">
        <v>39</v>
      </c>
      <c r="E382" t="s">
        <v>237</v>
      </c>
      <c r="F382" t="s">
        <v>45</v>
      </c>
      <c r="G382" s="3">
        <v>24</v>
      </c>
      <c r="H382" s="3">
        <v>1998</v>
      </c>
      <c r="I382" s="3">
        <v>3</v>
      </c>
      <c r="J382" s="3">
        <v>103</v>
      </c>
      <c r="K382" s="3">
        <v>148</v>
      </c>
      <c r="L382" s="3">
        <v>69.599999999999994</v>
      </c>
      <c r="M382" s="3">
        <v>1684</v>
      </c>
      <c r="N382" s="3">
        <v>475</v>
      </c>
      <c r="O382" s="3">
        <v>57</v>
      </c>
      <c r="P382" s="3">
        <v>65</v>
      </c>
      <c r="Q382" s="3">
        <v>87.7</v>
      </c>
      <c r="R382" s="3">
        <v>31</v>
      </c>
      <c r="S382" s="3">
        <v>41</v>
      </c>
      <c r="T382" s="3">
        <v>75.599999999999994</v>
      </c>
      <c r="U382" s="3">
        <v>11</v>
      </c>
      <c r="V382" s="3">
        <v>20</v>
      </c>
      <c r="W382" s="3">
        <v>55</v>
      </c>
      <c r="X382" s="3">
        <v>1</v>
      </c>
      <c r="Y382" s="3">
        <v>0.4</v>
      </c>
      <c r="Z382" s="3">
        <v>0.4</v>
      </c>
      <c r="AA382" s="3">
        <v>0.6</v>
      </c>
      <c r="AB382" s="3">
        <v>5</v>
      </c>
      <c r="AC382" s="3">
        <v>10</v>
      </c>
      <c r="AD382" s="3">
        <v>4</v>
      </c>
      <c r="AE382" s="5">
        <v>0</v>
      </c>
      <c r="AF382" s="3">
        <v>13</v>
      </c>
      <c r="AG382" s="4">
        <f>Table3[[#This Row],[PrgP]]/Table3[[#This Row],[90s]]</f>
        <v>4.333333333333333</v>
      </c>
      <c r="AH382" s="4">
        <f>Table3[[#This Row],[PrgDist]]/Table3[[#This Row],[90s]]</f>
        <v>158.33333333333334</v>
      </c>
      <c r="AI382" s="4">
        <f>Table3[[#This Row],[KP]]/Table3[[#This Row],[90s]]</f>
        <v>1.6666666666666667</v>
      </c>
      <c r="AJ382" s="4">
        <f>Table3[[#This Row],[xAG]]/Table3[[#This Row],[90s]]</f>
        <v>0.13333333333333333</v>
      </c>
      <c r="AK382" s="3">
        <v>55</v>
      </c>
      <c r="AL382" s="3">
        <v>69.599999999999994</v>
      </c>
    </row>
    <row r="383" spans="1:38" x14ac:dyDescent="0.2">
      <c r="A383" s="3">
        <v>382</v>
      </c>
      <c r="B383" t="s">
        <v>571</v>
      </c>
      <c r="C383" t="s">
        <v>76</v>
      </c>
      <c r="D383" s="3" t="s">
        <v>48</v>
      </c>
      <c r="E383" t="s">
        <v>390</v>
      </c>
      <c r="F383" t="s">
        <v>50</v>
      </c>
      <c r="G383" s="3">
        <v>25</v>
      </c>
      <c r="H383" s="3">
        <v>1997</v>
      </c>
      <c r="I383" s="3">
        <v>29.3</v>
      </c>
      <c r="J383" s="3">
        <v>1503</v>
      </c>
      <c r="K383" s="3">
        <v>1668</v>
      </c>
      <c r="L383" s="3">
        <v>90.1</v>
      </c>
      <c r="M383" s="3">
        <v>29183</v>
      </c>
      <c r="N383" s="3">
        <v>9314</v>
      </c>
      <c r="O383" s="3">
        <v>501</v>
      </c>
      <c r="P383" s="3">
        <v>541</v>
      </c>
      <c r="Q383" s="3">
        <v>92.6</v>
      </c>
      <c r="R383" s="3">
        <v>832</v>
      </c>
      <c r="S383" s="3">
        <v>880</v>
      </c>
      <c r="T383" s="3">
        <v>94.5</v>
      </c>
      <c r="U383" s="3">
        <v>160</v>
      </c>
      <c r="V383" s="3">
        <v>217</v>
      </c>
      <c r="W383" s="3">
        <v>73.7</v>
      </c>
      <c r="X383" s="3">
        <v>1</v>
      </c>
      <c r="Y383" s="3">
        <v>1.7</v>
      </c>
      <c r="Z383" s="3">
        <v>0.6</v>
      </c>
      <c r="AA383" s="3">
        <v>-0.7</v>
      </c>
      <c r="AB383" s="3">
        <v>9</v>
      </c>
      <c r="AC383" s="3">
        <v>38</v>
      </c>
      <c r="AD383" s="3">
        <v>1</v>
      </c>
      <c r="AE383" s="5">
        <v>0</v>
      </c>
      <c r="AF383" s="3">
        <v>54</v>
      </c>
      <c r="AG383" s="4">
        <f>Table3[[#This Row],[PrgP]]/Table3[[#This Row],[90s]]</f>
        <v>1.8430034129692832</v>
      </c>
      <c r="AH383" s="4">
        <f>Table3[[#This Row],[PrgDist]]/Table3[[#This Row],[90s]]</f>
        <v>317.88395904436857</v>
      </c>
      <c r="AI383" s="4">
        <f>Table3[[#This Row],[KP]]/Table3[[#This Row],[90s]]</f>
        <v>0.30716723549488056</v>
      </c>
      <c r="AJ383" s="4">
        <f>Table3[[#This Row],[xAG]]/Table3[[#This Row],[90s]]</f>
        <v>5.8020477815699655E-2</v>
      </c>
      <c r="AK383" s="3">
        <v>73.7</v>
      </c>
      <c r="AL383" s="3">
        <v>90.1</v>
      </c>
    </row>
    <row r="384" spans="1:38" x14ac:dyDescent="0.2">
      <c r="A384" s="3">
        <v>383</v>
      </c>
      <c r="B384" t="s">
        <v>572</v>
      </c>
      <c r="C384" t="s">
        <v>316</v>
      </c>
      <c r="D384" s="3" t="s">
        <v>82</v>
      </c>
      <c r="E384" t="s">
        <v>299</v>
      </c>
      <c r="F384" t="s">
        <v>41</v>
      </c>
      <c r="G384" s="3">
        <v>20</v>
      </c>
      <c r="H384" s="3">
        <v>2001</v>
      </c>
      <c r="I384" s="3">
        <v>3.3</v>
      </c>
      <c r="J384" s="3">
        <v>33</v>
      </c>
      <c r="K384" s="3">
        <v>53</v>
      </c>
      <c r="L384" s="3">
        <v>62.3</v>
      </c>
      <c r="M384" s="3">
        <v>466</v>
      </c>
      <c r="N384" s="3">
        <v>54</v>
      </c>
      <c r="O384" s="3">
        <v>21</v>
      </c>
      <c r="P384" s="3">
        <v>33</v>
      </c>
      <c r="Q384" s="3">
        <v>63.6</v>
      </c>
      <c r="R384" s="3">
        <v>9</v>
      </c>
      <c r="S384" s="3">
        <v>15</v>
      </c>
      <c r="T384" s="3">
        <v>60</v>
      </c>
      <c r="U384" s="3">
        <v>2</v>
      </c>
      <c r="V384" s="3">
        <v>3</v>
      </c>
      <c r="W384" s="3">
        <v>66.7</v>
      </c>
      <c r="X384" s="5">
        <v>0</v>
      </c>
      <c r="Y384" s="3">
        <v>0.1</v>
      </c>
      <c r="Z384" s="3">
        <v>0.1</v>
      </c>
      <c r="AA384" s="3">
        <v>-0.1</v>
      </c>
      <c r="AB384" s="3">
        <v>1</v>
      </c>
      <c r="AC384" s="3">
        <v>1</v>
      </c>
      <c r="AD384" s="3">
        <v>1</v>
      </c>
      <c r="AE384" s="5">
        <v>0</v>
      </c>
      <c r="AF384" s="3">
        <v>4</v>
      </c>
      <c r="AG384" s="4">
        <f>Table3[[#This Row],[PrgP]]/Table3[[#This Row],[90s]]</f>
        <v>1.2121212121212122</v>
      </c>
      <c r="AH384" s="4">
        <f>Table3[[#This Row],[PrgDist]]/Table3[[#This Row],[90s]]</f>
        <v>16.363636363636363</v>
      </c>
      <c r="AI384" s="4">
        <f>Table3[[#This Row],[KP]]/Table3[[#This Row],[90s]]</f>
        <v>0.30303030303030304</v>
      </c>
      <c r="AJ384" s="4">
        <f>Table3[[#This Row],[xAG]]/Table3[[#This Row],[90s]]</f>
        <v>3.0303030303030307E-2</v>
      </c>
      <c r="AK384" s="3">
        <v>66.7</v>
      </c>
      <c r="AL384" s="3">
        <v>62.3</v>
      </c>
    </row>
    <row r="385" spans="1:38" x14ac:dyDescent="0.2">
      <c r="A385" s="3">
        <v>384</v>
      </c>
      <c r="B385" t="s">
        <v>573</v>
      </c>
      <c r="C385" t="s">
        <v>574</v>
      </c>
      <c r="D385" s="3" t="s">
        <v>48</v>
      </c>
      <c r="E385" t="s">
        <v>530</v>
      </c>
      <c r="F385" t="s">
        <v>50</v>
      </c>
      <c r="G385" s="3">
        <v>27</v>
      </c>
      <c r="H385" s="3">
        <v>1995</v>
      </c>
      <c r="I385" s="3">
        <v>18.7</v>
      </c>
      <c r="J385" s="3">
        <v>855</v>
      </c>
      <c r="K385" s="3">
        <v>1007</v>
      </c>
      <c r="L385" s="3">
        <v>84.9</v>
      </c>
      <c r="M385" s="3">
        <v>15486</v>
      </c>
      <c r="N385" s="3">
        <v>6081</v>
      </c>
      <c r="O385" s="3">
        <v>355</v>
      </c>
      <c r="P385" s="3">
        <v>387</v>
      </c>
      <c r="Q385" s="3">
        <v>91.7</v>
      </c>
      <c r="R385" s="3">
        <v>407</v>
      </c>
      <c r="S385" s="3">
        <v>443</v>
      </c>
      <c r="T385" s="3">
        <v>91.9</v>
      </c>
      <c r="U385" s="3">
        <v>82</v>
      </c>
      <c r="V385" s="3">
        <v>137</v>
      </c>
      <c r="W385" s="3">
        <v>59.9</v>
      </c>
      <c r="X385" s="5">
        <v>0</v>
      </c>
      <c r="Y385" s="3">
        <v>0.4</v>
      </c>
      <c r="Z385" s="3">
        <v>0.8</v>
      </c>
      <c r="AA385" s="3">
        <v>-0.4</v>
      </c>
      <c r="AB385" s="3">
        <v>5</v>
      </c>
      <c r="AC385" s="3">
        <v>62</v>
      </c>
      <c r="AD385" s="3">
        <v>4</v>
      </c>
      <c r="AE385" s="3">
        <v>1</v>
      </c>
      <c r="AF385" s="3">
        <v>70</v>
      </c>
      <c r="AG385" s="4">
        <f>Table3[[#This Row],[PrgP]]/Table3[[#This Row],[90s]]</f>
        <v>3.7433155080213907</v>
      </c>
      <c r="AH385" s="4">
        <f>Table3[[#This Row],[PrgDist]]/Table3[[#This Row],[90s]]</f>
        <v>325.18716577540107</v>
      </c>
      <c r="AI385" s="4">
        <f>Table3[[#This Row],[KP]]/Table3[[#This Row],[90s]]</f>
        <v>0.26737967914438504</v>
      </c>
      <c r="AJ385" s="4">
        <f>Table3[[#This Row],[xAG]]/Table3[[#This Row],[90s]]</f>
        <v>2.1390374331550804E-2</v>
      </c>
      <c r="AK385" s="3">
        <v>59.9</v>
      </c>
      <c r="AL385" s="3">
        <v>84.9</v>
      </c>
    </row>
    <row r="386" spans="1:38" x14ac:dyDescent="0.2">
      <c r="A386" s="3">
        <v>385</v>
      </c>
      <c r="B386" t="s">
        <v>575</v>
      </c>
      <c r="C386" t="s">
        <v>244</v>
      </c>
      <c r="D386" s="3" t="s">
        <v>72</v>
      </c>
      <c r="E386" t="s">
        <v>261</v>
      </c>
      <c r="F386" t="s">
        <v>41</v>
      </c>
      <c r="G386" s="3">
        <v>25</v>
      </c>
      <c r="H386" s="3">
        <v>1997</v>
      </c>
      <c r="I386" s="3">
        <v>1.9</v>
      </c>
      <c r="J386" s="3">
        <v>46</v>
      </c>
      <c r="K386" s="3">
        <v>63</v>
      </c>
      <c r="L386" s="3">
        <v>73</v>
      </c>
      <c r="M386" s="3">
        <v>640</v>
      </c>
      <c r="N386" s="3">
        <v>140</v>
      </c>
      <c r="O386" s="3">
        <v>30</v>
      </c>
      <c r="P386" s="3">
        <v>32</v>
      </c>
      <c r="Q386" s="3">
        <v>93.8</v>
      </c>
      <c r="R386" s="3">
        <v>13</v>
      </c>
      <c r="S386" s="3">
        <v>16</v>
      </c>
      <c r="T386" s="3">
        <v>81.3</v>
      </c>
      <c r="U386" s="3">
        <v>2</v>
      </c>
      <c r="V386" s="3">
        <v>9</v>
      </c>
      <c r="W386" s="3">
        <v>22.2</v>
      </c>
      <c r="X386" s="5">
        <v>0</v>
      </c>
      <c r="Y386" s="3">
        <v>0.2</v>
      </c>
      <c r="Z386" s="3">
        <v>0.2</v>
      </c>
      <c r="AA386" s="3">
        <v>-0.2</v>
      </c>
      <c r="AB386" s="3">
        <v>2</v>
      </c>
      <c r="AC386" s="3">
        <v>4</v>
      </c>
      <c r="AD386" s="3">
        <v>1</v>
      </c>
      <c r="AE386" s="5">
        <v>0</v>
      </c>
      <c r="AF386" s="3">
        <v>11</v>
      </c>
      <c r="AG386" s="4">
        <f>Table3[[#This Row],[PrgP]]/Table3[[#This Row],[90s]]</f>
        <v>5.7894736842105265</v>
      </c>
      <c r="AH386" s="4">
        <f>Table3[[#This Row],[PrgDist]]/Table3[[#This Row],[90s]]</f>
        <v>73.684210526315795</v>
      </c>
      <c r="AI386" s="4">
        <f>Table3[[#This Row],[KP]]/Table3[[#This Row],[90s]]</f>
        <v>1.0526315789473684</v>
      </c>
      <c r="AJ386" s="4">
        <f>Table3[[#This Row],[xAG]]/Table3[[#This Row],[90s]]</f>
        <v>0.10526315789473685</v>
      </c>
      <c r="AK386" s="3">
        <v>22.2</v>
      </c>
      <c r="AL386" s="3">
        <v>73</v>
      </c>
    </row>
    <row r="387" spans="1:38" x14ac:dyDescent="0.2">
      <c r="A387" s="3">
        <v>386</v>
      </c>
      <c r="B387" t="s">
        <v>576</v>
      </c>
      <c r="C387" t="s">
        <v>38</v>
      </c>
      <c r="D387" s="3" t="s">
        <v>48</v>
      </c>
      <c r="E387" t="s">
        <v>169</v>
      </c>
      <c r="F387" t="s">
        <v>45</v>
      </c>
      <c r="G387" s="3">
        <v>29</v>
      </c>
      <c r="H387" s="3">
        <v>1993</v>
      </c>
      <c r="I387" s="3">
        <v>15</v>
      </c>
      <c r="J387" s="3">
        <v>624</v>
      </c>
      <c r="K387" s="3">
        <v>773</v>
      </c>
      <c r="L387" s="3">
        <v>80.7</v>
      </c>
      <c r="M387" s="3">
        <v>12417</v>
      </c>
      <c r="N387" s="3">
        <v>4919</v>
      </c>
      <c r="O387" s="3">
        <v>217</v>
      </c>
      <c r="P387" s="3">
        <v>241</v>
      </c>
      <c r="Q387" s="3">
        <v>90</v>
      </c>
      <c r="R387" s="3">
        <v>323</v>
      </c>
      <c r="S387" s="3">
        <v>370</v>
      </c>
      <c r="T387" s="3">
        <v>87.3</v>
      </c>
      <c r="U387" s="3">
        <v>78</v>
      </c>
      <c r="V387" s="3">
        <v>141</v>
      </c>
      <c r="W387" s="3">
        <v>55.3</v>
      </c>
      <c r="X387" s="5">
        <v>0</v>
      </c>
      <c r="Y387" s="5">
        <v>0</v>
      </c>
      <c r="Z387" s="3">
        <v>0.1</v>
      </c>
      <c r="AA387" s="5">
        <v>0</v>
      </c>
      <c r="AB387" s="5">
        <v>0</v>
      </c>
      <c r="AC387" s="3">
        <v>25</v>
      </c>
      <c r="AD387" s="3">
        <v>1</v>
      </c>
      <c r="AE387" s="5">
        <v>0</v>
      </c>
      <c r="AF387" s="3">
        <v>40</v>
      </c>
      <c r="AG387" s="4">
        <f>Table3[[#This Row],[PrgP]]/Table3[[#This Row],[90s]]</f>
        <v>2.6666666666666665</v>
      </c>
      <c r="AH387" s="4">
        <f>Table3[[#This Row],[PrgDist]]/Table3[[#This Row],[90s]]</f>
        <v>327.93333333333334</v>
      </c>
      <c r="AI387" s="4">
        <f>Table3[[#This Row],[KP]]/Table3[[#This Row],[90s]]</f>
        <v>0</v>
      </c>
      <c r="AJ387" s="4">
        <f>Table3[[#This Row],[xAG]]/Table3[[#This Row],[90s]]</f>
        <v>0</v>
      </c>
      <c r="AK387" s="3">
        <v>55.3</v>
      </c>
      <c r="AL387" s="3">
        <v>80.7</v>
      </c>
    </row>
    <row r="388" spans="1:38" x14ac:dyDescent="0.2">
      <c r="A388" s="3">
        <v>387</v>
      </c>
      <c r="B388" t="s">
        <v>577</v>
      </c>
      <c r="C388" t="s">
        <v>109</v>
      </c>
      <c r="D388" s="3" t="s">
        <v>72</v>
      </c>
      <c r="E388" t="s">
        <v>275</v>
      </c>
      <c r="F388" t="s">
        <v>45</v>
      </c>
      <c r="G388" s="3">
        <v>21</v>
      </c>
      <c r="H388" s="3">
        <v>2000</v>
      </c>
      <c r="I388" s="3">
        <v>2.4</v>
      </c>
      <c r="J388" s="3">
        <v>29</v>
      </c>
      <c r="K388" s="3">
        <v>50</v>
      </c>
      <c r="L388" s="3">
        <v>58</v>
      </c>
      <c r="M388" s="3">
        <v>423</v>
      </c>
      <c r="N388" s="3">
        <v>74</v>
      </c>
      <c r="O388" s="3">
        <v>20</v>
      </c>
      <c r="P388" s="3">
        <v>30</v>
      </c>
      <c r="Q388" s="3">
        <v>66.7</v>
      </c>
      <c r="R388" s="3">
        <v>7</v>
      </c>
      <c r="S388" s="3">
        <v>11</v>
      </c>
      <c r="T388" s="3">
        <v>63.6</v>
      </c>
      <c r="U388" s="3">
        <v>2</v>
      </c>
      <c r="V388" s="3">
        <v>3</v>
      </c>
      <c r="W388" s="3">
        <v>66.7</v>
      </c>
      <c r="X388" s="5">
        <v>0</v>
      </c>
      <c r="Y388" s="5">
        <v>0</v>
      </c>
      <c r="Z388" s="3">
        <v>0.1</v>
      </c>
      <c r="AA388" s="5">
        <v>0</v>
      </c>
      <c r="AB388" s="3">
        <v>1</v>
      </c>
      <c r="AC388" s="3">
        <v>2</v>
      </c>
      <c r="AD388" s="5">
        <v>0</v>
      </c>
      <c r="AE388" s="5">
        <v>0</v>
      </c>
      <c r="AF388" s="3">
        <v>3</v>
      </c>
      <c r="AG388" s="4">
        <f>Table3[[#This Row],[PrgP]]/Table3[[#This Row],[90s]]</f>
        <v>1.25</v>
      </c>
      <c r="AH388" s="4">
        <f>Table3[[#This Row],[PrgDist]]/Table3[[#This Row],[90s]]</f>
        <v>30.833333333333336</v>
      </c>
      <c r="AI388" s="4">
        <f>Table3[[#This Row],[KP]]/Table3[[#This Row],[90s]]</f>
        <v>0.41666666666666669</v>
      </c>
      <c r="AJ388" s="4">
        <f>Table3[[#This Row],[xAG]]/Table3[[#This Row],[90s]]</f>
        <v>0</v>
      </c>
      <c r="AK388" s="3">
        <v>66.7</v>
      </c>
      <c r="AL388" s="3">
        <v>58</v>
      </c>
    </row>
    <row r="389" spans="1:38" x14ac:dyDescent="0.2">
      <c r="A389" s="3">
        <v>388</v>
      </c>
      <c r="B389" t="s">
        <v>578</v>
      </c>
      <c r="C389" t="s">
        <v>413</v>
      </c>
      <c r="D389" s="3" t="s">
        <v>53</v>
      </c>
      <c r="E389" t="s">
        <v>88</v>
      </c>
      <c r="F389" t="s">
        <v>50</v>
      </c>
      <c r="G389" s="3">
        <v>29</v>
      </c>
      <c r="H389" s="3">
        <v>1992</v>
      </c>
      <c r="I389" s="3">
        <v>19.7</v>
      </c>
      <c r="J389" s="3">
        <v>1318</v>
      </c>
      <c r="K389" s="3">
        <v>1502</v>
      </c>
      <c r="L389" s="3">
        <v>87.7</v>
      </c>
      <c r="M389" s="3">
        <v>23163</v>
      </c>
      <c r="N389" s="3">
        <v>6319</v>
      </c>
      <c r="O389" s="3">
        <v>585</v>
      </c>
      <c r="P389" s="3">
        <v>621</v>
      </c>
      <c r="Q389" s="3">
        <v>94.2</v>
      </c>
      <c r="R389" s="3">
        <v>591</v>
      </c>
      <c r="S389" s="3">
        <v>648</v>
      </c>
      <c r="T389" s="3">
        <v>91.2</v>
      </c>
      <c r="U389" s="3">
        <v>114</v>
      </c>
      <c r="V389" s="3">
        <v>176</v>
      </c>
      <c r="W389" s="3">
        <v>64.8</v>
      </c>
      <c r="X389" s="3">
        <v>5</v>
      </c>
      <c r="Y389" s="3">
        <v>2.8</v>
      </c>
      <c r="Z389" s="3">
        <v>1.8</v>
      </c>
      <c r="AA389" s="3">
        <v>2.2000000000000002</v>
      </c>
      <c r="AB389" s="3">
        <v>23</v>
      </c>
      <c r="AC389" s="3">
        <v>102</v>
      </c>
      <c r="AD389" s="3">
        <v>18</v>
      </c>
      <c r="AE389" s="3">
        <v>5</v>
      </c>
      <c r="AF389" s="3">
        <v>114</v>
      </c>
      <c r="AG389" s="4">
        <f>Table3[[#This Row],[PrgP]]/Table3[[#This Row],[90s]]</f>
        <v>5.7868020304568528</v>
      </c>
      <c r="AH389" s="4">
        <f>Table3[[#This Row],[PrgDist]]/Table3[[#This Row],[90s]]</f>
        <v>320.76142131979697</v>
      </c>
      <c r="AI389" s="4">
        <f>Table3[[#This Row],[KP]]/Table3[[#This Row],[90s]]</f>
        <v>1.1675126903553299</v>
      </c>
      <c r="AJ389" s="4">
        <f>Table3[[#This Row],[xAG]]/Table3[[#This Row],[90s]]</f>
        <v>0.14213197969543148</v>
      </c>
      <c r="AK389" s="3">
        <v>64.8</v>
      </c>
      <c r="AL389" s="3">
        <v>87.7</v>
      </c>
    </row>
    <row r="390" spans="1:38" x14ac:dyDescent="0.2">
      <c r="A390" s="3">
        <v>389</v>
      </c>
      <c r="B390" t="s">
        <v>579</v>
      </c>
      <c r="C390" t="s">
        <v>116</v>
      </c>
      <c r="D390" s="3" t="s">
        <v>48</v>
      </c>
      <c r="E390" t="s">
        <v>220</v>
      </c>
      <c r="F390" t="s">
        <v>45</v>
      </c>
      <c r="G390" s="3">
        <v>28</v>
      </c>
      <c r="H390" s="3">
        <v>1994</v>
      </c>
      <c r="I390" s="3">
        <v>25.7</v>
      </c>
      <c r="J390" s="3">
        <v>779</v>
      </c>
      <c r="K390" s="3">
        <v>1158</v>
      </c>
      <c r="L390" s="3">
        <v>67.3</v>
      </c>
      <c r="M390" s="3">
        <v>14299</v>
      </c>
      <c r="N390" s="3">
        <v>6288</v>
      </c>
      <c r="O390" s="3">
        <v>317</v>
      </c>
      <c r="P390" s="3">
        <v>373</v>
      </c>
      <c r="Q390" s="3">
        <v>85</v>
      </c>
      <c r="R390" s="3">
        <v>368</v>
      </c>
      <c r="S390" s="3">
        <v>510</v>
      </c>
      <c r="T390" s="3">
        <v>72.2</v>
      </c>
      <c r="U390" s="3">
        <v>86</v>
      </c>
      <c r="V390" s="3">
        <v>221</v>
      </c>
      <c r="W390" s="3">
        <v>38.9</v>
      </c>
      <c r="X390" s="5">
        <v>0</v>
      </c>
      <c r="Y390" s="3">
        <v>1.5</v>
      </c>
      <c r="Z390" s="3">
        <v>2.2000000000000002</v>
      </c>
      <c r="AA390" s="3">
        <v>-1.5</v>
      </c>
      <c r="AB390" s="3">
        <v>20</v>
      </c>
      <c r="AC390" s="3">
        <v>46</v>
      </c>
      <c r="AD390" s="3">
        <v>26</v>
      </c>
      <c r="AE390" s="3">
        <v>18</v>
      </c>
      <c r="AF390" s="3">
        <v>77</v>
      </c>
      <c r="AG390" s="4">
        <f>Table3[[#This Row],[PrgP]]/Table3[[#This Row],[90s]]</f>
        <v>2.9961089494163424</v>
      </c>
      <c r="AH390" s="4">
        <f>Table3[[#This Row],[PrgDist]]/Table3[[#This Row],[90s]]</f>
        <v>244.66926070038912</v>
      </c>
      <c r="AI390" s="4">
        <f>Table3[[#This Row],[KP]]/Table3[[#This Row],[90s]]</f>
        <v>0.77821011673151752</v>
      </c>
      <c r="AJ390" s="4">
        <f>Table3[[#This Row],[xAG]]/Table3[[#This Row],[90s]]</f>
        <v>5.8365758754863814E-2</v>
      </c>
      <c r="AK390" s="3">
        <v>38.9</v>
      </c>
      <c r="AL390" s="3">
        <v>67.3</v>
      </c>
    </row>
    <row r="391" spans="1:38" x14ac:dyDescent="0.2">
      <c r="A391" s="3">
        <v>390</v>
      </c>
      <c r="B391" t="s">
        <v>580</v>
      </c>
      <c r="C391" t="s">
        <v>52</v>
      </c>
      <c r="D391" s="3" t="s">
        <v>48</v>
      </c>
      <c r="E391" t="s">
        <v>184</v>
      </c>
      <c r="F391" t="s">
        <v>41</v>
      </c>
      <c r="G391" s="3">
        <v>21</v>
      </c>
      <c r="H391" s="3">
        <v>2000</v>
      </c>
      <c r="I391" s="3">
        <v>0.3</v>
      </c>
      <c r="J391" s="3">
        <v>17</v>
      </c>
      <c r="K391" s="3">
        <v>21</v>
      </c>
      <c r="L391" s="3">
        <v>81</v>
      </c>
      <c r="M391" s="3">
        <v>283</v>
      </c>
      <c r="N391" s="3">
        <v>57</v>
      </c>
      <c r="O391" s="3">
        <v>7</v>
      </c>
      <c r="P391" s="3">
        <v>8</v>
      </c>
      <c r="Q391" s="3">
        <v>87.5</v>
      </c>
      <c r="R391" s="3">
        <v>10</v>
      </c>
      <c r="S391" s="3">
        <v>11</v>
      </c>
      <c r="T391" s="3">
        <v>90.9</v>
      </c>
      <c r="U391" s="5">
        <v>0</v>
      </c>
      <c r="V391" s="3">
        <v>1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4">
        <f>Table3[[#This Row],[PrgP]]/Table3[[#This Row],[90s]]</f>
        <v>0</v>
      </c>
      <c r="AH391" s="4">
        <f>Table3[[#This Row],[PrgDist]]/Table3[[#This Row],[90s]]</f>
        <v>190</v>
      </c>
      <c r="AI391" s="4">
        <f>Table3[[#This Row],[KP]]/Table3[[#This Row],[90s]]</f>
        <v>0</v>
      </c>
      <c r="AJ391" s="4">
        <f>Table3[[#This Row],[xAG]]/Table3[[#This Row],[90s]]</f>
        <v>0</v>
      </c>
      <c r="AK391" s="5">
        <v>0</v>
      </c>
      <c r="AL391" s="3">
        <v>81</v>
      </c>
    </row>
    <row r="392" spans="1:38" x14ac:dyDescent="0.2">
      <c r="A392" s="3">
        <v>391</v>
      </c>
      <c r="B392" t="s">
        <v>581</v>
      </c>
      <c r="C392" t="s">
        <v>69</v>
      </c>
      <c r="D392" s="3" t="s">
        <v>82</v>
      </c>
      <c r="E392" t="s">
        <v>169</v>
      </c>
      <c r="F392" t="s">
        <v>45</v>
      </c>
      <c r="G392" s="3">
        <v>23</v>
      </c>
      <c r="H392" s="3">
        <v>1998</v>
      </c>
      <c r="I392" s="3">
        <v>3.6</v>
      </c>
      <c r="J392" s="3">
        <v>62</v>
      </c>
      <c r="K392" s="3">
        <v>88</v>
      </c>
      <c r="L392" s="3">
        <v>70.5</v>
      </c>
      <c r="M392" s="3">
        <v>807</v>
      </c>
      <c r="N392" s="3">
        <v>152</v>
      </c>
      <c r="O392" s="3">
        <v>42</v>
      </c>
      <c r="P392" s="3">
        <v>55</v>
      </c>
      <c r="Q392" s="3">
        <v>76.400000000000006</v>
      </c>
      <c r="R392" s="3">
        <v>16</v>
      </c>
      <c r="S392" s="3">
        <v>20</v>
      </c>
      <c r="T392" s="3">
        <v>80</v>
      </c>
      <c r="U392" s="3">
        <v>1</v>
      </c>
      <c r="V392" s="3">
        <v>5</v>
      </c>
      <c r="W392" s="3">
        <v>20</v>
      </c>
      <c r="X392" s="5">
        <v>0</v>
      </c>
      <c r="Y392" s="3">
        <v>0.4</v>
      </c>
      <c r="Z392" s="3">
        <v>0.4</v>
      </c>
      <c r="AA392" s="3">
        <v>-0.4</v>
      </c>
      <c r="AB392" s="3">
        <v>7</v>
      </c>
      <c r="AC392" s="3">
        <v>5</v>
      </c>
      <c r="AD392" s="3">
        <v>2</v>
      </c>
      <c r="AE392" s="5">
        <v>0</v>
      </c>
      <c r="AF392" s="3">
        <v>4</v>
      </c>
      <c r="AG392" s="4">
        <f>Table3[[#This Row],[PrgP]]/Table3[[#This Row],[90s]]</f>
        <v>1.1111111111111112</v>
      </c>
      <c r="AH392" s="4">
        <f>Table3[[#This Row],[PrgDist]]/Table3[[#This Row],[90s]]</f>
        <v>42.222222222222221</v>
      </c>
      <c r="AI392" s="4">
        <f>Table3[[#This Row],[KP]]/Table3[[#This Row],[90s]]</f>
        <v>1.9444444444444444</v>
      </c>
      <c r="AJ392" s="4">
        <f>Table3[[#This Row],[xAG]]/Table3[[#This Row],[90s]]</f>
        <v>0.11111111111111112</v>
      </c>
      <c r="AK392" s="3">
        <v>20</v>
      </c>
      <c r="AL392" s="3">
        <v>70.5</v>
      </c>
    </row>
    <row r="393" spans="1:38" x14ac:dyDescent="0.2">
      <c r="A393" s="3">
        <v>392</v>
      </c>
      <c r="B393" t="s">
        <v>582</v>
      </c>
      <c r="C393" t="s">
        <v>69</v>
      </c>
      <c r="D393" s="3" t="s">
        <v>126</v>
      </c>
      <c r="E393" t="s">
        <v>124</v>
      </c>
      <c r="F393" t="s">
        <v>58</v>
      </c>
      <c r="G393" s="3">
        <v>23</v>
      </c>
      <c r="H393" s="3">
        <v>1999</v>
      </c>
      <c r="I393" s="3">
        <v>18.100000000000001</v>
      </c>
      <c r="J393" s="3">
        <v>445</v>
      </c>
      <c r="K393" s="3">
        <v>637</v>
      </c>
      <c r="L393" s="3">
        <v>69.900000000000006</v>
      </c>
      <c r="M393" s="3">
        <v>7410</v>
      </c>
      <c r="N393" s="3">
        <v>2626</v>
      </c>
      <c r="O393" s="3">
        <v>219</v>
      </c>
      <c r="P393" s="3">
        <v>277</v>
      </c>
      <c r="Q393" s="3">
        <v>79.099999999999994</v>
      </c>
      <c r="R393" s="3">
        <v>171</v>
      </c>
      <c r="S393" s="3">
        <v>236</v>
      </c>
      <c r="T393" s="3">
        <v>72.5</v>
      </c>
      <c r="U393" s="3">
        <v>40</v>
      </c>
      <c r="V393" s="3">
        <v>88</v>
      </c>
      <c r="W393" s="3">
        <v>45.5</v>
      </c>
      <c r="X393" s="3">
        <v>2</v>
      </c>
      <c r="Y393" s="3">
        <v>1.7</v>
      </c>
      <c r="Z393" s="3">
        <v>1.8</v>
      </c>
      <c r="AA393" s="3">
        <v>0.3</v>
      </c>
      <c r="AB393" s="3">
        <v>21</v>
      </c>
      <c r="AC393" s="3">
        <v>24</v>
      </c>
      <c r="AD393" s="3">
        <v>18</v>
      </c>
      <c r="AE393" s="3">
        <v>10</v>
      </c>
      <c r="AF393" s="3">
        <v>41</v>
      </c>
      <c r="AG393" s="4">
        <f>Table3[[#This Row],[PrgP]]/Table3[[#This Row],[90s]]</f>
        <v>2.2651933701657456</v>
      </c>
      <c r="AH393" s="4">
        <f>Table3[[#This Row],[PrgDist]]/Table3[[#This Row],[90s]]</f>
        <v>145.08287292817678</v>
      </c>
      <c r="AI393" s="4">
        <f>Table3[[#This Row],[KP]]/Table3[[#This Row],[90s]]</f>
        <v>1.160220994475138</v>
      </c>
      <c r="AJ393" s="4">
        <f>Table3[[#This Row],[xAG]]/Table3[[#This Row],[90s]]</f>
        <v>9.3922651933701654E-2</v>
      </c>
      <c r="AK393" s="3">
        <v>45.5</v>
      </c>
      <c r="AL393" s="3">
        <v>69.900000000000006</v>
      </c>
    </row>
    <row r="394" spans="1:38" x14ac:dyDescent="0.2">
      <c r="A394" s="3">
        <v>393</v>
      </c>
      <c r="B394" t="s">
        <v>583</v>
      </c>
      <c r="C394" t="s">
        <v>52</v>
      </c>
      <c r="D394" s="3" t="s">
        <v>43</v>
      </c>
      <c r="E394" t="s">
        <v>248</v>
      </c>
      <c r="F394" t="s">
        <v>58</v>
      </c>
      <c r="G394" s="3">
        <v>28</v>
      </c>
      <c r="H394" s="3">
        <v>1993</v>
      </c>
      <c r="I394" s="3">
        <v>2</v>
      </c>
      <c r="J394" s="3">
        <v>80</v>
      </c>
      <c r="K394" s="3">
        <v>101</v>
      </c>
      <c r="L394" s="3">
        <v>79.2</v>
      </c>
      <c r="M394" s="3">
        <v>1121</v>
      </c>
      <c r="N394" s="3">
        <v>455</v>
      </c>
      <c r="O394" s="3">
        <v>52</v>
      </c>
      <c r="P394" s="3">
        <v>59</v>
      </c>
      <c r="Q394" s="3">
        <v>88.1</v>
      </c>
      <c r="R394" s="3">
        <v>25</v>
      </c>
      <c r="S394" s="3">
        <v>29</v>
      </c>
      <c r="T394" s="3">
        <v>86.2</v>
      </c>
      <c r="U394" s="3">
        <v>2</v>
      </c>
      <c r="V394" s="3">
        <v>6</v>
      </c>
      <c r="W394" s="3">
        <v>33.299999999999997</v>
      </c>
      <c r="X394" s="5">
        <v>0</v>
      </c>
      <c r="Y394" s="5">
        <v>0</v>
      </c>
      <c r="Z394" s="3">
        <v>0.1</v>
      </c>
      <c r="AA394" s="5">
        <v>0</v>
      </c>
      <c r="AB394" s="3">
        <v>1</v>
      </c>
      <c r="AC394" s="3">
        <v>2</v>
      </c>
      <c r="AD394" s="3">
        <v>3</v>
      </c>
      <c r="AE394" s="5">
        <v>0</v>
      </c>
      <c r="AF394" s="3">
        <v>8</v>
      </c>
      <c r="AG394" s="4">
        <f>Table3[[#This Row],[PrgP]]/Table3[[#This Row],[90s]]</f>
        <v>4</v>
      </c>
      <c r="AH394" s="4">
        <f>Table3[[#This Row],[PrgDist]]/Table3[[#This Row],[90s]]</f>
        <v>227.5</v>
      </c>
      <c r="AI394" s="4">
        <f>Table3[[#This Row],[KP]]/Table3[[#This Row],[90s]]</f>
        <v>0.5</v>
      </c>
      <c r="AJ394" s="4">
        <f>Table3[[#This Row],[xAG]]/Table3[[#This Row],[90s]]</f>
        <v>0</v>
      </c>
      <c r="AK394" s="3">
        <v>33.299999999999997</v>
      </c>
      <c r="AL394" s="3">
        <v>79.2</v>
      </c>
    </row>
    <row r="395" spans="1:38" x14ac:dyDescent="0.2">
      <c r="A395" s="3">
        <v>394</v>
      </c>
      <c r="B395" t="s">
        <v>584</v>
      </c>
      <c r="C395" t="s">
        <v>52</v>
      </c>
      <c r="D395" s="3" t="s">
        <v>126</v>
      </c>
      <c r="E395" t="s">
        <v>127</v>
      </c>
      <c r="F395" t="s">
        <v>45</v>
      </c>
      <c r="G395" s="3">
        <v>21</v>
      </c>
      <c r="H395" s="3">
        <v>2001</v>
      </c>
      <c r="I395" s="3">
        <v>5.2</v>
      </c>
      <c r="J395" s="3">
        <v>179</v>
      </c>
      <c r="K395" s="3">
        <v>267</v>
      </c>
      <c r="L395" s="3">
        <v>67</v>
      </c>
      <c r="M395" s="3">
        <v>3373</v>
      </c>
      <c r="N395" s="3">
        <v>1351</v>
      </c>
      <c r="O395" s="3">
        <v>74</v>
      </c>
      <c r="P395" s="3">
        <v>93</v>
      </c>
      <c r="Q395" s="3">
        <v>79.599999999999994</v>
      </c>
      <c r="R395" s="3">
        <v>77</v>
      </c>
      <c r="S395" s="3">
        <v>107</v>
      </c>
      <c r="T395" s="3">
        <v>72</v>
      </c>
      <c r="U395" s="3">
        <v>26</v>
      </c>
      <c r="V395" s="3">
        <v>61</v>
      </c>
      <c r="W395" s="3">
        <v>42.6</v>
      </c>
      <c r="X395" s="5">
        <v>0</v>
      </c>
      <c r="Y395" s="3">
        <v>0.8</v>
      </c>
      <c r="Z395" s="3">
        <v>0.6</v>
      </c>
      <c r="AA395" s="3">
        <v>-0.8</v>
      </c>
      <c r="AB395" s="3">
        <v>5</v>
      </c>
      <c r="AC395" s="3">
        <v>16</v>
      </c>
      <c r="AD395" s="3">
        <v>5</v>
      </c>
      <c r="AE395" s="3">
        <v>2</v>
      </c>
      <c r="AF395" s="3">
        <v>21</v>
      </c>
      <c r="AG395" s="4">
        <f>Table3[[#This Row],[PrgP]]/Table3[[#This Row],[90s]]</f>
        <v>4.0384615384615383</v>
      </c>
      <c r="AH395" s="4">
        <f>Table3[[#This Row],[PrgDist]]/Table3[[#This Row],[90s]]</f>
        <v>259.80769230769232</v>
      </c>
      <c r="AI395" s="4">
        <f>Table3[[#This Row],[KP]]/Table3[[#This Row],[90s]]</f>
        <v>0.96153846153846145</v>
      </c>
      <c r="AJ395" s="4">
        <f>Table3[[#This Row],[xAG]]/Table3[[#This Row],[90s]]</f>
        <v>0.15384615384615385</v>
      </c>
      <c r="AK395" s="3">
        <v>42.6</v>
      </c>
      <c r="AL395" s="3">
        <v>67</v>
      </c>
    </row>
    <row r="396" spans="1:38" x14ac:dyDescent="0.2">
      <c r="A396" s="3">
        <v>395</v>
      </c>
      <c r="B396" t="s">
        <v>585</v>
      </c>
      <c r="C396" t="s">
        <v>413</v>
      </c>
      <c r="D396" s="3" t="s">
        <v>82</v>
      </c>
      <c r="E396" t="s">
        <v>330</v>
      </c>
      <c r="F396" t="s">
        <v>78</v>
      </c>
      <c r="G396" s="3">
        <v>31</v>
      </c>
      <c r="H396" s="3">
        <v>1991</v>
      </c>
      <c r="I396" s="3">
        <v>20</v>
      </c>
      <c r="J396" s="3">
        <v>194</v>
      </c>
      <c r="K396" s="3">
        <v>315</v>
      </c>
      <c r="L396" s="3">
        <v>61.6</v>
      </c>
      <c r="M396" s="3">
        <v>2324</v>
      </c>
      <c r="N396" s="3">
        <v>372</v>
      </c>
      <c r="O396" s="3">
        <v>123</v>
      </c>
      <c r="P396" s="3">
        <v>172</v>
      </c>
      <c r="Q396" s="3">
        <v>71.5</v>
      </c>
      <c r="R396" s="3">
        <v>55</v>
      </c>
      <c r="S396" s="3">
        <v>97</v>
      </c>
      <c r="T396" s="3">
        <v>56.7</v>
      </c>
      <c r="U396" s="3">
        <v>1</v>
      </c>
      <c r="V396" s="3">
        <v>7</v>
      </c>
      <c r="W396" s="3">
        <v>14.3</v>
      </c>
      <c r="X396" s="5">
        <v>0</v>
      </c>
      <c r="Y396" s="3">
        <v>0.7</v>
      </c>
      <c r="Z396" s="3">
        <v>0.6</v>
      </c>
      <c r="AA396" s="3">
        <v>-0.7</v>
      </c>
      <c r="AB396" s="3">
        <v>10</v>
      </c>
      <c r="AC396" s="3">
        <v>13</v>
      </c>
      <c r="AD396" s="3">
        <v>3</v>
      </c>
      <c r="AE396" s="5">
        <v>0</v>
      </c>
      <c r="AF396" s="3">
        <v>23</v>
      </c>
      <c r="AG396" s="4">
        <f>Table3[[#This Row],[PrgP]]/Table3[[#This Row],[90s]]</f>
        <v>1.1499999999999999</v>
      </c>
      <c r="AH396" s="4">
        <f>Table3[[#This Row],[PrgDist]]/Table3[[#This Row],[90s]]</f>
        <v>18.600000000000001</v>
      </c>
      <c r="AI396" s="4">
        <f>Table3[[#This Row],[KP]]/Table3[[#This Row],[90s]]</f>
        <v>0.5</v>
      </c>
      <c r="AJ396" s="4">
        <f>Table3[[#This Row],[xAG]]/Table3[[#This Row],[90s]]</f>
        <v>3.4999999999999996E-2</v>
      </c>
      <c r="AK396" s="3">
        <v>14.3</v>
      </c>
      <c r="AL396" s="3">
        <v>61.6</v>
      </c>
    </row>
    <row r="397" spans="1:38" x14ac:dyDescent="0.2">
      <c r="A397" s="3">
        <v>396</v>
      </c>
      <c r="B397" t="s">
        <v>586</v>
      </c>
      <c r="C397" t="s">
        <v>96</v>
      </c>
      <c r="D397" s="3" t="s">
        <v>39</v>
      </c>
      <c r="E397" t="s">
        <v>286</v>
      </c>
      <c r="F397" t="s">
        <v>41</v>
      </c>
      <c r="G397" s="3">
        <v>25</v>
      </c>
      <c r="H397" s="3">
        <v>1996</v>
      </c>
      <c r="I397" s="3">
        <v>26.8</v>
      </c>
      <c r="J397" s="3">
        <v>787</v>
      </c>
      <c r="K397" s="3">
        <v>1020</v>
      </c>
      <c r="L397" s="3">
        <v>77.2</v>
      </c>
      <c r="M397" s="3">
        <v>12082</v>
      </c>
      <c r="N397" s="3">
        <v>3091</v>
      </c>
      <c r="O397" s="3">
        <v>434</v>
      </c>
      <c r="P397" s="3">
        <v>513</v>
      </c>
      <c r="Q397" s="3">
        <v>84.6</v>
      </c>
      <c r="R397" s="3">
        <v>255</v>
      </c>
      <c r="S397" s="3">
        <v>323</v>
      </c>
      <c r="T397" s="3">
        <v>78.900000000000006</v>
      </c>
      <c r="U397" s="3">
        <v>63</v>
      </c>
      <c r="V397" s="3">
        <v>90</v>
      </c>
      <c r="W397" s="3">
        <v>70</v>
      </c>
      <c r="X397" s="3">
        <v>2</v>
      </c>
      <c r="Y397" s="3">
        <v>5.7</v>
      </c>
      <c r="Z397" s="3">
        <v>4.2</v>
      </c>
      <c r="AA397" s="3">
        <v>-3.7</v>
      </c>
      <c r="AB397" s="3">
        <v>41</v>
      </c>
      <c r="AC397" s="3">
        <v>84</v>
      </c>
      <c r="AD397" s="3">
        <v>41</v>
      </c>
      <c r="AE397" s="5">
        <v>0</v>
      </c>
      <c r="AF397" s="3">
        <v>138</v>
      </c>
      <c r="AG397" s="4">
        <f>Table3[[#This Row],[PrgP]]/Table3[[#This Row],[90s]]</f>
        <v>5.1492537313432836</v>
      </c>
      <c r="AH397" s="4">
        <f>Table3[[#This Row],[PrgDist]]/Table3[[#This Row],[90s]]</f>
        <v>115.33582089552239</v>
      </c>
      <c r="AI397" s="4">
        <f>Table3[[#This Row],[KP]]/Table3[[#This Row],[90s]]</f>
        <v>1.5298507462686566</v>
      </c>
      <c r="AJ397" s="4">
        <f>Table3[[#This Row],[xAG]]/Table3[[#This Row],[90s]]</f>
        <v>0.21268656716417911</v>
      </c>
      <c r="AK397" s="3">
        <v>70</v>
      </c>
      <c r="AL397" s="3">
        <v>77.2</v>
      </c>
    </row>
    <row r="398" spans="1:38" x14ac:dyDescent="0.2">
      <c r="A398" s="3">
        <v>397</v>
      </c>
      <c r="B398" t="s">
        <v>587</v>
      </c>
      <c r="C398" t="s">
        <v>90</v>
      </c>
      <c r="D398" s="3" t="s">
        <v>48</v>
      </c>
      <c r="E398" t="s">
        <v>149</v>
      </c>
      <c r="F398" t="s">
        <v>41</v>
      </c>
      <c r="G398" s="3">
        <v>19</v>
      </c>
      <c r="H398" s="3">
        <v>2002</v>
      </c>
      <c r="I398" s="3">
        <v>14.6</v>
      </c>
      <c r="J398" s="3">
        <v>547</v>
      </c>
      <c r="K398" s="3">
        <v>679</v>
      </c>
      <c r="L398" s="3">
        <v>80.599999999999994</v>
      </c>
      <c r="M398" s="3">
        <v>7697</v>
      </c>
      <c r="N398" s="3">
        <v>2227</v>
      </c>
      <c r="O398" s="3">
        <v>340</v>
      </c>
      <c r="P398" s="3">
        <v>369</v>
      </c>
      <c r="Q398" s="3">
        <v>92.1</v>
      </c>
      <c r="R398" s="3">
        <v>174</v>
      </c>
      <c r="S398" s="3">
        <v>214</v>
      </c>
      <c r="T398" s="3">
        <v>81.3</v>
      </c>
      <c r="U398" s="3">
        <v>19</v>
      </c>
      <c r="V398" s="3">
        <v>54</v>
      </c>
      <c r="W398" s="3">
        <v>35.200000000000003</v>
      </c>
      <c r="X398" s="3">
        <v>1</v>
      </c>
      <c r="Y398" s="3">
        <v>1.3</v>
      </c>
      <c r="Z398" s="3">
        <v>1</v>
      </c>
      <c r="AA398" s="3">
        <v>-0.3</v>
      </c>
      <c r="AB398" s="3">
        <v>16</v>
      </c>
      <c r="AC398" s="3">
        <v>24</v>
      </c>
      <c r="AD398" s="3">
        <v>10</v>
      </c>
      <c r="AE398" s="3">
        <v>6</v>
      </c>
      <c r="AF398" s="3">
        <v>39</v>
      </c>
      <c r="AG398" s="4">
        <f>Table3[[#This Row],[PrgP]]/Table3[[#This Row],[90s]]</f>
        <v>2.6712328767123288</v>
      </c>
      <c r="AH398" s="4">
        <f>Table3[[#This Row],[PrgDist]]/Table3[[#This Row],[90s]]</f>
        <v>152.53424657534248</v>
      </c>
      <c r="AI398" s="4">
        <f>Table3[[#This Row],[KP]]/Table3[[#This Row],[90s]]</f>
        <v>1.095890410958904</v>
      </c>
      <c r="AJ398" s="4">
        <f>Table3[[#This Row],[xAG]]/Table3[[#This Row],[90s]]</f>
        <v>8.9041095890410968E-2</v>
      </c>
      <c r="AK398" s="3">
        <v>35.200000000000003</v>
      </c>
      <c r="AL398" s="3">
        <v>80.599999999999994</v>
      </c>
    </row>
    <row r="399" spans="1:38" x14ac:dyDescent="0.2">
      <c r="A399" s="3">
        <v>398</v>
      </c>
      <c r="B399" t="s">
        <v>588</v>
      </c>
      <c r="C399" t="s">
        <v>223</v>
      </c>
      <c r="D399" s="3" t="s">
        <v>48</v>
      </c>
      <c r="E399" t="s">
        <v>303</v>
      </c>
      <c r="F399" t="s">
        <v>78</v>
      </c>
      <c r="G399" s="3">
        <v>23</v>
      </c>
      <c r="H399" s="3">
        <v>1998</v>
      </c>
      <c r="I399" s="3">
        <v>33.4</v>
      </c>
      <c r="J399" s="3">
        <v>1576</v>
      </c>
      <c r="K399" s="3">
        <v>1823</v>
      </c>
      <c r="L399" s="3">
        <v>86.5</v>
      </c>
      <c r="M399" s="3">
        <v>31141</v>
      </c>
      <c r="N399" s="3">
        <v>10648</v>
      </c>
      <c r="O399" s="3">
        <v>509</v>
      </c>
      <c r="P399" s="3">
        <v>557</v>
      </c>
      <c r="Q399" s="3">
        <v>91.4</v>
      </c>
      <c r="R399" s="3">
        <v>875</v>
      </c>
      <c r="S399" s="3">
        <v>940</v>
      </c>
      <c r="T399" s="3">
        <v>93.1</v>
      </c>
      <c r="U399" s="3">
        <v>173</v>
      </c>
      <c r="V399" s="3">
        <v>279</v>
      </c>
      <c r="W399" s="3">
        <v>62</v>
      </c>
      <c r="X399" s="3">
        <v>1</v>
      </c>
      <c r="Y399" s="3">
        <v>1</v>
      </c>
      <c r="Z399" s="3">
        <v>0.7</v>
      </c>
      <c r="AA399" s="5">
        <v>0</v>
      </c>
      <c r="AB399" s="3">
        <v>9</v>
      </c>
      <c r="AC399" s="3">
        <v>148</v>
      </c>
      <c r="AD399" s="3">
        <v>5</v>
      </c>
      <c r="AE399" s="3">
        <v>1</v>
      </c>
      <c r="AF399" s="3">
        <v>148</v>
      </c>
      <c r="AG399" s="4">
        <f>Table3[[#This Row],[PrgP]]/Table3[[#This Row],[90s]]</f>
        <v>4.431137724550898</v>
      </c>
      <c r="AH399" s="4">
        <f>Table3[[#This Row],[PrgDist]]/Table3[[#This Row],[90s]]</f>
        <v>318.80239520958088</v>
      </c>
      <c r="AI399" s="4">
        <f>Table3[[#This Row],[KP]]/Table3[[#This Row],[90s]]</f>
        <v>0.26946107784431139</v>
      </c>
      <c r="AJ399" s="4">
        <f>Table3[[#This Row],[xAG]]/Table3[[#This Row],[90s]]</f>
        <v>2.9940119760479042E-2</v>
      </c>
      <c r="AK399" s="3">
        <v>62</v>
      </c>
      <c r="AL399" s="3">
        <v>86.5</v>
      </c>
    </row>
    <row r="400" spans="1:38" x14ac:dyDescent="0.2">
      <c r="A400" s="3">
        <v>399</v>
      </c>
      <c r="B400" t="s">
        <v>589</v>
      </c>
      <c r="C400" t="s">
        <v>440</v>
      </c>
      <c r="D400" s="3" t="s">
        <v>72</v>
      </c>
      <c r="E400" t="s">
        <v>64</v>
      </c>
      <c r="F400" t="s">
        <v>58</v>
      </c>
      <c r="G400" s="3">
        <v>26</v>
      </c>
      <c r="H400" s="3">
        <v>1996</v>
      </c>
      <c r="I400" s="3">
        <v>1.1000000000000001</v>
      </c>
      <c r="J400" s="3">
        <v>15</v>
      </c>
      <c r="K400" s="3">
        <v>24</v>
      </c>
      <c r="L400" s="3">
        <v>62.5</v>
      </c>
      <c r="M400" s="3">
        <v>245</v>
      </c>
      <c r="N400" s="3">
        <v>53</v>
      </c>
      <c r="O400" s="3">
        <v>7</v>
      </c>
      <c r="P400" s="3">
        <v>11</v>
      </c>
      <c r="Q400" s="3">
        <v>63.6</v>
      </c>
      <c r="R400" s="3">
        <v>7</v>
      </c>
      <c r="S400" s="3">
        <v>9</v>
      </c>
      <c r="T400" s="3">
        <v>77.8</v>
      </c>
      <c r="U400" s="5">
        <v>0</v>
      </c>
      <c r="V400" s="3">
        <v>1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3">
        <v>1</v>
      </c>
      <c r="AC400" s="3">
        <v>3</v>
      </c>
      <c r="AD400" s="5">
        <v>0</v>
      </c>
      <c r="AE400" s="5">
        <v>0</v>
      </c>
      <c r="AF400" s="3">
        <v>3</v>
      </c>
      <c r="AG400" s="4">
        <f>Table3[[#This Row],[PrgP]]/Table3[[#This Row],[90s]]</f>
        <v>2.7272727272727271</v>
      </c>
      <c r="AH400" s="4">
        <f>Table3[[#This Row],[PrgDist]]/Table3[[#This Row],[90s]]</f>
        <v>48.18181818181818</v>
      </c>
      <c r="AI400" s="4">
        <f>Table3[[#This Row],[KP]]/Table3[[#This Row],[90s]]</f>
        <v>0.90909090909090906</v>
      </c>
      <c r="AJ400" s="4">
        <f>Table3[[#This Row],[xAG]]/Table3[[#This Row],[90s]]</f>
        <v>0</v>
      </c>
      <c r="AK400" s="5">
        <v>0</v>
      </c>
      <c r="AL400" s="3">
        <v>62.5</v>
      </c>
    </row>
    <row r="401" spans="1:38" x14ac:dyDescent="0.2">
      <c r="A401" s="3">
        <v>400</v>
      </c>
      <c r="B401" t="s">
        <v>590</v>
      </c>
      <c r="C401" t="s">
        <v>109</v>
      </c>
      <c r="D401" s="3" t="s">
        <v>72</v>
      </c>
      <c r="E401" t="s">
        <v>220</v>
      </c>
      <c r="F401" t="s">
        <v>45</v>
      </c>
      <c r="G401" s="3">
        <v>29</v>
      </c>
      <c r="H401" s="3">
        <v>1993</v>
      </c>
      <c r="I401" s="3">
        <v>28.9</v>
      </c>
      <c r="J401" s="3">
        <v>439</v>
      </c>
      <c r="K401" s="3">
        <v>762</v>
      </c>
      <c r="L401" s="3">
        <v>57.6</v>
      </c>
      <c r="M401" s="3">
        <v>6844</v>
      </c>
      <c r="N401" s="3">
        <v>2502</v>
      </c>
      <c r="O401" s="3">
        <v>258</v>
      </c>
      <c r="P401" s="3">
        <v>332</v>
      </c>
      <c r="Q401" s="3">
        <v>77.7</v>
      </c>
      <c r="R401" s="3">
        <v>127</v>
      </c>
      <c r="S401" s="3">
        <v>230</v>
      </c>
      <c r="T401" s="3">
        <v>55.2</v>
      </c>
      <c r="U401" s="3">
        <v>37</v>
      </c>
      <c r="V401" s="3">
        <v>94</v>
      </c>
      <c r="W401" s="3">
        <v>39.4</v>
      </c>
      <c r="X401" s="3">
        <v>1</v>
      </c>
      <c r="Y401" s="3">
        <v>4.5999999999999996</v>
      </c>
      <c r="Z401" s="3">
        <v>4.5999999999999996</v>
      </c>
      <c r="AA401" s="3">
        <v>-3.6</v>
      </c>
      <c r="AB401" s="3">
        <v>39</v>
      </c>
      <c r="AC401" s="3">
        <v>42</v>
      </c>
      <c r="AD401" s="3">
        <v>44</v>
      </c>
      <c r="AE401" s="3">
        <v>23</v>
      </c>
      <c r="AF401" s="3">
        <v>86</v>
      </c>
      <c r="AG401" s="4">
        <f>Table3[[#This Row],[PrgP]]/Table3[[#This Row],[90s]]</f>
        <v>2.9757785467128031</v>
      </c>
      <c r="AH401" s="4">
        <f>Table3[[#This Row],[PrgDist]]/Table3[[#This Row],[90s]]</f>
        <v>86.574394463667829</v>
      </c>
      <c r="AI401" s="4">
        <f>Table3[[#This Row],[KP]]/Table3[[#This Row],[90s]]</f>
        <v>1.3494809688581315</v>
      </c>
      <c r="AJ401" s="4">
        <f>Table3[[#This Row],[xAG]]/Table3[[#This Row],[90s]]</f>
        <v>0.15916955017301038</v>
      </c>
      <c r="AK401" s="3">
        <v>39.4</v>
      </c>
      <c r="AL401" s="3">
        <v>57.6</v>
      </c>
    </row>
    <row r="402" spans="1:38" x14ac:dyDescent="0.2">
      <c r="A402" s="3">
        <v>401</v>
      </c>
      <c r="B402" t="s">
        <v>591</v>
      </c>
      <c r="C402" t="s">
        <v>85</v>
      </c>
      <c r="D402" s="3" t="s">
        <v>39</v>
      </c>
      <c r="E402" t="s">
        <v>86</v>
      </c>
      <c r="F402" t="s">
        <v>50</v>
      </c>
      <c r="G402" s="3">
        <v>29</v>
      </c>
      <c r="H402" s="3">
        <v>1992</v>
      </c>
      <c r="I402" s="3">
        <v>10.9</v>
      </c>
      <c r="J402" s="3">
        <v>304</v>
      </c>
      <c r="K402" s="3">
        <v>465</v>
      </c>
      <c r="L402" s="3">
        <v>65.400000000000006</v>
      </c>
      <c r="M402" s="3">
        <v>4751</v>
      </c>
      <c r="N402" s="3">
        <v>1632</v>
      </c>
      <c r="O402" s="3">
        <v>159</v>
      </c>
      <c r="P402" s="3">
        <v>191</v>
      </c>
      <c r="Q402" s="3">
        <v>83.2</v>
      </c>
      <c r="R402" s="3">
        <v>100</v>
      </c>
      <c r="S402" s="3">
        <v>148</v>
      </c>
      <c r="T402" s="3">
        <v>67.599999999999994</v>
      </c>
      <c r="U402" s="3">
        <v>27</v>
      </c>
      <c r="V402" s="3">
        <v>84</v>
      </c>
      <c r="W402" s="3">
        <v>32.1</v>
      </c>
      <c r="X402" s="5">
        <v>0</v>
      </c>
      <c r="Y402" s="3">
        <v>1.8</v>
      </c>
      <c r="Z402" s="3">
        <v>1.7</v>
      </c>
      <c r="AA402" s="3">
        <v>-1.8</v>
      </c>
      <c r="AB402" s="3">
        <v>17</v>
      </c>
      <c r="AC402" s="3">
        <v>31</v>
      </c>
      <c r="AD402" s="3">
        <v>15</v>
      </c>
      <c r="AE402" s="3">
        <v>4</v>
      </c>
      <c r="AF402" s="3">
        <v>39</v>
      </c>
      <c r="AG402" s="4">
        <f>Table3[[#This Row],[PrgP]]/Table3[[#This Row],[90s]]</f>
        <v>3.5779816513761467</v>
      </c>
      <c r="AH402" s="4">
        <f>Table3[[#This Row],[PrgDist]]/Table3[[#This Row],[90s]]</f>
        <v>149.72477064220183</v>
      </c>
      <c r="AI402" s="4">
        <f>Table3[[#This Row],[KP]]/Table3[[#This Row],[90s]]</f>
        <v>1.5596330275229358</v>
      </c>
      <c r="AJ402" s="4">
        <f>Table3[[#This Row],[xAG]]/Table3[[#This Row],[90s]]</f>
        <v>0.16513761467889909</v>
      </c>
      <c r="AK402" s="3">
        <v>32.1</v>
      </c>
      <c r="AL402" s="3">
        <v>65.400000000000006</v>
      </c>
    </row>
    <row r="403" spans="1:38" x14ac:dyDescent="0.2">
      <c r="A403" s="3">
        <v>402</v>
      </c>
      <c r="B403" t="s">
        <v>592</v>
      </c>
      <c r="C403" t="s">
        <v>96</v>
      </c>
      <c r="D403" s="3" t="s">
        <v>72</v>
      </c>
      <c r="E403" t="s">
        <v>334</v>
      </c>
      <c r="F403" t="s">
        <v>41</v>
      </c>
      <c r="G403" s="3">
        <v>17</v>
      </c>
      <c r="H403" s="3">
        <v>2004</v>
      </c>
      <c r="I403" s="3">
        <v>6.3</v>
      </c>
      <c r="J403" s="3">
        <v>157</v>
      </c>
      <c r="K403" s="3">
        <v>194</v>
      </c>
      <c r="L403" s="3">
        <v>80.900000000000006</v>
      </c>
      <c r="M403" s="3">
        <v>2407</v>
      </c>
      <c r="N403" s="3">
        <v>525</v>
      </c>
      <c r="O403" s="3">
        <v>101</v>
      </c>
      <c r="P403" s="3">
        <v>114</v>
      </c>
      <c r="Q403" s="3">
        <v>88.6</v>
      </c>
      <c r="R403" s="3">
        <v>36</v>
      </c>
      <c r="S403" s="3">
        <v>46</v>
      </c>
      <c r="T403" s="3">
        <v>78.3</v>
      </c>
      <c r="U403" s="3">
        <v>17</v>
      </c>
      <c r="V403" s="3">
        <v>21</v>
      </c>
      <c r="W403" s="3">
        <v>81</v>
      </c>
      <c r="X403" s="3">
        <v>1</v>
      </c>
      <c r="Y403" s="3">
        <v>0.5</v>
      </c>
      <c r="Z403" s="3">
        <v>0.4</v>
      </c>
      <c r="AA403" s="3">
        <v>0.5</v>
      </c>
      <c r="AB403" s="3">
        <v>6</v>
      </c>
      <c r="AC403" s="3">
        <v>9</v>
      </c>
      <c r="AD403" s="3">
        <v>10</v>
      </c>
      <c r="AE403" s="3">
        <v>2</v>
      </c>
      <c r="AF403" s="3">
        <v>13</v>
      </c>
      <c r="AG403" s="4">
        <f>Table3[[#This Row],[PrgP]]/Table3[[#This Row],[90s]]</f>
        <v>2.0634920634920637</v>
      </c>
      <c r="AH403" s="4">
        <f>Table3[[#This Row],[PrgDist]]/Table3[[#This Row],[90s]]</f>
        <v>83.333333333333329</v>
      </c>
      <c r="AI403" s="4">
        <f>Table3[[#This Row],[KP]]/Table3[[#This Row],[90s]]</f>
        <v>0.95238095238095244</v>
      </c>
      <c r="AJ403" s="4">
        <f>Table3[[#This Row],[xAG]]/Table3[[#This Row],[90s]]</f>
        <v>7.9365079365079361E-2</v>
      </c>
      <c r="AK403" s="3">
        <v>81</v>
      </c>
      <c r="AL403" s="3">
        <v>80.900000000000006</v>
      </c>
    </row>
    <row r="404" spans="1:38" x14ac:dyDescent="0.2">
      <c r="A404" s="3">
        <v>403</v>
      </c>
      <c r="B404" t="s">
        <v>593</v>
      </c>
      <c r="C404" t="s">
        <v>85</v>
      </c>
      <c r="D404" s="3" t="s">
        <v>48</v>
      </c>
      <c r="E404" t="s">
        <v>147</v>
      </c>
      <c r="F404" t="s">
        <v>50</v>
      </c>
      <c r="G404" s="3">
        <v>23</v>
      </c>
      <c r="H404" s="3">
        <v>1999</v>
      </c>
      <c r="I404" s="3">
        <v>30.2</v>
      </c>
      <c r="J404" s="3">
        <v>1332</v>
      </c>
      <c r="K404" s="3">
        <v>1573</v>
      </c>
      <c r="L404" s="3">
        <v>84.7</v>
      </c>
      <c r="M404" s="3">
        <v>22243</v>
      </c>
      <c r="N404" s="3">
        <v>6857</v>
      </c>
      <c r="O404" s="3">
        <v>578</v>
      </c>
      <c r="P404" s="3">
        <v>643</v>
      </c>
      <c r="Q404" s="3">
        <v>89.9</v>
      </c>
      <c r="R404" s="3">
        <v>671</v>
      </c>
      <c r="S404" s="3">
        <v>750</v>
      </c>
      <c r="T404" s="3">
        <v>89.5</v>
      </c>
      <c r="U404" s="3">
        <v>57</v>
      </c>
      <c r="V404" s="3">
        <v>113</v>
      </c>
      <c r="W404" s="3">
        <v>50.4</v>
      </c>
      <c r="X404" s="3">
        <v>2</v>
      </c>
      <c r="Y404" s="3">
        <v>1.3</v>
      </c>
      <c r="Z404" s="3">
        <v>1</v>
      </c>
      <c r="AA404" s="3">
        <v>0.7</v>
      </c>
      <c r="AB404" s="3">
        <v>8</v>
      </c>
      <c r="AC404" s="3">
        <v>70</v>
      </c>
      <c r="AD404" s="3">
        <v>5</v>
      </c>
      <c r="AE404" s="3">
        <v>3</v>
      </c>
      <c r="AF404" s="3">
        <v>81</v>
      </c>
      <c r="AG404" s="4">
        <f>Table3[[#This Row],[PrgP]]/Table3[[#This Row],[90s]]</f>
        <v>2.6821192052980134</v>
      </c>
      <c r="AH404" s="4">
        <f>Table3[[#This Row],[PrgDist]]/Table3[[#This Row],[90s]]</f>
        <v>227.05298013245033</v>
      </c>
      <c r="AI404" s="4">
        <f>Table3[[#This Row],[KP]]/Table3[[#This Row],[90s]]</f>
        <v>0.26490066225165565</v>
      </c>
      <c r="AJ404" s="4">
        <f>Table3[[#This Row],[xAG]]/Table3[[#This Row],[90s]]</f>
        <v>4.3046357615894044E-2</v>
      </c>
      <c r="AK404" s="3">
        <v>50.4</v>
      </c>
      <c r="AL404" s="3">
        <v>84.7</v>
      </c>
    </row>
    <row r="405" spans="1:38" x14ac:dyDescent="0.2">
      <c r="A405" s="3">
        <v>404</v>
      </c>
      <c r="B405" t="s">
        <v>594</v>
      </c>
      <c r="C405" t="s">
        <v>160</v>
      </c>
      <c r="D405" s="3" t="s">
        <v>72</v>
      </c>
      <c r="E405" t="s">
        <v>156</v>
      </c>
      <c r="F405" t="s">
        <v>45</v>
      </c>
      <c r="G405" s="3">
        <v>23</v>
      </c>
      <c r="H405" s="3">
        <v>1998</v>
      </c>
      <c r="I405" s="3">
        <v>2.7</v>
      </c>
      <c r="J405" s="3">
        <v>40</v>
      </c>
      <c r="K405" s="3">
        <v>55</v>
      </c>
      <c r="L405" s="3">
        <v>72.7</v>
      </c>
      <c r="M405" s="3">
        <v>473</v>
      </c>
      <c r="N405" s="3">
        <v>76</v>
      </c>
      <c r="O405" s="3">
        <v>28</v>
      </c>
      <c r="P405" s="3">
        <v>34</v>
      </c>
      <c r="Q405" s="3">
        <v>82.4</v>
      </c>
      <c r="R405" s="3">
        <v>7</v>
      </c>
      <c r="S405" s="3">
        <v>7</v>
      </c>
      <c r="T405" s="3">
        <v>100</v>
      </c>
      <c r="U405" s="3">
        <v>1</v>
      </c>
      <c r="V405" s="3">
        <v>2</v>
      </c>
      <c r="W405" s="3">
        <v>50</v>
      </c>
      <c r="X405" s="3">
        <v>1</v>
      </c>
      <c r="Y405" s="3">
        <v>0.1</v>
      </c>
      <c r="Z405" s="3">
        <v>0.2</v>
      </c>
      <c r="AA405" s="3">
        <v>0.9</v>
      </c>
      <c r="AB405" s="3">
        <v>1</v>
      </c>
      <c r="AC405" s="3">
        <v>1</v>
      </c>
      <c r="AD405" s="3">
        <v>2</v>
      </c>
      <c r="AE405" s="5">
        <v>0</v>
      </c>
      <c r="AF405" s="3">
        <v>4</v>
      </c>
      <c r="AG405" s="4">
        <f>Table3[[#This Row],[PrgP]]/Table3[[#This Row],[90s]]</f>
        <v>1.4814814814814814</v>
      </c>
      <c r="AH405" s="4">
        <f>Table3[[#This Row],[PrgDist]]/Table3[[#This Row],[90s]]</f>
        <v>28.148148148148145</v>
      </c>
      <c r="AI405" s="4">
        <f>Table3[[#This Row],[KP]]/Table3[[#This Row],[90s]]</f>
        <v>0.37037037037037035</v>
      </c>
      <c r="AJ405" s="4">
        <f>Table3[[#This Row],[xAG]]/Table3[[#This Row],[90s]]</f>
        <v>3.7037037037037035E-2</v>
      </c>
      <c r="AK405" s="3">
        <v>50</v>
      </c>
      <c r="AL405" s="3">
        <v>72.7</v>
      </c>
    </row>
    <row r="406" spans="1:38" x14ac:dyDescent="0.2">
      <c r="A406" s="3">
        <v>405</v>
      </c>
      <c r="B406" t="s">
        <v>595</v>
      </c>
      <c r="C406" t="s">
        <v>109</v>
      </c>
      <c r="D406" s="3" t="s">
        <v>39</v>
      </c>
      <c r="E406" t="s">
        <v>156</v>
      </c>
      <c r="F406" t="s">
        <v>45</v>
      </c>
      <c r="G406" s="3">
        <v>22</v>
      </c>
      <c r="H406" s="3">
        <v>2000</v>
      </c>
      <c r="I406" s="3">
        <v>5.9</v>
      </c>
      <c r="J406" s="3">
        <v>71</v>
      </c>
      <c r="K406" s="3">
        <v>109</v>
      </c>
      <c r="L406" s="3">
        <v>65.099999999999994</v>
      </c>
      <c r="M406" s="3">
        <v>1119</v>
      </c>
      <c r="N406" s="3">
        <v>317</v>
      </c>
      <c r="O406" s="3">
        <v>37</v>
      </c>
      <c r="P406" s="3">
        <v>46</v>
      </c>
      <c r="Q406" s="3">
        <v>80.400000000000006</v>
      </c>
      <c r="R406" s="3">
        <v>23</v>
      </c>
      <c r="S406" s="3">
        <v>32</v>
      </c>
      <c r="T406" s="3">
        <v>71.900000000000006</v>
      </c>
      <c r="U406" s="3">
        <v>8</v>
      </c>
      <c r="V406" s="3">
        <v>14</v>
      </c>
      <c r="W406" s="3">
        <v>57.1</v>
      </c>
      <c r="X406" s="3">
        <v>2</v>
      </c>
      <c r="Y406" s="3">
        <v>1.1000000000000001</v>
      </c>
      <c r="Z406" s="3">
        <v>1.6</v>
      </c>
      <c r="AA406" s="3">
        <v>0.9</v>
      </c>
      <c r="AB406" s="3">
        <v>7</v>
      </c>
      <c r="AC406" s="3">
        <v>3</v>
      </c>
      <c r="AD406" s="3">
        <v>9</v>
      </c>
      <c r="AE406" s="3">
        <v>2</v>
      </c>
      <c r="AF406" s="3">
        <v>14</v>
      </c>
      <c r="AG406" s="4">
        <f>Table3[[#This Row],[PrgP]]/Table3[[#This Row],[90s]]</f>
        <v>2.3728813559322033</v>
      </c>
      <c r="AH406" s="4">
        <f>Table3[[#This Row],[PrgDist]]/Table3[[#This Row],[90s]]</f>
        <v>53.728813559322028</v>
      </c>
      <c r="AI406" s="4">
        <f>Table3[[#This Row],[KP]]/Table3[[#This Row],[90s]]</f>
        <v>1.1864406779661016</v>
      </c>
      <c r="AJ406" s="4">
        <f>Table3[[#This Row],[xAG]]/Table3[[#This Row],[90s]]</f>
        <v>0.1864406779661017</v>
      </c>
      <c r="AK406" s="3">
        <v>57.1</v>
      </c>
      <c r="AL406" s="3">
        <v>65.099999999999994</v>
      </c>
    </row>
    <row r="407" spans="1:38" x14ac:dyDescent="0.2">
      <c r="A407" s="3">
        <v>406</v>
      </c>
      <c r="B407" t="s">
        <v>596</v>
      </c>
      <c r="C407" t="s">
        <v>99</v>
      </c>
      <c r="D407" s="3" t="s">
        <v>72</v>
      </c>
      <c r="E407" t="s">
        <v>127</v>
      </c>
      <c r="F407" t="s">
        <v>45</v>
      </c>
      <c r="G407" s="3">
        <v>25</v>
      </c>
      <c r="H407" s="3">
        <v>1997</v>
      </c>
      <c r="I407" s="3">
        <v>3</v>
      </c>
      <c r="J407" s="3">
        <v>53</v>
      </c>
      <c r="K407" s="3">
        <v>81</v>
      </c>
      <c r="L407" s="3">
        <v>65.400000000000006</v>
      </c>
      <c r="M407" s="3">
        <v>655</v>
      </c>
      <c r="N407" s="3">
        <v>185</v>
      </c>
      <c r="O407" s="3">
        <v>32</v>
      </c>
      <c r="P407" s="3">
        <v>50</v>
      </c>
      <c r="Q407" s="3">
        <v>64</v>
      </c>
      <c r="R407" s="3">
        <v>15</v>
      </c>
      <c r="S407" s="3">
        <v>18</v>
      </c>
      <c r="T407" s="3">
        <v>83.3</v>
      </c>
      <c r="U407" s="3">
        <v>1</v>
      </c>
      <c r="V407" s="3">
        <v>4</v>
      </c>
      <c r="W407" s="3">
        <v>25</v>
      </c>
      <c r="X407" s="5">
        <v>0</v>
      </c>
      <c r="Y407" s="3">
        <v>0.3</v>
      </c>
      <c r="Z407" s="3">
        <v>0.1</v>
      </c>
      <c r="AA407" s="3">
        <v>-0.3</v>
      </c>
      <c r="AB407" s="3">
        <v>4</v>
      </c>
      <c r="AC407" s="3">
        <v>4</v>
      </c>
      <c r="AD407" s="3">
        <v>3</v>
      </c>
      <c r="AE407" s="5">
        <v>0</v>
      </c>
      <c r="AF407" s="3">
        <v>7</v>
      </c>
      <c r="AG407" s="4">
        <f>Table3[[#This Row],[PrgP]]/Table3[[#This Row],[90s]]</f>
        <v>2.3333333333333335</v>
      </c>
      <c r="AH407" s="4">
        <f>Table3[[#This Row],[PrgDist]]/Table3[[#This Row],[90s]]</f>
        <v>61.666666666666664</v>
      </c>
      <c r="AI407" s="4">
        <f>Table3[[#This Row],[KP]]/Table3[[#This Row],[90s]]</f>
        <v>1.3333333333333333</v>
      </c>
      <c r="AJ407" s="4">
        <f>Table3[[#This Row],[xAG]]/Table3[[#This Row],[90s]]</f>
        <v>9.9999999999999992E-2</v>
      </c>
      <c r="AK407" s="3">
        <v>25</v>
      </c>
      <c r="AL407" s="3">
        <v>65.400000000000006</v>
      </c>
    </row>
    <row r="408" spans="1:38" x14ac:dyDescent="0.2">
      <c r="A408" s="3">
        <v>407</v>
      </c>
      <c r="B408" t="s">
        <v>597</v>
      </c>
      <c r="C408" t="s">
        <v>52</v>
      </c>
      <c r="D408" s="3" t="s">
        <v>48</v>
      </c>
      <c r="E408" t="s">
        <v>214</v>
      </c>
      <c r="F408" t="s">
        <v>41</v>
      </c>
      <c r="G408" s="3">
        <v>30</v>
      </c>
      <c r="H408" s="3">
        <v>1992</v>
      </c>
      <c r="I408" s="3">
        <v>34.6</v>
      </c>
      <c r="J408" s="3">
        <v>1361</v>
      </c>
      <c r="K408" s="3">
        <v>1715</v>
      </c>
      <c r="L408" s="3">
        <v>79.400000000000006</v>
      </c>
      <c r="M408" s="3">
        <v>22235</v>
      </c>
      <c r="N408" s="3">
        <v>8853</v>
      </c>
      <c r="O408" s="3">
        <v>673</v>
      </c>
      <c r="P408" s="3">
        <v>765</v>
      </c>
      <c r="Q408" s="3">
        <v>88</v>
      </c>
      <c r="R408" s="3">
        <v>566</v>
      </c>
      <c r="S408" s="3">
        <v>682</v>
      </c>
      <c r="T408" s="3">
        <v>83</v>
      </c>
      <c r="U408" s="3">
        <v>94</v>
      </c>
      <c r="V408" s="3">
        <v>183</v>
      </c>
      <c r="W408" s="3">
        <v>51.4</v>
      </c>
      <c r="X408" s="5">
        <v>0</v>
      </c>
      <c r="Y408" s="3">
        <v>1.3</v>
      </c>
      <c r="Z408" s="3">
        <v>1.3</v>
      </c>
      <c r="AA408" s="3">
        <v>-1.3</v>
      </c>
      <c r="AB408" s="3">
        <v>16</v>
      </c>
      <c r="AC408" s="3">
        <v>102</v>
      </c>
      <c r="AD408" s="3">
        <v>11</v>
      </c>
      <c r="AE408" s="3">
        <v>2</v>
      </c>
      <c r="AF408" s="3">
        <v>118</v>
      </c>
      <c r="AG408" s="4">
        <f>Table3[[#This Row],[PrgP]]/Table3[[#This Row],[90s]]</f>
        <v>3.4104046242774566</v>
      </c>
      <c r="AH408" s="4">
        <f>Table3[[#This Row],[PrgDist]]/Table3[[#This Row],[90s]]</f>
        <v>255.86705202312137</v>
      </c>
      <c r="AI408" s="4">
        <f>Table3[[#This Row],[KP]]/Table3[[#This Row],[90s]]</f>
        <v>0.46242774566473988</v>
      </c>
      <c r="AJ408" s="4">
        <f>Table3[[#This Row],[xAG]]/Table3[[#This Row],[90s]]</f>
        <v>3.7572254335260118E-2</v>
      </c>
      <c r="AK408" s="3">
        <v>51.4</v>
      </c>
      <c r="AL408" s="3">
        <v>79.400000000000006</v>
      </c>
    </row>
    <row r="409" spans="1:38" x14ac:dyDescent="0.2">
      <c r="A409" s="3">
        <v>408</v>
      </c>
      <c r="B409" t="s">
        <v>598</v>
      </c>
      <c r="C409" t="s">
        <v>358</v>
      </c>
      <c r="D409" s="3" t="s">
        <v>48</v>
      </c>
      <c r="E409" t="s">
        <v>57</v>
      </c>
      <c r="F409" t="s">
        <v>58</v>
      </c>
      <c r="G409" s="3">
        <v>22</v>
      </c>
      <c r="H409" s="3">
        <v>1999</v>
      </c>
      <c r="I409" s="3">
        <v>11.6</v>
      </c>
      <c r="J409" s="3">
        <v>464</v>
      </c>
      <c r="K409" s="3">
        <v>614</v>
      </c>
      <c r="L409" s="3">
        <v>75.599999999999994</v>
      </c>
      <c r="M409" s="3">
        <v>8573</v>
      </c>
      <c r="N409" s="3">
        <v>2893</v>
      </c>
      <c r="O409" s="3">
        <v>197</v>
      </c>
      <c r="P409" s="3">
        <v>242</v>
      </c>
      <c r="Q409" s="3">
        <v>81.400000000000006</v>
      </c>
      <c r="R409" s="3">
        <v>200</v>
      </c>
      <c r="S409" s="3">
        <v>249</v>
      </c>
      <c r="T409" s="3">
        <v>80.3</v>
      </c>
      <c r="U409" s="3">
        <v>58</v>
      </c>
      <c r="V409" s="3">
        <v>98</v>
      </c>
      <c r="W409" s="3">
        <v>59.2</v>
      </c>
      <c r="X409" s="3">
        <v>1</v>
      </c>
      <c r="Y409" s="3">
        <v>0.7</v>
      </c>
      <c r="Z409" s="3">
        <v>0.7</v>
      </c>
      <c r="AA409" s="3">
        <v>0.3</v>
      </c>
      <c r="AB409" s="3">
        <v>7</v>
      </c>
      <c r="AC409" s="3">
        <v>39</v>
      </c>
      <c r="AD409" s="3">
        <v>13</v>
      </c>
      <c r="AE409" s="3">
        <v>7</v>
      </c>
      <c r="AF409" s="3">
        <v>57</v>
      </c>
      <c r="AG409" s="4">
        <f>Table3[[#This Row],[PrgP]]/Table3[[#This Row],[90s]]</f>
        <v>4.9137931034482758</v>
      </c>
      <c r="AH409" s="4">
        <f>Table3[[#This Row],[PrgDist]]/Table3[[#This Row],[90s]]</f>
        <v>249.39655172413794</v>
      </c>
      <c r="AI409" s="4">
        <f>Table3[[#This Row],[KP]]/Table3[[#This Row],[90s]]</f>
        <v>0.60344827586206895</v>
      </c>
      <c r="AJ409" s="4">
        <f>Table3[[#This Row],[xAG]]/Table3[[#This Row],[90s]]</f>
        <v>6.0344827586206892E-2</v>
      </c>
      <c r="AK409" s="3">
        <v>59.2</v>
      </c>
      <c r="AL409" s="3">
        <v>75.599999999999994</v>
      </c>
    </row>
    <row r="410" spans="1:38" x14ac:dyDescent="0.2">
      <c r="A410" s="3">
        <v>409</v>
      </c>
      <c r="B410" t="s">
        <v>599</v>
      </c>
      <c r="C410" t="s">
        <v>90</v>
      </c>
      <c r="D410" s="3" t="s">
        <v>53</v>
      </c>
      <c r="E410" t="s">
        <v>173</v>
      </c>
      <c r="F410" t="s">
        <v>78</v>
      </c>
      <c r="G410" s="3">
        <v>34</v>
      </c>
      <c r="H410" s="3">
        <v>1988</v>
      </c>
      <c r="I410" s="3">
        <v>26</v>
      </c>
      <c r="J410" s="3">
        <v>1722</v>
      </c>
      <c r="K410" s="3">
        <v>1949</v>
      </c>
      <c r="L410" s="3">
        <v>88.4</v>
      </c>
      <c r="M410" s="3">
        <v>30610</v>
      </c>
      <c r="N410" s="3">
        <v>9017</v>
      </c>
      <c r="O410" s="3">
        <v>756</v>
      </c>
      <c r="P410" s="3">
        <v>825</v>
      </c>
      <c r="Q410" s="3">
        <v>91.6</v>
      </c>
      <c r="R410" s="3">
        <v>745</v>
      </c>
      <c r="S410" s="3">
        <v>822</v>
      </c>
      <c r="T410" s="3">
        <v>90.6</v>
      </c>
      <c r="U410" s="3">
        <v>183</v>
      </c>
      <c r="V410" s="3">
        <v>222</v>
      </c>
      <c r="W410" s="3">
        <v>82.4</v>
      </c>
      <c r="X410" s="3">
        <v>4</v>
      </c>
      <c r="Y410" s="3">
        <v>2.8</v>
      </c>
      <c r="Z410" s="3">
        <v>3.7</v>
      </c>
      <c r="AA410" s="3">
        <v>1.2</v>
      </c>
      <c r="AB410" s="3">
        <v>25</v>
      </c>
      <c r="AC410" s="3">
        <v>230</v>
      </c>
      <c r="AD410" s="3">
        <v>33</v>
      </c>
      <c r="AE410" s="3">
        <v>3</v>
      </c>
      <c r="AF410" s="3">
        <v>254</v>
      </c>
      <c r="AG410" s="4">
        <f>Table3[[#This Row],[PrgP]]/Table3[[#This Row],[90s]]</f>
        <v>9.7692307692307701</v>
      </c>
      <c r="AH410" s="4">
        <f>Table3[[#This Row],[PrgDist]]/Table3[[#This Row],[90s]]</f>
        <v>346.80769230769232</v>
      </c>
      <c r="AI410" s="4">
        <f>Table3[[#This Row],[KP]]/Table3[[#This Row],[90s]]</f>
        <v>0.96153846153846156</v>
      </c>
      <c r="AJ410" s="4">
        <f>Table3[[#This Row],[xAG]]/Table3[[#This Row],[90s]]</f>
        <v>0.10769230769230768</v>
      </c>
      <c r="AK410" s="3">
        <v>82.4</v>
      </c>
      <c r="AL410" s="3">
        <v>88.4</v>
      </c>
    </row>
    <row r="411" spans="1:38" x14ac:dyDescent="0.2">
      <c r="A411" s="3">
        <v>410</v>
      </c>
      <c r="B411" t="s">
        <v>600</v>
      </c>
      <c r="C411" t="s">
        <v>211</v>
      </c>
      <c r="D411" s="3" t="s">
        <v>48</v>
      </c>
      <c r="E411" t="s">
        <v>44</v>
      </c>
      <c r="F411" t="s">
        <v>45</v>
      </c>
      <c r="G411" s="3">
        <v>25</v>
      </c>
      <c r="H411" s="3">
        <v>1997</v>
      </c>
      <c r="I411" s="3">
        <v>14.6</v>
      </c>
      <c r="J411" s="3">
        <v>576</v>
      </c>
      <c r="K411" s="3">
        <v>764</v>
      </c>
      <c r="L411" s="3">
        <v>75.400000000000006</v>
      </c>
      <c r="M411" s="3">
        <v>8658</v>
      </c>
      <c r="N411" s="3">
        <v>2874</v>
      </c>
      <c r="O411" s="3">
        <v>333</v>
      </c>
      <c r="P411" s="3">
        <v>391</v>
      </c>
      <c r="Q411" s="3">
        <v>85.2</v>
      </c>
      <c r="R411" s="3">
        <v>201</v>
      </c>
      <c r="S411" s="3">
        <v>264</v>
      </c>
      <c r="T411" s="3">
        <v>76.099999999999994</v>
      </c>
      <c r="U411" s="3">
        <v>29</v>
      </c>
      <c r="V411" s="3">
        <v>62</v>
      </c>
      <c r="W411" s="3">
        <v>46.8</v>
      </c>
      <c r="X411" s="3">
        <v>2</v>
      </c>
      <c r="Y411" s="3">
        <v>3.3</v>
      </c>
      <c r="Z411" s="3">
        <v>2.2999999999999998</v>
      </c>
      <c r="AA411" s="3">
        <v>-1.3</v>
      </c>
      <c r="AB411" s="3">
        <v>18</v>
      </c>
      <c r="AC411" s="3">
        <v>35</v>
      </c>
      <c r="AD411" s="3">
        <v>20</v>
      </c>
      <c r="AE411" s="3">
        <v>12</v>
      </c>
      <c r="AF411" s="3">
        <v>47</v>
      </c>
      <c r="AG411" s="4">
        <f>Table3[[#This Row],[PrgP]]/Table3[[#This Row],[90s]]</f>
        <v>3.2191780821917808</v>
      </c>
      <c r="AH411" s="4">
        <f>Table3[[#This Row],[PrgDist]]/Table3[[#This Row],[90s]]</f>
        <v>196.84931506849315</v>
      </c>
      <c r="AI411" s="4">
        <f>Table3[[#This Row],[KP]]/Table3[[#This Row],[90s]]</f>
        <v>1.2328767123287672</v>
      </c>
      <c r="AJ411" s="4">
        <f>Table3[[#This Row],[xAG]]/Table3[[#This Row],[90s]]</f>
        <v>0.22602739726027396</v>
      </c>
      <c r="AK411" s="3">
        <v>46.8</v>
      </c>
      <c r="AL411" s="3">
        <v>75.400000000000006</v>
      </c>
    </row>
    <row r="412" spans="1:38" x14ac:dyDescent="0.2">
      <c r="A412" s="3">
        <v>411</v>
      </c>
      <c r="B412" t="s">
        <v>601</v>
      </c>
      <c r="C412" t="s">
        <v>211</v>
      </c>
      <c r="D412" s="3" t="s">
        <v>48</v>
      </c>
      <c r="E412" t="s">
        <v>49</v>
      </c>
      <c r="F412" t="s">
        <v>50</v>
      </c>
      <c r="G412" s="3">
        <v>20</v>
      </c>
      <c r="H412" s="3">
        <v>2002</v>
      </c>
      <c r="I412" s="3">
        <v>0.2</v>
      </c>
      <c r="J412" s="3">
        <v>10</v>
      </c>
      <c r="K412" s="3">
        <v>13</v>
      </c>
      <c r="L412" s="3">
        <v>76.900000000000006</v>
      </c>
      <c r="M412" s="3">
        <v>166</v>
      </c>
      <c r="N412" s="3">
        <v>54</v>
      </c>
      <c r="O412" s="3">
        <v>6</v>
      </c>
      <c r="P412" s="3">
        <v>6</v>
      </c>
      <c r="Q412" s="3">
        <v>100</v>
      </c>
      <c r="R412" s="3">
        <v>3</v>
      </c>
      <c r="S412" s="3">
        <v>5</v>
      </c>
      <c r="T412" s="3">
        <v>60</v>
      </c>
      <c r="U412" s="3">
        <v>1</v>
      </c>
      <c r="V412" s="3">
        <v>1</v>
      </c>
      <c r="W412" s="3">
        <v>100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3">
        <v>1</v>
      </c>
      <c r="AG412" s="4">
        <f>Table3[[#This Row],[PrgP]]/Table3[[#This Row],[90s]]</f>
        <v>5</v>
      </c>
      <c r="AH412" s="4">
        <f>Table3[[#This Row],[PrgDist]]/Table3[[#This Row],[90s]]</f>
        <v>270</v>
      </c>
      <c r="AI412" s="4">
        <f>Table3[[#This Row],[KP]]/Table3[[#This Row],[90s]]</f>
        <v>0</v>
      </c>
      <c r="AJ412" s="4">
        <f>Table3[[#This Row],[xAG]]/Table3[[#This Row],[90s]]</f>
        <v>0</v>
      </c>
      <c r="AK412" s="3">
        <v>100</v>
      </c>
      <c r="AL412" s="3">
        <v>76.900000000000006</v>
      </c>
    </row>
    <row r="413" spans="1:38" x14ac:dyDescent="0.2">
      <c r="A413" s="3">
        <v>412</v>
      </c>
      <c r="B413" t="s">
        <v>602</v>
      </c>
      <c r="C413" t="s">
        <v>440</v>
      </c>
      <c r="D413" s="3" t="s">
        <v>91</v>
      </c>
      <c r="E413" t="s">
        <v>248</v>
      </c>
      <c r="F413" t="s">
        <v>58</v>
      </c>
      <c r="G413" s="3">
        <v>22</v>
      </c>
      <c r="H413" s="3">
        <v>1999</v>
      </c>
      <c r="I413" s="3">
        <v>2</v>
      </c>
      <c r="J413" s="3">
        <v>54</v>
      </c>
      <c r="K413" s="3">
        <v>67</v>
      </c>
      <c r="L413" s="3">
        <v>80.599999999999994</v>
      </c>
      <c r="M413" s="3">
        <v>1465</v>
      </c>
      <c r="N413" s="3">
        <v>1156</v>
      </c>
      <c r="O413" s="3">
        <v>9</v>
      </c>
      <c r="P413" s="3">
        <v>9</v>
      </c>
      <c r="Q413" s="3">
        <v>100</v>
      </c>
      <c r="R413" s="3">
        <v>32</v>
      </c>
      <c r="S413" s="3">
        <v>33</v>
      </c>
      <c r="T413" s="3">
        <v>97</v>
      </c>
      <c r="U413" s="3">
        <v>13</v>
      </c>
      <c r="V413" s="3">
        <v>25</v>
      </c>
      <c r="W413" s="3">
        <v>52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4">
        <f>Table3[[#This Row],[PrgP]]/Table3[[#This Row],[90s]]</f>
        <v>0</v>
      </c>
      <c r="AH413" s="4">
        <f>Table3[[#This Row],[PrgDist]]/Table3[[#This Row],[90s]]</f>
        <v>578</v>
      </c>
      <c r="AI413" s="4">
        <f>Table3[[#This Row],[KP]]/Table3[[#This Row],[90s]]</f>
        <v>0</v>
      </c>
      <c r="AJ413" s="4">
        <f>Table3[[#This Row],[xAG]]/Table3[[#This Row],[90s]]</f>
        <v>0</v>
      </c>
      <c r="AK413" s="3">
        <v>52</v>
      </c>
      <c r="AL413" s="3">
        <v>80.599999999999994</v>
      </c>
    </row>
    <row r="414" spans="1:38" x14ac:dyDescent="0.2">
      <c r="A414" s="3">
        <v>413</v>
      </c>
      <c r="B414" t="s">
        <v>603</v>
      </c>
      <c r="C414" t="s">
        <v>52</v>
      </c>
      <c r="D414" s="3" t="s">
        <v>72</v>
      </c>
      <c r="E414" t="s">
        <v>110</v>
      </c>
      <c r="F414" t="s">
        <v>45</v>
      </c>
      <c r="G414" s="3">
        <v>17</v>
      </c>
      <c r="H414" s="3">
        <v>2004</v>
      </c>
      <c r="I414" s="3">
        <v>5.9</v>
      </c>
      <c r="J414" s="3">
        <v>104</v>
      </c>
      <c r="K414" s="3">
        <v>142</v>
      </c>
      <c r="L414" s="3">
        <v>73.2</v>
      </c>
      <c r="M414" s="3">
        <v>1235</v>
      </c>
      <c r="N414" s="3">
        <v>328</v>
      </c>
      <c r="O414" s="3">
        <v>72</v>
      </c>
      <c r="P414" s="3">
        <v>90</v>
      </c>
      <c r="Q414" s="3">
        <v>80</v>
      </c>
      <c r="R414" s="3">
        <v>20</v>
      </c>
      <c r="S414" s="3">
        <v>28</v>
      </c>
      <c r="T414" s="3">
        <v>71.400000000000006</v>
      </c>
      <c r="U414" s="3">
        <v>2</v>
      </c>
      <c r="V414" s="3">
        <v>9</v>
      </c>
      <c r="W414" s="3">
        <v>22.2</v>
      </c>
      <c r="X414" s="3">
        <v>1</v>
      </c>
      <c r="Y414" s="3">
        <v>0.7</v>
      </c>
      <c r="Z414" s="3">
        <v>1</v>
      </c>
      <c r="AA414" s="3">
        <v>0.3</v>
      </c>
      <c r="AB414" s="3">
        <v>2</v>
      </c>
      <c r="AC414" s="3">
        <v>9</v>
      </c>
      <c r="AD414" s="3">
        <v>5</v>
      </c>
      <c r="AE414" s="5">
        <v>0</v>
      </c>
      <c r="AF414" s="3">
        <v>9</v>
      </c>
      <c r="AG414" s="4">
        <f>Table3[[#This Row],[PrgP]]/Table3[[#This Row],[90s]]</f>
        <v>1.5254237288135593</v>
      </c>
      <c r="AH414" s="4">
        <f>Table3[[#This Row],[PrgDist]]/Table3[[#This Row],[90s]]</f>
        <v>55.593220338983045</v>
      </c>
      <c r="AI414" s="4">
        <f>Table3[[#This Row],[KP]]/Table3[[#This Row],[90s]]</f>
        <v>0.33898305084745761</v>
      </c>
      <c r="AJ414" s="4">
        <f>Table3[[#This Row],[xAG]]/Table3[[#This Row],[90s]]</f>
        <v>0.11864406779661016</v>
      </c>
      <c r="AK414" s="3">
        <v>22.2</v>
      </c>
      <c r="AL414" s="3">
        <v>73.2</v>
      </c>
    </row>
    <row r="415" spans="1:38" x14ac:dyDescent="0.2">
      <c r="A415" s="3">
        <v>414</v>
      </c>
      <c r="B415" t="s">
        <v>604</v>
      </c>
      <c r="C415" t="s">
        <v>130</v>
      </c>
      <c r="D415" s="3" t="s">
        <v>48</v>
      </c>
      <c r="E415" t="s">
        <v>70</v>
      </c>
      <c r="F415" t="s">
        <v>50</v>
      </c>
      <c r="G415" s="3">
        <v>21</v>
      </c>
      <c r="H415" s="3">
        <v>2001</v>
      </c>
      <c r="I415" s="3">
        <v>4.9000000000000004</v>
      </c>
      <c r="J415" s="3">
        <v>166</v>
      </c>
      <c r="K415" s="3">
        <v>223</v>
      </c>
      <c r="L415" s="3">
        <v>74.400000000000006</v>
      </c>
      <c r="M415" s="3">
        <v>3165</v>
      </c>
      <c r="N415" s="3">
        <v>1118</v>
      </c>
      <c r="O415" s="3">
        <v>63</v>
      </c>
      <c r="P415" s="3">
        <v>73</v>
      </c>
      <c r="Q415" s="3">
        <v>86.3</v>
      </c>
      <c r="R415" s="3">
        <v>79</v>
      </c>
      <c r="S415" s="3">
        <v>91</v>
      </c>
      <c r="T415" s="3">
        <v>86.8</v>
      </c>
      <c r="U415" s="3">
        <v>20</v>
      </c>
      <c r="V415" s="3">
        <v>46</v>
      </c>
      <c r="W415" s="3">
        <v>43.5</v>
      </c>
      <c r="X415" s="5">
        <v>0</v>
      </c>
      <c r="Y415" s="3">
        <v>0.3</v>
      </c>
      <c r="Z415" s="3">
        <v>0.1</v>
      </c>
      <c r="AA415" s="3">
        <v>-0.3</v>
      </c>
      <c r="AB415" s="3">
        <v>2</v>
      </c>
      <c r="AC415" s="3">
        <v>15</v>
      </c>
      <c r="AD415" s="3">
        <v>3</v>
      </c>
      <c r="AE415" s="3">
        <v>2</v>
      </c>
      <c r="AF415" s="3">
        <v>17</v>
      </c>
      <c r="AG415" s="4">
        <f>Table3[[#This Row],[PrgP]]/Table3[[#This Row],[90s]]</f>
        <v>3.4693877551020407</v>
      </c>
      <c r="AH415" s="4">
        <f>Table3[[#This Row],[PrgDist]]/Table3[[#This Row],[90s]]</f>
        <v>228.16326530612244</v>
      </c>
      <c r="AI415" s="4">
        <f>Table3[[#This Row],[KP]]/Table3[[#This Row],[90s]]</f>
        <v>0.4081632653061224</v>
      </c>
      <c r="AJ415" s="4">
        <f>Table3[[#This Row],[xAG]]/Table3[[#This Row],[90s]]</f>
        <v>6.1224489795918359E-2</v>
      </c>
      <c r="AK415" s="3">
        <v>43.5</v>
      </c>
      <c r="AL415" s="3">
        <v>74.400000000000006</v>
      </c>
    </row>
    <row r="416" spans="1:38" x14ac:dyDescent="0.2">
      <c r="A416" s="3">
        <v>415</v>
      </c>
      <c r="B416" t="s">
        <v>605</v>
      </c>
      <c r="C416" t="s">
        <v>66</v>
      </c>
      <c r="D416" s="3" t="s">
        <v>39</v>
      </c>
      <c r="E416" t="s">
        <v>253</v>
      </c>
      <c r="F416" t="s">
        <v>58</v>
      </c>
      <c r="G416" s="3">
        <v>32</v>
      </c>
      <c r="H416" s="3">
        <v>1990</v>
      </c>
      <c r="I416" s="3">
        <v>28.1</v>
      </c>
      <c r="J416" s="3">
        <v>1397</v>
      </c>
      <c r="K416" s="3">
        <v>1764</v>
      </c>
      <c r="L416" s="3">
        <v>79.2</v>
      </c>
      <c r="M416" s="3">
        <v>20670</v>
      </c>
      <c r="N416" s="3">
        <v>6850</v>
      </c>
      <c r="O416" s="3">
        <v>753</v>
      </c>
      <c r="P416" s="3">
        <v>851</v>
      </c>
      <c r="Q416" s="3">
        <v>88.5</v>
      </c>
      <c r="R416" s="3">
        <v>464</v>
      </c>
      <c r="S416" s="3">
        <v>583</v>
      </c>
      <c r="T416" s="3">
        <v>79.599999999999994</v>
      </c>
      <c r="U416" s="3">
        <v>88</v>
      </c>
      <c r="V416" s="3">
        <v>171</v>
      </c>
      <c r="W416" s="3">
        <v>51.5</v>
      </c>
      <c r="X416" s="3">
        <v>10</v>
      </c>
      <c r="Y416" s="3">
        <v>10.7</v>
      </c>
      <c r="Z416" s="3">
        <v>12.1</v>
      </c>
      <c r="AA416" s="3">
        <v>-0.7</v>
      </c>
      <c r="AB416" s="3">
        <v>100</v>
      </c>
      <c r="AC416" s="3">
        <v>153</v>
      </c>
      <c r="AD416" s="3">
        <v>76</v>
      </c>
      <c r="AE416" s="3">
        <v>12</v>
      </c>
      <c r="AF416" s="3">
        <v>230</v>
      </c>
      <c r="AG416" s="4">
        <f>Table3[[#This Row],[PrgP]]/Table3[[#This Row],[90s]]</f>
        <v>8.185053380782918</v>
      </c>
      <c r="AH416" s="4">
        <f>Table3[[#This Row],[PrgDist]]/Table3[[#This Row],[90s]]</f>
        <v>243.77224199288256</v>
      </c>
      <c r="AI416" s="4">
        <f>Table3[[#This Row],[KP]]/Table3[[#This Row],[90s]]</f>
        <v>3.5587188612099641</v>
      </c>
      <c r="AJ416" s="4">
        <f>Table3[[#This Row],[xAG]]/Table3[[#This Row],[90s]]</f>
        <v>0.38078291814946613</v>
      </c>
      <c r="AK416" s="3">
        <v>51.5</v>
      </c>
      <c r="AL416" s="3">
        <v>79.2</v>
      </c>
    </row>
    <row r="417" spans="1:38" x14ac:dyDescent="0.2">
      <c r="A417" s="3">
        <v>416</v>
      </c>
      <c r="B417" t="s">
        <v>606</v>
      </c>
      <c r="C417" t="s">
        <v>66</v>
      </c>
      <c r="D417" s="3" t="s">
        <v>203</v>
      </c>
      <c r="E417" t="s">
        <v>64</v>
      </c>
      <c r="F417" t="s">
        <v>58</v>
      </c>
      <c r="G417" s="3">
        <v>28</v>
      </c>
      <c r="H417" s="3">
        <v>1994</v>
      </c>
      <c r="I417" s="3">
        <v>5.7</v>
      </c>
      <c r="J417" s="3">
        <v>261</v>
      </c>
      <c r="K417" s="3">
        <v>346</v>
      </c>
      <c r="L417" s="3">
        <v>75.400000000000006</v>
      </c>
      <c r="M417" s="3">
        <v>4629</v>
      </c>
      <c r="N417" s="3">
        <v>1527</v>
      </c>
      <c r="O417" s="3">
        <v>123</v>
      </c>
      <c r="P417" s="3">
        <v>137</v>
      </c>
      <c r="Q417" s="3">
        <v>89.8</v>
      </c>
      <c r="R417" s="3">
        <v>102</v>
      </c>
      <c r="S417" s="3">
        <v>130</v>
      </c>
      <c r="T417" s="3">
        <v>78.5</v>
      </c>
      <c r="U417" s="3">
        <v>32</v>
      </c>
      <c r="V417" s="3">
        <v>68</v>
      </c>
      <c r="W417" s="3">
        <v>47.1</v>
      </c>
      <c r="X417" s="3">
        <v>1</v>
      </c>
      <c r="Y417" s="3">
        <v>2.1</v>
      </c>
      <c r="Z417" s="3">
        <v>2</v>
      </c>
      <c r="AA417" s="3">
        <v>-1.1000000000000001</v>
      </c>
      <c r="AB417" s="3">
        <v>17</v>
      </c>
      <c r="AC417" s="3">
        <v>19</v>
      </c>
      <c r="AD417" s="3">
        <v>13</v>
      </c>
      <c r="AE417" s="3">
        <v>4</v>
      </c>
      <c r="AF417" s="3">
        <v>29</v>
      </c>
      <c r="AG417" s="4">
        <f>Table3[[#This Row],[PrgP]]/Table3[[#This Row],[90s]]</f>
        <v>5.0877192982456139</v>
      </c>
      <c r="AH417" s="4">
        <f>Table3[[#This Row],[PrgDist]]/Table3[[#This Row],[90s]]</f>
        <v>267.89473684210526</v>
      </c>
      <c r="AI417" s="4">
        <f>Table3[[#This Row],[KP]]/Table3[[#This Row],[90s]]</f>
        <v>2.9824561403508771</v>
      </c>
      <c r="AJ417" s="4">
        <f>Table3[[#This Row],[xAG]]/Table3[[#This Row],[90s]]</f>
        <v>0.36842105263157893</v>
      </c>
      <c r="AK417" s="3">
        <v>47.1</v>
      </c>
      <c r="AL417" s="3">
        <v>75.400000000000006</v>
      </c>
    </row>
    <row r="418" spans="1:38" x14ac:dyDescent="0.2">
      <c r="A418" s="3">
        <v>417</v>
      </c>
      <c r="B418" t="s">
        <v>607</v>
      </c>
      <c r="C418" t="s">
        <v>223</v>
      </c>
      <c r="D418" s="3" t="s">
        <v>48</v>
      </c>
      <c r="E418" t="s">
        <v>395</v>
      </c>
      <c r="F418" t="s">
        <v>78</v>
      </c>
      <c r="G418" s="3">
        <v>31</v>
      </c>
      <c r="H418" s="3">
        <v>1991</v>
      </c>
      <c r="I418" s="3">
        <v>29.7</v>
      </c>
      <c r="J418" s="3">
        <v>959</v>
      </c>
      <c r="K418" s="3">
        <v>1343</v>
      </c>
      <c r="L418" s="3">
        <v>71.400000000000006</v>
      </c>
      <c r="M418" s="3">
        <v>19673</v>
      </c>
      <c r="N418" s="3">
        <v>9222</v>
      </c>
      <c r="O418" s="3">
        <v>307</v>
      </c>
      <c r="P418" s="3">
        <v>368</v>
      </c>
      <c r="Q418" s="3">
        <v>83.4</v>
      </c>
      <c r="R418" s="3">
        <v>502</v>
      </c>
      <c r="S418" s="3">
        <v>614</v>
      </c>
      <c r="T418" s="3">
        <v>81.8</v>
      </c>
      <c r="U418" s="3">
        <v>137</v>
      </c>
      <c r="V418" s="3">
        <v>314</v>
      </c>
      <c r="W418" s="3">
        <v>43.6</v>
      </c>
      <c r="X418" s="3">
        <v>1</v>
      </c>
      <c r="Y418" s="3">
        <v>1.5</v>
      </c>
      <c r="Z418" s="3">
        <v>1.3</v>
      </c>
      <c r="AA418" s="3">
        <v>-0.5</v>
      </c>
      <c r="AB418" s="3">
        <v>14</v>
      </c>
      <c r="AC418" s="3">
        <v>87</v>
      </c>
      <c r="AD418" s="3">
        <v>12</v>
      </c>
      <c r="AE418" s="3">
        <v>4</v>
      </c>
      <c r="AF418" s="3">
        <v>95</v>
      </c>
      <c r="AG418" s="4">
        <f>Table3[[#This Row],[PrgP]]/Table3[[#This Row],[90s]]</f>
        <v>3.1986531986531985</v>
      </c>
      <c r="AH418" s="4">
        <f>Table3[[#This Row],[PrgDist]]/Table3[[#This Row],[90s]]</f>
        <v>310.50505050505052</v>
      </c>
      <c r="AI418" s="4">
        <f>Table3[[#This Row],[KP]]/Table3[[#This Row],[90s]]</f>
        <v>0.4713804713804714</v>
      </c>
      <c r="AJ418" s="4">
        <f>Table3[[#This Row],[xAG]]/Table3[[#This Row],[90s]]</f>
        <v>5.0505050505050504E-2</v>
      </c>
      <c r="AK418" s="3">
        <v>43.6</v>
      </c>
      <c r="AL418" s="3">
        <v>71.400000000000006</v>
      </c>
    </row>
    <row r="419" spans="1:38" x14ac:dyDescent="0.2">
      <c r="A419" s="3">
        <v>418</v>
      </c>
      <c r="B419" t="s">
        <v>608</v>
      </c>
      <c r="C419" t="s">
        <v>609</v>
      </c>
      <c r="D419" s="3" t="s">
        <v>48</v>
      </c>
      <c r="E419" t="s">
        <v>167</v>
      </c>
      <c r="F419" t="s">
        <v>50</v>
      </c>
      <c r="G419" s="3">
        <v>21</v>
      </c>
      <c r="H419" s="3">
        <v>2000</v>
      </c>
      <c r="I419" s="3">
        <v>6.5</v>
      </c>
      <c r="J419" s="3">
        <v>338</v>
      </c>
      <c r="K419" s="3">
        <v>424</v>
      </c>
      <c r="L419" s="3">
        <v>79.7</v>
      </c>
      <c r="M419" s="3">
        <v>5441</v>
      </c>
      <c r="N419" s="3">
        <v>1880</v>
      </c>
      <c r="O419" s="3">
        <v>169</v>
      </c>
      <c r="P419" s="3">
        <v>188</v>
      </c>
      <c r="Q419" s="3">
        <v>89.9</v>
      </c>
      <c r="R419" s="3">
        <v>143</v>
      </c>
      <c r="S419" s="3">
        <v>173</v>
      </c>
      <c r="T419" s="3">
        <v>82.7</v>
      </c>
      <c r="U419" s="3">
        <v>20</v>
      </c>
      <c r="V419" s="3">
        <v>42</v>
      </c>
      <c r="W419" s="3">
        <v>47.6</v>
      </c>
      <c r="X419" s="5">
        <v>0</v>
      </c>
      <c r="Y419" s="3">
        <v>0.6</v>
      </c>
      <c r="Z419" s="3">
        <v>0.7</v>
      </c>
      <c r="AA419" s="3">
        <v>-0.6</v>
      </c>
      <c r="AB419" s="3">
        <v>8</v>
      </c>
      <c r="AC419" s="3">
        <v>24</v>
      </c>
      <c r="AD419" s="3">
        <v>1</v>
      </c>
      <c r="AE419" s="3">
        <v>1</v>
      </c>
      <c r="AF419" s="3">
        <v>41</v>
      </c>
      <c r="AG419" s="4">
        <f>Table3[[#This Row],[PrgP]]/Table3[[#This Row],[90s]]</f>
        <v>6.3076923076923075</v>
      </c>
      <c r="AH419" s="4">
        <f>Table3[[#This Row],[PrgDist]]/Table3[[#This Row],[90s]]</f>
        <v>289.23076923076923</v>
      </c>
      <c r="AI419" s="4">
        <f>Table3[[#This Row],[KP]]/Table3[[#This Row],[90s]]</f>
        <v>1.2307692307692308</v>
      </c>
      <c r="AJ419" s="4">
        <f>Table3[[#This Row],[xAG]]/Table3[[#This Row],[90s]]</f>
        <v>9.2307692307692299E-2</v>
      </c>
      <c r="AK419" s="3">
        <v>47.6</v>
      </c>
      <c r="AL419" s="3">
        <v>79.7</v>
      </c>
    </row>
    <row r="420" spans="1:38" x14ac:dyDescent="0.2">
      <c r="A420" s="3">
        <v>419</v>
      </c>
      <c r="B420" t="s">
        <v>610</v>
      </c>
      <c r="C420" t="s">
        <v>66</v>
      </c>
      <c r="D420" s="3" t="s">
        <v>48</v>
      </c>
      <c r="E420" t="s">
        <v>156</v>
      </c>
      <c r="F420" t="s">
        <v>45</v>
      </c>
      <c r="G420" s="3">
        <v>25</v>
      </c>
      <c r="H420" s="3">
        <v>1997</v>
      </c>
      <c r="I420" s="3">
        <v>22.6</v>
      </c>
      <c r="J420" s="3">
        <v>815</v>
      </c>
      <c r="K420" s="3">
        <v>1140</v>
      </c>
      <c r="L420" s="3">
        <v>71.5</v>
      </c>
      <c r="M420" s="3">
        <v>16732</v>
      </c>
      <c r="N420" s="3">
        <v>7645</v>
      </c>
      <c r="O420" s="3">
        <v>304</v>
      </c>
      <c r="P420" s="3">
        <v>360</v>
      </c>
      <c r="Q420" s="3">
        <v>84.4</v>
      </c>
      <c r="R420" s="3">
        <v>341</v>
      </c>
      <c r="S420" s="3">
        <v>461</v>
      </c>
      <c r="T420" s="3">
        <v>74</v>
      </c>
      <c r="U420" s="3">
        <v>150</v>
      </c>
      <c r="V420" s="3">
        <v>262</v>
      </c>
      <c r="W420" s="3">
        <v>57.3</v>
      </c>
      <c r="X420" s="3">
        <v>1</v>
      </c>
      <c r="Y420" s="3">
        <v>2.6</v>
      </c>
      <c r="Z420" s="3">
        <v>2.2999999999999998</v>
      </c>
      <c r="AA420" s="3">
        <v>-1.6</v>
      </c>
      <c r="AB420" s="3">
        <v>21</v>
      </c>
      <c r="AC420" s="3">
        <v>85</v>
      </c>
      <c r="AD420" s="3">
        <v>29</v>
      </c>
      <c r="AE420" s="3">
        <v>15</v>
      </c>
      <c r="AF420" s="3">
        <v>90</v>
      </c>
      <c r="AG420" s="4">
        <f>Table3[[#This Row],[PrgP]]/Table3[[#This Row],[90s]]</f>
        <v>3.9823008849557517</v>
      </c>
      <c r="AH420" s="4">
        <f>Table3[[#This Row],[PrgDist]]/Table3[[#This Row],[90s]]</f>
        <v>338.27433628318585</v>
      </c>
      <c r="AI420" s="4">
        <f>Table3[[#This Row],[KP]]/Table3[[#This Row],[90s]]</f>
        <v>0.92920353982300874</v>
      </c>
      <c r="AJ420" s="4">
        <f>Table3[[#This Row],[xAG]]/Table3[[#This Row],[90s]]</f>
        <v>0.11504424778761062</v>
      </c>
      <c r="AK420" s="3">
        <v>57.3</v>
      </c>
      <c r="AL420" s="3">
        <v>71.5</v>
      </c>
    </row>
    <row r="421" spans="1:38" x14ac:dyDescent="0.2">
      <c r="A421" s="3">
        <v>420</v>
      </c>
      <c r="B421" t="s">
        <v>611</v>
      </c>
      <c r="C421" t="s">
        <v>211</v>
      </c>
      <c r="D421" s="3" t="s">
        <v>53</v>
      </c>
      <c r="E421" t="s">
        <v>327</v>
      </c>
      <c r="F421" t="s">
        <v>41</v>
      </c>
      <c r="G421" s="3">
        <v>29</v>
      </c>
      <c r="H421" s="3">
        <v>1993</v>
      </c>
      <c r="I421" s="3">
        <v>0.1</v>
      </c>
      <c r="J421" s="3">
        <v>2</v>
      </c>
      <c r="K421" s="3">
        <v>2</v>
      </c>
      <c r="L421" s="3">
        <v>100</v>
      </c>
      <c r="M421" s="3">
        <v>45</v>
      </c>
      <c r="N421" s="3">
        <v>41</v>
      </c>
      <c r="O421" s="5">
        <v>0</v>
      </c>
      <c r="P421" s="5">
        <v>0</v>
      </c>
      <c r="Q421" s="5"/>
      <c r="R421" s="3">
        <v>2</v>
      </c>
      <c r="S421" s="3">
        <v>2</v>
      </c>
      <c r="T421" s="3">
        <v>100</v>
      </c>
      <c r="U421" s="5">
        <v>0</v>
      </c>
      <c r="V421" s="5">
        <v>0</v>
      </c>
      <c r="W421" s="5"/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3">
        <v>1</v>
      </c>
      <c r="AD421" s="5">
        <v>0</v>
      </c>
      <c r="AE421" s="5">
        <v>0</v>
      </c>
      <c r="AF421" s="3">
        <v>1</v>
      </c>
      <c r="AG421" s="4">
        <f>Table3[[#This Row],[PrgP]]/Table3[[#This Row],[90s]]</f>
        <v>10</v>
      </c>
      <c r="AH421" s="4">
        <f>Table3[[#This Row],[PrgDist]]/Table3[[#This Row],[90s]]</f>
        <v>410</v>
      </c>
      <c r="AI421" s="4">
        <f>Table3[[#This Row],[KP]]/Table3[[#This Row],[90s]]</f>
        <v>0</v>
      </c>
      <c r="AJ421" s="4">
        <f>Table3[[#This Row],[xAG]]/Table3[[#This Row],[90s]]</f>
        <v>0</v>
      </c>
      <c r="AK421" s="5"/>
      <c r="AL421" s="3">
        <v>100</v>
      </c>
    </row>
    <row r="422" spans="1:38" x14ac:dyDescent="0.2">
      <c r="A422" s="3">
        <v>421</v>
      </c>
      <c r="B422" t="s">
        <v>612</v>
      </c>
      <c r="C422" t="s">
        <v>613</v>
      </c>
      <c r="D422" s="3" t="s">
        <v>53</v>
      </c>
      <c r="E422" t="s">
        <v>334</v>
      </c>
      <c r="F422" t="s">
        <v>41</v>
      </c>
      <c r="G422" s="3">
        <v>20</v>
      </c>
      <c r="H422" s="3">
        <v>2001</v>
      </c>
      <c r="I422" s="3">
        <v>34.9</v>
      </c>
      <c r="J422" s="3">
        <v>1993</v>
      </c>
      <c r="K422" s="3">
        <v>2251</v>
      </c>
      <c r="L422" s="3">
        <v>88.5</v>
      </c>
      <c r="M422" s="3">
        <v>30177</v>
      </c>
      <c r="N422" s="3">
        <v>8036</v>
      </c>
      <c r="O422" s="3">
        <v>1112</v>
      </c>
      <c r="P422" s="3">
        <v>1202</v>
      </c>
      <c r="Q422" s="3">
        <v>92.5</v>
      </c>
      <c r="R422" s="3">
        <v>683</v>
      </c>
      <c r="S422" s="3">
        <v>755</v>
      </c>
      <c r="T422" s="3">
        <v>90.5</v>
      </c>
      <c r="U422" s="3">
        <v>126</v>
      </c>
      <c r="V422" s="3">
        <v>159</v>
      </c>
      <c r="W422" s="3">
        <v>79.2</v>
      </c>
      <c r="X422" s="3">
        <v>1</v>
      </c>
      <c r="Y422" s="3">
        <v>2.7</v>
      </c>
      <c r="Z422" s="3">
        <v>2.5</v>
      </c>
      <c r="AA422" s="3">
        <v>-1.7</v>
      </c>
      <c r="AB422" s="3">
        <v>43</v>
      </c>
      <c r="AC422" s="3">
        <v>181</v>
      </c>
      <c r="AD422" s="3">
        <v>35</v>
      </c>
      <c r="AE422" s="3">
        <v>7</v>
      </c>
      <c r="AF422" s="3">
        <v>219</v>
      </c>
      <c r="AG422" s="4">
        <f>Table3[[#This Row],[PrgP]]/Table3[[#This Row],[90s]]</f>
        <v>6.2750716332378227</v>
      </c>
      <c r="AH422" s="4">
        <f>Table3[[#This Row],[PrgDist]]/Table3[[#This Row],[90s]]</f>
        <v>230.25787965616047</v>
      </c>
      <c r="AI422" s="4">
        <f>Table3[[#This Row],[KP]]/Table3[[#This Row],[90s]]</f>
        <v>1.2320916905444126</v>
      </c>
      <c r="AJ422" s="4">
        <f>Table3[[#This Row],[xAG]]/Table3[[#This Row],[90s]]</f>
        <v>7.7363896848137548E-2</v>
      </c>
      <c r="AK422" s="3">
        <v>79.2</v>
      </c>
      <c r="AL422" s="3">
        <v>88.5</v>
      </c>
    </row>
    <row r="423" spans="1:38" x14ac:dyDescent="0.2">
      <c r="A423" s="3">
        <v>422</v>
      </c>
      <c r="B423" t="s">
        <v>614</v>
      </c>
      <c r="C423" t="s">
        <v>99</v>
      </c>
      <c r="D423" s="3" t="s">
        <v>53</v>
      </c>
      <c r="E423" t="s">
        <v>106</v>
      </c>
      <c r="F423" t="s">
        <v>41</v>
      </c>
      <c r="G423" s="3">
        <v>31</v>
      </c>
      <c r="H423" s="3">
        <v>1991</v>
      </c>
      <c r="I423" s="3">
        <v>11</v>
      </c>
      <c r="J423" s="3">
        <v>632</v>
      </c>
      <c r="K423" s="3">
        <v>750</v>
      </c>
      <c r="L423" s="3">
        <v>84.3</v>
      </c>
      <c r="M423" s="3">
        <v>10133</v>
      </c>
      <c r="N423" s="3">
        <v>2428</v>
      </c>
      <c r="O423" s="3">
        <v>326</v>
      </c>
      <c r="P423" s="3">
        <v>352</v>
      </c>
      <c r="Q423" s="3">
        <v>92.6</v>
      </c>
      <c r="R423" s="3">
        <v>230</v>
      </c>
      <c r="S423" s="3">
        <v>264</v>
      </c>
      <c r="T423" s="3">
        <v>87.1</v>
      </c>
      <c r="U423" s="3">
        <v>51</v>
      </c>
      <c r="V423" s="3">
        <v>84</v>
      </c>
      <c r="W423" s="3">
        <v>60.7</v>
      </c>
      <c r="X423" s="5">
        <v>0</v>
      </c>
      <c r="Y423" s="3">
        <v>1.4</v>
      </c>
      <c r="Z423" s="3">
        <v>1.5</v>
      </c>
      <c r="AA423" s="3">
        <v>-1.4</v>
      </c>
      <c r="AB423" s="3">
        <v>12</v>
      </c>
      <c r="AC423" s="3">
        <v>70</v>
      </c>
      <c r="AD423" s="3">
        <v>19</v>
      </c>
      <c r="AE423" s="3">
        <v>5</v>
      </c>
      <c r="AF423" s="3">
        <v>92</v>
      </c>
      <c r="AG423" s="4">
        <f>Table3[[#This Row],[PrgP]]/Table3[[#This Row],[90s]]</f>
        <v>8.3636363636363633</v>
      </c>
      <c r="AH423" s="4">
        <f>Table3[[#This Row],[PrgDist]]/Table3[[#This Row],[90s]]</f>
        <v>220.72727272727272</v>
      </c>
      <c r="AI423" s="4">
        <f>Table3[[#This Row],[KP]]/Table3[[#This Row],[90s]]</f>
        <v>1.0909090909090908</v>
      </c>
      <c r="AJ423" s="4">
        <f>Table3[[#This Row],[xAG]]/Table3[[#This Row],[90s]]</f>
        <v>0.12727272727272726</v>
      </c>
      <c r="AK423" s="3">
        <v>60.7</v>
      </c>
      <c r="AL423" s="3">
        <v>84.3</v>
      </c>
    </row>
    <row r="424" spans="1:38" x14ac:dyDescent="0.2">
      <c r="A424" s="3">
        <v>423</v>
      </c>
      <c r="B424" t="s">
        <v>615</v>
      </c>
      <c r="C424" t="s">
        <v>140</v>
      </c>
      <c r="D424" s="3" t="s">
        <v>53</v>
      </c>
      <c r="E424" t="s">
        <v>57</v>
      </c>
      <c r="F424" t="s">
        <v>58</v>
      </c>
      <c r="G424" s="3">
        <v>22</v>
      </c>
      <c r="H424" s="3">
        <v>1999</v>
      </c>
      <c r="I424" s="3">
        <v>17</v>
      </c>
      <c r="J424" s="3">
        <v>606</v>
      </c>
      <c r="K424" s="3">
        <v>739</v>
      </c>
      <c r="L424" s="3">
        <v>82</v>
      </c>
      <c r="M424" s="3">
        <v>11081</v>
      </c>
      <c r="N424" s="3">
        <v>3065</v>
      </c>
      <c r="O424" s="3">
        <v>251</v>
      </c>
      <c r="P424" s="3">
        <v>297</v>
      </c>
      <c r="Q424" s="3">
        <v>84.5</v>
      </c>
      <c r="R424" s="3">
        <v>266</v>
      </c>
      <c r="S424" s="3">
        <v>312</v>
      </c>
      <c r="T424" s="3">
        <v>85.3</v>
      </c>
      <c r="U424" s="3">
        <v>72</v>
      </c>
      <c r="V424" s="3">
        <v>98</v>
      </c>
      <c r="W424" s="3">
        <v>73.5</v>
      </c>
      <c r="X424" s="3">
        <v>1</v>
      </c>
      <c r="Y424" s="3">
        <v>1.2</v>
      </c>
      <c r="Z424" s="3">
        <v>0.9</v>
      </c>
      <c r="AA424" s="3">
        <v>-0.2</v>
      </c>
      <c r="AB424" s="3">
        <v>16</v>
      </c>
      <c r="AC424" s="3">
        <v>66</v>
      </c>
      <c r="AD424" s="3">
        <v>15</v>
      </c>
      <c r="AE424" s="5">
        <v>0</v>
      </c>
      <c r="AF424" s="3">
        <v>109</v>
      </c>
      <c r="AG424" s="4">
        <f>Table3[[#This Row],[PrgP]]/Table3[[#This Row],[90s]]</f>
        <v>6.4117647058823533</v>
      </c>
      <c r="AH424" s="4">
        <f>Table3[[#This Row],[PrgDist]]/Table3[[#This Row],[90s]]</f>
        <v>180.29411764705881</v>
      </c>
      <c r="AI424" s="4">
        <f>Table3[[#This Row],[KP]]/Table3[[#This Row],[90s]]</f>
        <v>0.94117647058823528</v>
      </c>
      <c r="AJ424" s="4">
        <f>Table3[[#This Row],[xAG]]/Table3[[#This Row],[90s]]</f>
        <v>7.0588235294117646E-2</v>
      </c>
      <c r="AK424" s="3">
        <v>73.5</v>
      </c>
      <c r="AL424" s="3">
        <v>82</v>
      </c>
    </row>
    <row r="425" spans="1:38" x14ac:dyDescent="0.2">
      <c r="A425" s="3">
        <v>424</v>
      </c>
      <c r="B425" t="s">
        <v>616</v>
      </c>
      <c r="C425" t="s">
        <v>90</v>
      </c>
      <c r="D425" s="3" t="s">
        <v>48</v>
      </c>
      <c r="E425" t="s">
        <v>176</v>
      </c>
      <c r="F425" t="s">
        <v>78</v>
      </c>
      <c r="G425" s="3">
        <v>32</v>
      </c>
      <c r="H425" s="3">
        <v>1989</v>
      </c>
      <c r="I425" s="3">
        <v>1.5</v>
      </c>
      <c r="J425" s="3">
        <v>30</v>
      </c>
      <c r="K425" s="3">
        <v>38</v>
      </c>
      <c r="L425" s="3">
        <v>78.900000000000006</v>
      </c>
      <c r="M425" s="3">
        <v>792</v>
      </c>
      <c r="N425" s="3">
        <v>274</v>
      </c>
      <c r="O425" s="3">
        <v>4</v>
      </c>
      <c r="P425" s="3">
        <v>5</v>
      </c>
      <c r="Q425" s="3">
        <v>80</v>
      </c>
      <c r="R425" s="3">
        <v>14</v>
      </c>
      <c r="S425" s="3">
        <v>17</v>
      </c>
      <c r="T425" s="3">
        <v>82.4</v>
      </c>
      <c r="U425" s="3">
        <v>12</v>
      </c>
      <c r="V425" s="3">
        <v>16</v>
      </c>
      <c r="W425" s="3">
        <v>75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3">
        <v>2</v>
      </c>
      <c r="AG425" s="4">
        <f>Table3[[#This Row],[PrgP]]/Table3[[#This Row],[90s]]</f>
        <v>1.3333333333333333</v>
      </c>
      <c r="AH425" s="4">
        <f>Table3[[#This Row],[PrgDist]]/Table3[[#This Row],[90s]]</f>
        <v>182.66666666666666</v>
      </c>
      <c r="AI425" s="4">
        <f>Table3[[#This Row],[KP]]/Table3[[#This Row],[90s]]</f>
        <v>0</v>
      </c>
      <c r="AJ425" s="4">
        <f>Table3[[#This Row],[xAG]]/Table3[[#This Row],[90s]]</f>
        <v>0</v>
      </c>
      <c r="AK425" s="3">
        <v>75</v>
      </c>
      <c r="AL425" s="3">
        <v>78.900000000000006</v>
      </c>
    </row>
    <row r="426" spans="1:38" x14ac:dyDescent="0.2">
      <c r="A426" s="3">
        <v>425</v>
      </c>
      <c r="B426" t="s">
        <v>617</v>
      </c>
      <c r="C426" t="s">
        <v>85</v>
      </c>
      <c r="D426" s="3" t="s">
        <v>48</v>
      </c>
      <c r="E426" t="s">
        <v>114</v>
      </c>
      <c r="F426" t="s">
        <v>50</v>
      </c>
      <c r="G426" s="3">
        <v>25</v>
      </c>
      <c r="H426" s="3">
        <v>1996</v>
      </c>
      <c r="I426" s="3">
        <v>18.8</v>
      </c>
      <c r="J426" s="3">
        <v>1040</v>
      </c>
      <c r="K426" s="3">
        <v>1276</v>
      </c>
      <c r="L426" s="3">
        <v>81.5</v>
      </c>
      <c r="M426" s="3">
        <v>17672</v>
      </c>
      <c r="N426" s="3">
        <v>5902</v>
      </c>
      <c r="O426" s="3">
        <v>484</v>
      </c>
      <c r="P426" s="3">
        <v>518</v>
      </c>
      <c r="Q426" s="3">
        <v>93.4</v>
      </c>
      <c r="R426" s="3">
        <v>452</v>
      </c>
      <c r="S426" s="3">
        <v>524</v>
      </c>
      <c r="T426" s="3">
        <v>86.3</v>
      </c>
      <c r="U426" s="3">
        <v>88</v>
      </c>
      <c r="V426" s="3">
        <v>187</v>
      </c>
      <c r="W426" s="3">
        <v>47.1</v>
      </c>
      <c r="X426" s="3">
        <v>4</v>
      </c>
      <c r="Y426" s="3">
        <v>1.7</v>
      </c>
      <c r="Z426" s="3">
        <v>1.6</v>
      </c>
      <c r="AA426" s="3">
        <v>2.2999999999999998</v>
      </c>
      <c r="AB426" s="3">
        <v>19</v>
      </c>
      <c r="AC426" s="3">
        <v>71</v>
      </c>
      <c r="AD426" s="3">
        <v>19</v>
      </c>
      <c r="AE426" s="3">
        <v>12</v>
      </c>
      <c r="AF426" s="3">
        <v>108</v>
      </c>
      <c r="AG426" s="4">
        <f>Table3[[#This Row],[PrgP]]/Table3[[#This Row],[90s]]</f>
        <v>5.7446808510638299</v>
      </c>
      <c r="AH426" s="4">
        <f>Table3[[#This Row],[PrgDist]]/Table3[[#This Row],[90s]]</f>
        <v>313.93617021276594</v>
      </c>
      <c r="AI426" s="4">
        <f>Table3[[#This Row],[KP]]/Table3[[#This Row],[90s]]</f>
        <v>1.0106382978723405</v>
      </c>
      <c r="AJ426" s="4">
        <f>Table3[[#This Row],[xAG]]/Table3[[#This Row],[90s]]</f>
        <v>9.0425531914893609E-2</v>
      </c>
      <c r="AK426" s="3">
        <v>47.1</v>
      </c>
      <c r="AL426" s="3">
        <v>81.5</v>
      </c>
    </row>
    <row r="427" spans="1:38" x14ac:dyDescent="0.2">
      <c r="A427" s="3">
        <v>426</v>
      </c>
      <c r="B427" t="s">
        <v>618</v>
      </c>
      <c r="C427" t="s">
        <v>85</v>
      </c>
      <c r="D427" s="3" t="s">
        <v>48</v>
      </c>
      <c r="E427" t="s">
        <v>131</v>
      </c>
      <c r="F427" t="s">
        <v>50</v>
      </c>
      <c r="G427" s="3">
        <v>28</v>
      </c>
      <c r="H427" s="3">
        <v>1994</v>
      </c>
      <c r="I427" s="3">
        <v>13.9</v>
      </c>
      <c r="J427" s="3">
        <v>461</v>
      </c>
      <c r="K427" s="3">
        <v>600</v>
      </c>
      <c r="L427" s="3">
        <v>76.8</v>
      </c>
      <c r="M427" s="3">
        <v>8308</v>
      </c>
      <c r="N427" s="3">
        <v>3214</v>
      </c>
      <c r="O427" s="3">
        <v>183</v>
      </c>
      <c r="P427" s="3">
        <v>220</v>
      </c>
      <c r="Q427" s="3">
        <v>83.2</v>
      </c>
      <c r="R427" s="3">
        <v>223</v>
      </c>
      <c r="S427" s="3">
        <v>270</v>
      </c>
      <c r="T427" s="3">
        <v>82.6</v>
      </c>
      <c r="U427" s="3">
        <v>45</v>
      </c>
      <c r="V427" s="3">
        <v>93</v>
      </c>
      <c r="W427" s="3">
        <v>48.4</v>
      </c>
      <c r="X427" s="5">
        <v>0</v>
      </c>
      <c r="Y427" s="5">
        <v>0</v>
      </c>
      <c r="Z427" s="3">
        <v>0.1</v>
      </c>
      <c r="AA427" s="5">
        <v>0</v>
      </c>
      <c r="AB427" s="3">
        <v>1</v>
      </c>
      <c r="AC427" s="3">
        <v>23</v>
      </c>
      <c r="AD427" s="3">
        <v>1</v>
      </c>
      <c r="AE427" s="5">
        <v>0</v>
      </c>
      <c r="AF427" s="3">
        <v>35</v>
      </c>
      <c r="AG427" s="4">
        <f>Table3[[#This Row],[PrgP]]/Table3[[#This Row],[90s]]</f>
        <v>2.5179856115107913</v>
      </c>
      <c r="AH427" s="4">
        <f>Table3[[#This Row],[PrgDist]]/Table3[[#This Row],[90s]]</f>
        <v>231.22302158273379</v>
      </c>
      <c r="AI427" s="4">
        <f>Table3[[#This Row],[KP]]/Table3[[#This Row],[90s]]</f>
        <v>7.1942446043165464E-2</v>
      </c>
      <c r="AJ427" s="4">
        <f>Table3[[#This Row],[xAG]]/Table3[[#This Row],[90s]]</f>
        <v>0</v>
      </c>
      <c r="AK427" s="3">
        <v>48.4</v>
      </c>
      <c r="AL427" s="3">
        <v>76.8</v>
      </c>
    </row>
    <row r="428" spans="1:38" x14ac:dyDescent="0.2">
      <c r="A428" s="3">
        <v>427</v>
      </c>
      <c r="B428" t="s">
        <v>619</v>
      </c>
      <c r="C428" t="s">
        <v>85</v>
      </c>
      <c r="D428" s="3" t="s">
        <v>48</v>
      </c>
      <c r="E428" t="s">
        <v>273</v>
      </c>
      <c r="F428" t="s">
        <v>50</v>
      </c>
      <c r="G428" s="3">
        <v>31</v>
      </c>
      <c r="H428" s="3">
        <v>1991</v>
      </c>
      <c r="I428" s="3">
        <v>26.1</v>
      </c>
      <c r="J428" s="3">
        <v>1262</v>
      </c>
      <c r="K428" s="3">
        <v>1435</v>
      </c>
      <c r="L428" s="3">
        <v>87.9</v>
      </c>
      <c r="M428" s="3">
        <v>22342</v>
      </c>
      <c r="N428" s="3">
        <v>8287</v>
      </c>
      <c r="O428" s="3">
        <v>534</v>
      </c>
      <c r="P428" s="3">
        <v>555</v>
      </c>
      <c r="Q428" s="3">
        <v>96.2</v>
      </c>
      <c r="R428" s="3">
        <v>592</v>
      </c>
      <c r="S428" s="3">
        <v>653</v>
      </c>
      <c r="T428" s="3">
        <v>90.7</v>
      </c>
      <c r="U428" s="3">
        <v>109</v>
      </c>
      <c r="V428" s="3">
        <v>179</v>
      </c>
      <c r="W428" s="3">
        <v>60.9</v>
      </c>
      <c r="X428" s="5">
        <v>0</v>
      </c>
      <c r="Y428" s="3">
        <v>0.5</v>
      </c>
      <c r="Z428" s="3">
        <v>0.3</v>
      </c>
      <c r="AA428" s="3">
        <v>-0.5</v>
      </c>
      <c r="AB428" s="3">
        <v>4</v>
      </c>
      <c r="AC428" s="3">
        <v>55</v>
      </c>
      <c r="AD428" s="3">
        <v>4</v>
      </c>
      <c r="AE428" s="3">
        <v>1</v>
      </c>
      <c r="AF428" s="3">
        <v>63</v>
      </c>
      <c r="AG428" s="4">
        <f>Table3[[#This Row],[PrgP]]/Table3[[#This Row],[90s]]</f>
        <v>2.4137931034482758</v>
      </c>
      <c r="AH428" s="4">
        <f>Table3[[#This Row],[PrgDist]]/Table3[[#This Row],[90s]]</f>
        <v>317.5095785440613</v>
      </c>
      <c r="AI428" s="4">
        <f>Table3[[#This Row],[KP]]/Table3[[#This Row],[90s]]</f>
        <v>0.1532567049808429</v>
      </c>
      <c r="AJ428" s="4">
        <f>Table3[[#This Row],[xAG]]/Table3[[#This Row],[90s]]</f>
        <v>1.9157088122605363E-2</v>
      </c>
      <c r="AK428" s="3">
        <v>60.9</v>
      </c>
      <c r="AL428" s="3">
        <v>87.9</v>
      </c>
    </row>
    <row r="429" spans="1:38" x14ac:dyDescent="0.2">
      <c r="A429" s="3">
        <v>428</v>
      </c>
      <c r="B429" t="s">
        <v>620</v>
      </c>
      <c r="C429" t="s">
        <v>90</v>
      </c>
      <c r="D429" s="3" t="s">
        <v>203</v>
      </c>
      <c r="E429" t="s">
        <v>395</v>
      </c>
      <c r="F429" t="s">
        <v>78</v>
      </c>
      <c r="G429" s="3">
        <v>26</v>
      </c>
      <c r="H429" s="3">
        <v>1995</v>
      </c>
      <c r="I429" s="3">
        <v>17.899999999999999</v>
      </c>
      <c r="J429" s="3">
        <v>617</v>
      </c>
      <c r="K429" s="3">
        <v>765</v>
      </c>
      <c r="L429" s="3">
        <v>80.7</v>
      </c>
      <c r="M429" s="3">
        <v>11710</v>
      </c>
      <c r="N429" s="3">
        <v>4547</v>
      </c>
      <c r="O429" s="3">
        <v>245</v>
      </c>
      <c r="P429" s="3">
        <v>275</v>
      </c>
      <c r="Q429" s="3">
        <v>89.1</v>
      </c>
      <c r="R429" s="3">
        <v>289</v>
      </c>
      <c r="S429" s="3">
        <v>335</v>
      </c>
      <c r="T429" s="3">
        <v>86.3</v>
      </c>
      <c r="U429" s="3">
        <v>78</v>
      </c>
      <c r="V429" s="3">
        <v>139</v>
      </c>
      <c r="W429" s="3">
        <v>56.1</v>
      </c>
      <c r="X429" s="3">
        <v>1</v>
      </c>
      <c r="Y429" s="3">
        <v>0.6</v>
      </c>
      <c r="Z429" s="3">
        <v>0.4</v>
      </c>
      <c r="AA429" s="3">
        <v>0.4</v>
      </c>
      <c r="AB429" s="3">
        <v>4</v>
      </c>
      <c r="AC429" s="3">
        <v>58</v>
      </c>
      <c r="AD429" s="3">
        <v>3</v>
      </c>
      <c r="AE429" s="5">
        <v>0</v>
      </c>
      <c r="AF429" s="3">
        <v>64</v>
      </c>
      <c r="AG429" s="4">
        <f>Table3[[#This Row],[PrgP]]/Table3[[#This Row],[90s]]</f>
        <v>3.575418994413408</v>
      </c>
      <c r="AH429" s="4">
        <f>Table3[[#This Row],[PrgDist]]/Table3[[#This Row],[90s]]</f>
        <v>254.02234636871509</v>
      </c>
      <c r="AI429" s="4">
        <f>Table3[[#This Row],[KP]]/Table3[[#This Row],[90s]]</f>
        <v>0.223463687150838</v>
      </c>
      <c r="AJ429" s="4">
        <f>Table3[[#This Row],[xAG]]/Table3[[#This Row],[90s]]</f>
        <v>3.3519553072625698E-2</v>
      </c>
      <c r="AK429" s="3">
        <v>56.1</v>
      </c>
      <c r="AL429" s="3">
        <v>80.7</v>
      </c>
    </row>
    <row r="430" spans="1:38" x14ac:dyDescent="0.2">
      <c r="A430" s="3">
        <v>429</v>
      </c>
      <c r="B430" t="s">
        <v>621</v>
      </c>
      <c r="C430" t="s">
        <v>413</v>
      </c>
      <c r="D430" s="3" t="s">
        <v>48</v>
      </c>
      <c r="E430" t="s">
        <v>100</v>
      </c>
      <c r="F430" t="s">
        <v>41</v>
      </c>
      <c r="G430" s="3">
        <v>25</v>
      </c>
      <c r="H430" s="3">
        <v>1996</v>
      </c>
      <c r="I430" s="3">
        <v>10.5</v>
      </c>
      <c r="J430" s="3">
        <v>480</v>
      </c>
      <c r="K430" s="3">
        <v>568</v>
      </c>
      <c r="L430" s="3">
        <v>84.5</v>
      </c>
      <c r="M430" s="3">
        <v>9398</v>
      </c>
      <c r="N430" s="3">
        <v>3504</v>
      </c>
      <c r="O430" s="3">
        <v>155</v>
      </c>
      <c r="P430" s="3">
        <v>173</v>
      </c>
      <c r="Q430" s="3">
        <v>89.6</v>
      </c>
      <c r="R430" s="3">
        <v>268</v>
      </c>
      <c r="S430" s="3">
        <v>289</v>
      </c>
      <c r="T430" s="3">
        <v>92.7</v>
      </c>
      <c r="U430" s="3">
        <v>53</v>
      </c>
      <c r="V430" s="3">
        <v>93</v>
      </c>
      <c r="W430" s="3">
        <v>57</v>
      </c>
      <c r="X430" s="5">
        <v>0</v>
      </c>
      <c r="Y430" s="5">
        <v>0</v>
      </c>
      <c r="Z430" s="3">
        <v>0.2</v>
      </c>
      <c r="AA430" s="5">
        <v>0</v>
      </c>
      <c r="AB430" s="3">
        <v>1</v>
      </c>
      <c r="AC430" s="3">
        <v>26</v>
      </c>
      <c r="AD430" s="5">
        <v>0</v>
      </c>
      <c r="AE430" s="5">
        <v>0</v>
      </c>
      <c r="AF430" s="3">
        <v>33</v>
      </c>
      <c r="AG430" s="4">
        <f>Table3[[#This Row],[PrgP]]/Table3[[#This Row],[90s]]</f>
        <v>3.1428571428571428</v>
      </c>
      <c r="AH430" s="4">
        <f>Table3[[#This Row],[PrgDist]]/Table3[[#This Row],[90s]]</f>
        <v>333.71428571428572</v>
      </c>
      <c r="AI430" s="4">
        <f>Table3[[#This Row],[KP]]/Table3[[#This Row],[90s]]</f>
        <v>9.5238095238095233E-2</v>
      </c>
      <c r="AJ430" s="4">
        <f>Table3[[#This Row],[xAG]]/Table3[[#This Row],[90s]]</f>
        <v>0</v>
      </c>
      <c r="AK430" s="3">
        <v>57</v>
      </c>
      <c r="AL430" s="3">
        <v>84.5</v>
      </c>
    </row>
    <row r="431" spans="1:38" x14ac:dyDescent="0.2">
      <c r="A431" s="3">
        <v>430</v>
      </c>
      <c r="B431" t="s">
        <v>621</v>
      </c>
      <c r="C431" t="s">
        <v>413</v>
      </c>
      <c r="D431" s="3" t="s">
        <v>48</v>
      </c>
      <c r="E431" t="s">
        <v>355</v>
      </c>
      <c r="F431" t="s">
        <v>58</v>
      </c>
      <c r="G431" s="3">
        <v>25</v>
      </c>
      <c r="H431" s="3">
        <v>1996</v>
      </c>
      <c r="I431" s="3">
        <v>0.1</v>
      </c>
      <c r="J431" s="3">
        <v>2</v>
      </c>
      <c r="K431" s="3">
        <v>2</v>
      </c>
      <c r="L431" s="3">
        <v>100</v>
      </c>
      <c r="M431" s="3">
        <v>46</v>
      </c>
      <c r="N431" s="3">
        <v>16</v>
      </c>
      <c r="O431" s="5">
        <v>0</v>
      </c>
      <c r="P431" s="5">
        <v>0</v>
      </c>
      <c r="Q431" s="5"/>
      <c r="R431" s="3">
        <v>2</v>
      </c>
      <c r="S431" s="3">
        <v>2</v>
      </c>
      <c r="T431" s="3">
        <v>100</v>
      </c>
      <c r="U431" s="5">
        <v>0</v>
      </c>
      <c r="V431" s="5">
        <v>0</v>
      </c>
      <c r="W431" s="5"/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4">
        <f>Table3[[#This Row],[PrgP]]/Table3[[#This Row],[90s]]</f>
        <v>0</v>
      </c>
      <c r="AH431" s="4">
        <f>Table3[[#This Row],[PrgDist]]/Table3[[#This Row],[90s]]</f>
        <v>160</v>
      </c>
      <c r="AI431" s="4">
        <f>Table3[[#This Row],[KP]]/Table3[[#This Row],[90s]]</f>
        <v>0</v>
      </c>
      <c r="AJ431" s="4">
        <f>Table3[[#This Row],[xAG]]/Table3[[#This Row],[90s]]</f>
        <v>0</v>
      </c>
      <c r="AK431" s="5"/>
      <c r="AL431" s="3">
        <v>100</v>
      </c>
    </row>
    <row r="432" spans="1:38" x14ac:dyDescent="0.2">
      <c r="A432" s="3">
        <v>431</v>
      </c>
      <c r="B432" t="s">
        <v>622</v>
      </c>
      <c r="C432" t="s">
        <v>194</v>
      </c>
      <c r="D432" s="3" t="s">
        <v>53</v>
      </c>
      <c r="E432" t="s">
        <v>88</v>
      </c>
      <c r="F432" t="s">
        <v>50</v>
      </c>
      <c r="G432" s="3">
        <v>28</v>
      </c>
      <c r="H432" s="3">
        <v>1994</v>
      </c>
      <c r="I432" s="3">
        <v>26.3</v>
      </c>
      <c r="J432" s="3">
        <v>1396</v>
      </c>
      <c r="K432" s="3">
        <v>1677</v>
      </c>
      <c r="L432" s="3">
        <v>83.2</v>
      </c>
      <c r="M432" s="3">
        <v>25576</v>
      </c>
      <c r="N432" s="3">
        <v>7831</v>
      </c>
      <c r="O432" s="3">
        <v>637</v>
      </c>
      <c r="P432" s="3">
        <v>690</v>
      </c>
      <c r="Q432" s="3">
        <v>92.3</v>
      </c>
      <c r="R432" s="3">
        <v>546</v>
      </c>
      <c r="S432" s="3">
        <v>630</v>
      </c>
      <c r="T432" s="3">
        <v>86.7</v>
      </c>
      <c r="U432" s="3">
        <v>180</v>
      </c>
      <c r="V432" s="3">
        <v>288</v>
      </c>
      <c r="W432" s="3">
        <v>62.5</v>
      </c>
      <c r="X432" s="3">
        <v>6</v>
      </c>
      <c r="Y432" s="3">
        <v>5</v>
      </c>
      <c r="Z432" s="3">
        <v>6</v>
      </c>
      <c r="AA432" s="3">
        <v>1</v>
      </c>
      <c r="AB432" s="3">
        <v>70</v>
      </c>
      <c r="AC432" s="3">
        <v>149</v>
      </c>
      <c r="AD432" s="3">
        <v>37</v>
      </c>
      <c r="AE432" s="3">
        <v>11</v>
      </c>
      <c r="AF432" s="3">
        <v>172</v>
      </c>
      <c r="AG432" s="4">
        <f>Table3[[#This Row],[PrgP]]/Table3[[#This Row],[90s]]</f>
        <v>6.5399239543726235</v>
      </c>
      <c r="AH432" s="4">
        <f>Table3[[#This Row],[PrgDist]]/Table3[[#This Row],[90s]]</f>
        <v>297.75665399239546</v>
      </c>
      <c r="AI432" s="4">
        <f>Table3[[#This Row],[KP]]/Table3[[#This Row],[90s]]</f>
        <v>2.661596958174905</v>
      </c>
      <c r="AJ432" s="4">
        <f>Table3[[#This Row],[xAG]]/Table3[[#This Row],[90s]]</f>
        <v>0.19011406844106463</v>
      </c>
      <c r="AK432" s="3">
        <v>62.5</v>
      </c>
      <c r="AL432" s="3">
        <v>83.2</v>
      </c>
    </row>
    <row r="433" spans="1:38" x14ac:dyDescent="0.2">
      <c r="A433" s="3">
        <v>432</v>
      </c>
      <c r="B433" t="s">
        <v>623</v>
      </c>
      <c r="C433" t="s">
        <v>109</v>
      </c>
      <c r="D433" s="3" t="s">
        <v>48</v>
      </c>
      <c r="E433" t="s">
        <v>220</v>
      </c>
      <c r="F433" t="s">
        <v>45</v>
      </c>
      <c r="G433" s="3">
        <v>19</v>
      </c>
      <c r="H433" s="3">
        <v>2002</v>
      </c>
      <c r="I433" s="3">
        <v>0.7</v>
      </c>
      <c r="J433" s="3">
        <v>30</v>
      </c>
      <c r="K433" s="3">
        <v>42</v>
      </c>
      <c r="L433" s="3">
        <v>71.400000000000006</v>
      </c>
      <c r="M433" s="3">
        <v>574</v>
      </c>
      <c r="N433" s="3">
        <v>388</v>
      </c>
      <c r="O433" s="3">
        <v>14</v>
      </c>
      <c r="P433" s="3">
        <v>16</v>
      </c>
      <c r="Q433" s="3">
        <v>87.5</v>
      </c>
      <c r="R433" s="3">
        <v>10</v>
      </c>
      <c r="S433" s="3">
        <v>15</v>
      </c>
      <c r="T433" s="3">
        <v>66.7</v>
      </c>
      <c r="U433" s="3">
        <v>6</v>
      </c>
      <c r="V433" s="3">
        <v>8</v>
      </c>
      <c r="W433" s="3">
        <v>75</v>
      </c>
      <c r="X433" s="5">
        <v>0</v>
      </c>
      <c r="Y433" s="3">
        <v>0.2</v>
      </c>
      <c r="Z433" s="3">
        <v>0.2</v>
      </c>
      <c r="AA433" s="3">
        <v>-0.2</v>
      </c>
      <c r="AB433" s="3">
        <v>3</v>
      </c>
      <c r="AC433" s="5">
        <v>0</v>
      </c>
      <c r="AD433" s="3">
        <v>2</v>
      </c>
      <c r="AE433" s="3">
        <v>1</v>
      </c>
      <c r="AF433" s="3">
        <v>3</v>
      </c>
      <c r="AG433" s="4">
        <f>Table3[[#This Row],[PrgP]]/Table3[[#This Row],[90s]]</f>
        <v>4.2857142857142856</v>
      </c>
      <c r="AH433" s="4">
        <f>Table3[[#This Row],[PrgDist]]/Table3[[#This Row],[90s]]</f>
        <v>554.28571428571433</v>
      </c>
      <c r="AI433" s="4">
        <f>Table3[[#This Row],[KP]]/Table3[[#This Row],[90s]]</f>
        <v>4.2857142857142856</v>
      </c>
      <c r="AJ433" s="4">
        <f>Table3[[#This Row],[xAG]]/Table3[[#This Row],[90s]]</f>
        <v>0.28571428571428575</v>
      </c>
      <c r="AK433" s="3">
        <v>75</v>
      </c>
      <c r="AL433" s="3">
        <v>71.400000000000006</v>
      </c>
    </row>
    <row r="434" spans="1:38" x14ac:dyDescent="0.2">
      <c r="A434" s="3">
        <v>433</v>
      </c>
      <c r="B434" t="s">
        <v>624</v>
      </c>
      <c r="C434" t="s">
        <v>85</v>
      </c>
      <c r="D434" s="3" t="s">
        <v>203</v>
      </c>
      <c r="E434" t="s">
        <v>420</v>
      </c>
      <c r="F434" t="s">
        <v>45</v>
      </c>
      <c r="G434" s="3">
        <v>34</v>
      </c>
      <c r="H434" s="3">
        <v>1988</v>
      </c>
      <c r="I434" s="3">
        <v>3.2</v>
      </c>
      <c r="J434" s="3">
        <v>107</v>
      </c>
      <c r="K434" s="3">
        <v>166</v>
      </c>
      <c r="L434" s="3">
        <v>64.5</v>
      </c>
      <c r="M434" s="3">
        <v>1897</v>
      </c>
      <c r="N434" s="3">
        <v>934</v>
      </c>
      <c r="O434" s="3">
        <v>47</v>
      </c>
      <c r="P434" s="3">
        <v>57</v>
      </c>
      <c r="Q434" s="3">
        <v>82.5</v>
      </c>
      <c r="R434" s="3">
        <v>42</v>
      </c>
      <c r="S434" s="3">
        <v>71</v>
      </c>
      <c r="T434" s="3">
        <v>59.2</v>
      </c>
      <c r="U434" s="3">
        <v>13</v>
      </c>
      <c r="V434" s="3">
        <v>29</v>
      </c>
      <c r="W434" s="3">
        <v>44.8</v>
      </c>
      <c r="X434" s="5">
        <v>0</v>
      </c>
      <c r="Y434" s="3">
        <v>0.4</v>
      </c>
      <c r="Z434" s="3">
        <v>0.3</v>
      </c>
      <c r="AA434" s="3">
        <v>-0.4</v>
      </c>
      <c r="AB434" s="3">
        <v>4</v>
      </c>
      <c r="AC434" s="3">
        <v>10</v>
      </c>
      <c r="AD434" s="3">
        <v>4</v>
      </c>
      <c r="AE434" s="5">
        <v>0</v>
      </c>
      <c r="AF434" s="3">
        <v>16</v>
      </c>
      <c r="AG434" s="4">
        <f>Table3[[#This Row],[PrgP]]/Table3[[#This Row],[90s]]</f>
        <v>5</v>
      </c>
      <c r="AH434" s="4">
        <f>Table3[[#This Row],[PrgDist]]/Table3[[#This Row],[90s]]</f>
        <v>291.875</v>
      </c>
      <c r="AI434" s="4">
        <f>Table3[[#This Row],[KP]]/Table3[[#This Row],[90s]]</f>
        <v>1.25</v>
      </c>
      <c r="AJ434" s="4">
        <f>Table3[[#This Row],[xAG]]/Table3[[#This Row],[90s]]</f>
        <v>0.125</v>
      </c>
      <c r="AK434" s="3">
        <v>44.8</v>
      </c>
      <c r="AL434" s="3">
        <v>64.5</v>
      </c>
    </row>
    <row r="435" spans="1:38" x14ac:dyDescent="0.2">
      <c r="A435" s="3">
        <v>434</v>
      </c>
      <c r="B435" t="s">
        <v>625</v>
      </c>
      <c r="C435" t="s">
        <v>626</v>
      </c>
      <c r="D435" s="3" t="s">
        <v>48</v>
      </c>
      <c r="E435" t="s">
        <v>303</v>
      </c>
      <c r="F435" t="s">
        <v>78</v>
      </c>
      <c r="G435" s="3">
        <v>30</v>
      </c>
      <c r="H435" s="3">
        <v>1992</v>
      </c>
      <c r="I435" s="3">
        <v>1.3</v>
      </c>
      <c r="J435" s="3">
        <v>78</v>
      </c>
      <c r="K435" s="3">
        <v>93</v>
      </c>
      <c r="L435" s="3">
        <v>83.9</v>
      </c>
      <c r="M435" s="3">
        <v>1206</v>
      </c>
      <c r="N435" s="3">
        <v>505</v>
      </c>
      <c r="O435" s="3">
        <v>35</v>
      </c>
      <c r="P435" s="3">
        <v>40</v>
      </c>
      <c r="Q435" s="3">
        <v>87.5</v>
      </c>
      <c r="R435" s="3">
        <v>38</v>
      </c>
      <c r="S435" s="3">
        <v>47</v>
      </c>
      <c r="T435" s="3">
        <v>80.900000000000006</v>
      </c>
      <c r="U435" s="3">
        <v>1</v>
      </c>
      <c r="V435" s="3">
        <v>2</v>
      </c>
      <c r="W435" s="3">
        <v>50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3">
        <v>5</v>
      </c>
      <c r="AD435" s="3">
        <v>1</v>
      </c>
      <c r="AE435" s="5">
        <v>0</v>
      </c>
      <c r="AF435" s="3">
        <v>6</v>
      </c>
      <c r="AG435" s="4">
        <f>Table3[[#This Row],[PrgP]]/Table3[[#This Row],[90s]]</f>
        <v>4.615384615384615</v>
      </c>
      <c r="AH435" s="4">
        <f>Table3[[#This Row],[PrgDist]]/Table3[[#This Row],[90s]]</f>
        <v>388.46153846153845</v>
      </c>
      <c r="AI435" s="4">
        <f>Table3[[#This Row],[KP]]/Table3[[#This Row],[90s]]</f>
        <v>0</v>
      </c>
      <c r="AJ435" s="4">
        <f>Table3[[#This Row],[xAG]]/Table3[[#This Row],[90s]]</f>
        <v>0</v>
      </c>
      <c r="AK435" s="3">
        <v>50</v>
      </c>
      <c r="AL435" s="3">
        <v>83.9</v>
      </c>
    </row>
    <row r="436" spans="1:38" x14ac:dyDescent="0.2">
      <c r="A436" s="3">
        <v>435</v>
      </c>
      <c r="B436" t="s">
        <v>627</v>
      </c>
      <c r="C436" t="s">
        <v>52</v>
      </c>
      <c r="D436" s="3" t="s">
        <v>82</v>
      </c>
      <c r="E436" t="s">
        <v>209</v>
      </c>
      <c r="F436" t="s">
        <v>41</v>
      </c>
      <c r="G436" s="3">
        <v>25</v>
      </c>
      <c r="H436" s="3">
        <v>1997</v>
      </c>
      <c r="I436" s="3">
        <v>12.9</v>
      </c>
      <c r="J436" s="3">
        <v>131</v>
      </c>
      <c r="K436" s="3">
        <v>221</v>
      </c>
      <c r="L436" s="3">
        <v>59.3</v>
      </c>
      <c r="M436" s="3">
        <v>1575</v>
      </c>
      <c r="N436" s="3">
        <v>318</v>
      </c>
      <c r="O436" s="3">
        <v>83</v>
      </c>
      <c r="P436" s="3">
        <v>125</v>
      </c>
      <c r="Q436" s="3">
        <v>66.400000000000006</v>
      </c>
      <c r="R436" s="3">
        <v>29</v>
      </c>
      <c r="S436" s="3">
        <v>54</v>
      </c>
      <c r="T436" s="3">
        <v>53.7</v>
      </c>
      <c r="U436" s="3">
        <v>5</v>
      </c>
      <c r="V436" s="3">
        <v>8</v>
      </c>
      <c r="W436" s="3">
        <v>62.5</v>
      </c>
      <c r="X436" s="3">
        <v>1</v>
      </c>
      <c r="Y436" s="3">
        <v>0.8</v>
      </c>
      <c r="Z436" s="3">
        <v>0.8</v>
      </c>
      <c r="AA436" s="3">
        <v>0.2</v>
      </c>
      <c r="AB436" s="3">
        <v>9</v>
      </c>
      <c r="AC436" s="3">
        <v>13</v>
      </c>
      <c r="AD436" s="3">
        <v>4</v>
      </c>
      <c r="AE436" s="5">
        <v>0</v>
      </c>
      <c r="AF436" s="3">
        <v>15</v>
      </c>
      <c r="AG436" s="4">
        <f>Table3[[#This Row],[PrgP]]/Table3[[#This Row],[90s]]</f>
        <v>1.1627906976744187</v>
      </c>
      <c r="AH436" s="4">
        <f>Table3[[#This Row],[PrgDist]]/Table3[[#This Row],[90s]]</f>
        <v>24.651162790697672</v>
      </c>
      <c r="AI436" s="4">
        <f>Table3[[#This Row],[KP]]/Table3[[#This Row],[90s]]</f>
        <v>0.69767441860465118</v>
      </c>
      <c r="AJ436" s="4">
        <f>Table3[[#This Row],[xAG]]/Table3[[#This Row],[90s]]</f>
        <v>6.2015503875968991E-2</v>
      </c>
      <c r="AK436" s="3">
        <v>62.5</v>
      </c>
      <c r="AL436" s="3">
        <v>59.3</v>
      </c>
    </row>
    <row r="437" spans="1:38" x14ac:dyDescent="0.2">
      <c r="A437" s="3">
        <v>436</v>
      </c>
      <c r="B437" t="s">
        <v>628</v>
      </c>
      <c r="C437" t="s">
        <v>66</v>
      </c>
      <c r="D437" s="3" t="s">
        <v>53</v>
      </c>
      <c r="E437" t="s">
        <v>288</v>
      </c>
      <c r="F437" t="s">
        <v>58</v>
      </c>
      <c r="G437" s="3">
        <v>24</v>
      </c>
      <c r="H437" s="3">
        <v>1998</v>
      </c>
      <c r="I437" s="3">
        <v>20.2</v>
      </c>
      <c r="J437" s="3">
        <v>578</v>
      </c>
      <c r="K437" s="3">
        <v>703</v>
      </c>
      <c r="L437" s="3">
        <v>82.2</v>
      </c>
      <c r="M437" s="3">
        <v>8665</v>
      </c>
      <c r="N437" s="3">
        <v>2082</v>
      </c>
      <c r="O437" s="3">
        <v>289</v>
      </c>
      <c r="P437" s="3">
        <v>331</v>
      </c>
      <c r="Q437" s="3">
        <v>87.3</v>
      </c>
      <c r="R437" s="3">
        <v>227</v>
      </c>
      <c r="S437" s="3">
        <v>272</v>
      </c>
      <c r="T437" s="3">
        <v>83.5</v>
      </c>
      <c r="U437" s="3">
        <v>23</v>
      </c>
      <c r="V437" s="3">
        <v>35</v>
      </c>
      <c r="W437" s="3">
        <v>65.7</v>
      </c>
      <c r="X437" s="5">
        <v>0</v>
      </c>
      <c r="Y437" s="3">
        <v>0.4</v>
      </c>
      <c r="Z437" s="3">
        <v>0.5</v>
      </c>
      <c r="AA437" s="3">
        <v>-0.4</v>
      </c>
      <c r="AB437" s="3">
        <v>9</v>
      </c>
      <c r="AC437" s="3">
        <v>53</v>
      </c>
      <c r="AD437" s="3">
        <v>7</v>
      </c>
      <c r="AE437" s="3">
        <v>1</v>
      </c>
      <c r="AF437" s="3">
        <v>80</v>
      </c>
      <c r="AG437" s="4">
        <f>Table3[[#This Row],[PrgP]]/Table3[[#This Row],[90s]]</f>
        <v>3.9603960396039604</v>
      </c>
      <c r="AH437" s="4">
        <f>Table3[[#This Row],[PrgDist]]/Table3[[#This Row],[90s]]</f>
        <v>103.06930693069307</v>
      </c>
      <c r="AI437" s="4">
        <f>Table3[[#This Row],[KP]]/Table3[[#This Row],[90s]]</f>
        <v>0.44554455445544555</v>
      </c>
      <c r="AJ437" s="4">
        <f>Table3[[#This Row],[xAG]]/Table3[[#This Row],[90s]]</f>
        <v>1.9801980198019802E-2</v>
      </c>
      <c r="AK437" s="3">
        <v>65.7</v>
      </c>
      <c r="AL437" s="3">
        <v>82.2</v>
      </c>
    </row>
    <row r="438" spans="1:38" x14ac:dyDescent="0.2">
      <c r="A438" s="3">
        <v>437</v>
      </c>
      <c r="B438" t="s">
        <v>629</v>
      </c>
      <c r="C438" t="s">
        <v>630</v>
      </c>
      <c r="D438" s="3" t="s">
        <v>53</v>
      </c>
      <c r="E438" t="s">
        <v>83</v>
      </c>
      <c r="F438" t="s">
        <v>50</v>
      </c>
      <c r="G438" s="3">
        <v>25</v>
      </c>
      <c r="H438" s="3">
        <v>1997</v>
      </c>
      <c r="I438" s="3">
        <v>7.7</v>
      </c>
      <c r="J438" s="3">
        <v>252</v>
      </c>
      <c r="K438" s="3">
        <v>323</v>
      </c>
      <c r="L438" s="3">
        <v>78</v>
      </c>
      <c r="M438" s="3">
        <v>4178</v>
      </c>
      <c r="N438" s="3">
        <v>844</v>
      </c>
      <c r="O438" s="3">
        <v>125</v>
      </c>
      <c r="P438" s="3">
        <v>143</v>
      </c>
      <c r="Q438" s="3">
        <v>87.4</v>
      </c>
      <c r="R438" s="3">
        <v>105</v>
      </c>
      <c r="S438" s="3">
        <v>129</v>
      </c>
      <c r="T438" s="3">
        <v>81.400000000000006</v>
      </c>
      <c r="U438" s="3">
        <v>18</v>
      </c>
      <c r="V438" s="3">
        <v>31</v>
      </c>
      <c r="W438" s="3">
        <v>58.1</v>
      </c>
      <c r="X438" s="5">
        <v>0</v>
      </c>
      <c r="Y438" s="3">
        <v>0.4</v>
      </c>
      <c r="Z438" s="3">
        <v>0.5</v>
      </c>
      <c r="AA438" s="3">
        <v>-0.4</v>
      </c>
      <c r="AB438" s="3">
        <v>3</v>
      </c>
      <c r="AC438" s="3">
        <v>27</v>
      </c>
      <c r="AD438" s="3">
        <v>3</v>
      </c>
      <c r="AE438" s="3">
        <v>1</v>
      </c>
      <c r="AF438" s="3">
        <v>30</v>
      </c>
      <c r="AG438" s="4">
        <f>Table3[[#This Row],[PrgP]]/Table3[[#This Row],[90s]]</f>
        <v>3.8961038961038961</v>
      </c>
      <c r="AH438" s="4">
        <f>Table3[[#This Row],[PrgDist]]/Table3[[#This Row],[90s]]</f>
        <v>109.6103896103896</v>
      </c>
      <c r="AI438" s="4">
        <f>Table3[[#This Row],[KP]]/Table3[[#This Row],[90s]]</f>
        <v>0.38961038961038963</v>
      </c>
      <c r="AJ438" s="4">
        <f>Table3[[#This Row],[xAG]]/Table3[[#This Row],[90s]]</f>
        <v>5.1948051948051951E-2</v>
      </c>
      <c r="AK438" s="3">
        <v>58.1</v>
      </c>
      <c r="AL438" s="3">
        <v>78</v>
      </c>
    </row>
    <row r="439" spans="1:38" x14ac:dyDescent="0.2">
      <c r="A439" s="3">
        <v>438</v>
      </c>
      <c r="B439" t="s">
        <v>629</v>
      </c>
      <c r="C439" t="s">
        <v>501</v>
      </c>
      <c r="D439" s="3" t="s">
        <v>53</v>
      </c>
      <c r="E439" t="s">
        <v>135</v>
      </c>
      <c r="F439" t="s">
        <v>58</v>
      </c>
      <c r="G439" s="3">
        <v>22</v>
      </c>
      <c r="H439" s="3">
        <v>2000</v>
      </c>
      <c r="I439" s="3">
        <v>24.4</v>
      </c>
      <c r="J439" s="3">
        <v>1119</v>
      </c>
      <c r="K439" s="3">
        <v>1284</v>
      </c>
      <c r="L439" s="3">
        <v>87.1</v>
      </c>
      <c r="M439" s="3">
        <v>21268</v>
      </c>
      <c r="N439" s="3">
        <v>5952</v>
      </c>
      <c r="O439" s="3">
        <v>435</v>
      </c>
      <c r="P439" s="3">
        <v>484</v>
      </c>
      <c r="Q439" s="3">
        <v>89.9</v>
      </c>
      <c r="R439" s="3">
        <v>501</v>
      </c>
      <c r="S439" s="3">
        <v>549</v>
      </c>
      <c r="T439" s="3">
        <v>91.3</v>
      </c>
      <c r="U439" s="3">
        <v>153</v>
      </c>
      <c r="V439" s="3">
        <v>203</v>
      </c>
      <c r="W439" s="3">
        <v>75.400000000000006</v>
      </c>
      <c r="X439" s="3">
        <v>3</v>
      </c>
      <c r="Y439" s="3">
        <v>2.2000000000000002</v>
      </c>
      <c r="Z439" s="3">
        <v>1.5</v>
      </c>
      <c r="AA439" s="3">
        <v>0.8</v>
      </c>
      <c r="AB439" s="3">
        <v>18</v>
      </c>
      <c r="AC439" s="3">
        <v>121</v>
      </c>
      <c r="AD439" s="3">
        <v>15</v>
      </c>
      <c r="AE439" s="3">
        <v>2</v>
      </c>
      <c r="AF439" s="3">
        <v>135</v>
      </c>
      <c r="AG439" s="4">
        <f>Table3[[#This Row],[PrgP]]/Table3[[#This Row],[90s]]</f>
        <v>5.5327868852459021</v>
      </c>
      <c r="AH439" s="4">
        <f>Table3[[#This Row],[PrgDist]]/Table3[[#This Row],[90s]]</f>
        <v>243.9344262295082</v>
      </c>
      <c r="AI439" s="4">
        <f>Table3[[#This Row],[KP]]/Table3[[#This Row],[90s]]</f>
        <v>0.73770491803278693</v>
      </c>
      <c r="AJ439" s="4">
        <f>Table3[[#This Row],[xAG]]/Table3[[#This Row],[90s]]</f>
        <v>9.0163934426229525E-2</v>
      </c>
      <c r="AK439" s="3">
        <v>75.400000000000006</v>
      </c>
      <c r="AL439" s="3">
        <v>87.1</v>
      </c>
    </row>
    <row r="440" spans="1:38" x14ac:dyDescent="0.2">
      <c r="A440" s="3">
        <v>439</v>
      </c>
      <c r="B440" t="s">
        <v>631</v>
      </c>
      <c r="C440" t="s">
        <v>630</v>
      </c>
      <c r="D440" s="3" t="s">
        <v>72</v>
      </c>
      <c r="E440" t="s">
        <v>73</v>
      </c>
      <c r="F440" t="s">
        <v>58</v>
      </c>
      <c r="G440" s="3">
        <v>20</v>
      </c>
      <c r="H440" s="3">
        <v>2001</v>
      </c>
      <c r="I440" s="3">
        <v>0.3</v>
      </c>
      <c r="J440" s="3">
        <v>7</v>
      </c>
      <c r="K440" s="3">
        <v>8</v>
      </c>
      <c r="L440" s="3">
        <v>87.5</v>
      </c>
      <c r="M440" s="3">
        <v>157</v>
      </c>
      <c r="N440" s="3">
        <v>60</v>
      </c>
      <c r="O440" s="3">
        <v>1</v>
      </c>
      <c r="P440" s="3">
        <v>1</v>
      </c>
      <c r="Q440" s="3">
        <v>100</v>
      </c>
      <c r="R440" s="3">
        <v>5</v>
      </c>
      <c r="S440" s="3">
        <v>5</v>
      </c>
      <c r="T440" s="3">
        <v>100</v>
      </c>
      <c r="U440" s="3">
        <v>1</v>
      </c>
      <c r="V440" s="3">
        <v>2</v>
      </c>
      <c r="W440" s="3">
        <v>50</v>
      </c>
      <c r="X440" s="5">
        <v>0</v>
      </c>
      <c r="Y440" s="3">
        <v>0.2</v>
      </c>
      <c r="Z440" s="3">
        <v>0.1</v>
      </c>
      <c r="AA440" s="3">
        <v>-0.2</v>
      </c>
      <c r="AB440" s="3">
        <v>1</v>
      </c>
      <c r="AC440" s="3">
        <v>1</v>
      </c>
      <c r="AD440" s="3">
        <v>1</v>
      </c>
      <c r="AE440" s="3">
        <v>1</v>
      </c>
      <c r="AF440" s="3">
        <v>2</v>
      </c>
      <c r="AG440" s="4">
        <f>Table3[[#This Row],[PrgP]]/Table3[[#This Row],[90s]]</f>
        <v>6.666666666666667</v>
      </c>
      <c r="AH440" s="4">
        <f>Table3[[#This Row],[PrgDist]]/Table3[[#This Row],[90s]]</f>
        <v>200</v>
      </c>
      <c r="AI440" s="4">
        <f>Table3[[#This Row],[KP]]/Table3[[#This Row],[90s]]</f>
        <v>3.3333333333333335</v>
      </c>
      <c r="AJ440" s="4">
        <f>Table3[[#This Row],[xAG]]/Table3[[#This Row],[90s]]</f>
        <v>0.66666666666666674</v>
      </c>
      <c r="AK440" s="3">
        <v>50</v>
      </c>
      <c r="AL440" s="3">
        <v>87.5</v>
      </c>
    </row>
    <row r="441" spans="1:38" x14ac:dyDescent="0.2">
      <c r="A441" s="3">
        <v>440</v>
      </c>
      <c r="B441" t="s">
        <v>631</v>
      </c>
      <c r="C441" t="s">
        <v>66</v>
      </c>
      <c r="D441" s="3" t="s">
        <v>48</v>
      </c>
      <c r="E441" t="s">
        <v>61</v>
      </c>
      <c r="F441" t="s">
        <v>58</v>
      </c>
      <c r="G441" s="3">
        <v>19</v>
      </c>
      <c r="H441" s="3">
        <v>2003</v>
      </c>
      <c r="I441" s="3">
        <v>5.8</v>
      </c>
      <c r="J441" s="3">
        <v>330</v>
      </c>
      <c r="K441" s="3">
        <v>363</v>
      </c>
      <c r="L441" s="3">
        <v>90.9</v>
      </c>
      <c r="M441" s="3">
        <v>6431</v>
      </c>
      <c r="N441" s="3">
        <v>2134</v>
      </c>
      <c r="O441" s="3">
        <v>105</v>
      </c>
      <c r="P441" s="3">
        <v>112</v>
      </c>
      <c r="Q441" s="3">
        <v>93.8</v>
      </c>
      <c r="R441" s="3">
        <v>179</v>
      </c>
      <c r="S441" s="3">
        <v>190</v>
      </c>
      <c r="T441" s="3">
        <v>94.2</v>
      </c>
      <c r="U441" s="3">
        <v>39</v>
      </c>
      <c r="V441" s="3">
        <v>49</v>
      </c>
      <c r="W441" s="3">
        <v>79.599999999999994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3">
        <v>12</v>
      </c>
      <c r="AD441" s="5">
        <v>0</v>
      </c>
      <c r="AE441" s="5">
        <v>0</v>
      </c>
      <c r="AF441" s="3">
        <v>16</v>
      </c>
      <c r="AG441" s="4">
        <f>Table3[[#This Row],[PrgP]]/Table3[[#This Row],[90s]]</f>
        <v>2.7586206896551726</v>
      </c>
      <c r="AH441" s="4">
        <f>Table3[[#This Row],[PrgDist]]/Table3[[#This Row],[90s]]</f>
        <v>367.93103448275861</v>
      </c>
      <c r="AI441" s="4">
        <f>Table3[[#This Row],[KP]]/Table3[[#This Row],[90s]]</f>
        <v>0</v>
      </c>
      <c r="AJ441" s="4">
        <f>Table3[[#This Row],[xAG]]/Table3[[#This Row],[90s]]</f>
        <v>0</v>
      </c>
      <c r="AK441" s="3">
        <v>79.599999999999994</v>
      </c>
      <c r="AL441" s="3">
        <v>90.9</v>
      </c>
    </row>
    <row r="442" spans="1:38" x14ac:dyDescent="0.2">
      <c r="A442" s="3">
        <v>441</v>
      </c>
      <c r="B442" t="s">
        <v>632</v>
      </c>
      <c r="C442" t="s">
        <v>66</v>
      </c>
      <c r="D442" s="3" t="s">
        <v>43</v>
      </c>
      <c r="E442" t="s">
        <v>171</v>
      </c>
      <c r="F442" t="s">
        <v>78</v>
      </c>
      <c r="G442" s="3">
        <v>19</v>
      </c>
      <c r="H442" s="3">
        <v>2002</v>
      </c>
      <c r="I442" s="3">
        <v>22.3</v>
      </c>
      <c r="J442" s="3">
        <v>1364</v>
      </c>
      <c r="K442" s="3">
        <v>1504</v>
      </c>
      <c r="L442" s="3">
        <v>90.7</v>
      </c>
      <c r="M442" s="3">
        <v>21221</v>
      </c>
      <c r="N442" s="3">
        <v>5654</v>
      </c>
      <c r="O442" s="3">
        <v>711</v>
      </c>
      <c r="P442" s="3">
        <v>763</v>
      </c>
      <c r="Q442" s="3">
        <v>93.2</v>
      </c>
      <c r="R442" s="3">
        <v>517</v>
      </c>
      <c r="S442" s="3">
        <v>548</v>
      </c>
      <c r="T442" s="3">
        <v>94.3</v>
      </c>
      <c r="U442" s="3">
        <v>89</v>
      </c>
      <c r="V442" s="3">
        <v>112</v>
      </c>
      <c r="W442" s="3">
        <v>79.5</v>
      </c>
      <c r="X442" s="3">
        <v>1</v>
      </c>
      <c r="Y442" s="3">
        <v>1.5</v>
      </c>
      <c r="Z442" s="3">
        <v>2.2000000000000002</v>
      </c>
      <c r="AA442" s="3">
        <v>-0.5</v>
      </c>
      <c r="AB442" s="3">
        <v>24</v>
      </c>
      <c r="AC442" s="3">
        <v>138</v>
      </c>
      <c r="AD442" s="3">
        <v>17</v>
      </c>
      <c r="AE442" s="3">
        <v>1</v>
      </c>
      <c r="AF442" s="3">
        <v>165</v>
      </c>
      <c r="AG442" s="4">
        <f>Table3[[#This Row],[PrgP]]/Table3[[#This Row],[90s]]</f>
        <v>7.3991031390134525</v>
      </c>
      <c r="AH442" s="4">
        <f>Table3[[#This Row],[PrgDist]]/Table3[[#This Row],[90s]]</f>
        <v>253.54260089686099</v>
      </c>
      <c r="AI442" s="4">
        <f>Table3[[#This Row],[KP]]/Table3[[#This Row],[90s]]</f>
        <v>1.0762331838565022</v>
      </c>
      <c r="AJ442" s="4">
        <f>Table3[[#This Row],[xAG]]/Table3[[#This Row],[90s]]</f>
        <v>6.726457399103139E-2</v>
      </c>
      <c r="AK442" s="3">
        <v>79.5</v>
      </c>
      <c r="AL442" s="3">
        <v>90.7</v>
      </c>
    </row>
    <row r="443" spans="1:38" x14ac:dyDescent="0.2">
      <c r="A443" s="3">
        <v>442</v>
      </c>
      <c r="B443" t="s">
        <v>633</v>
      </c>
      <c r="C443" t="s">
        <v>85</v>
      </c>
      <c r="D443" s="3" t="s">
        <v>72</v>
      </c>
      <c r="E443" t="s">
        <v>167</v>
      </c>
      <c r="F443" t="s">
        <v>50</v>
      </c>
      <c r="G443" s="3">
        <v>21</v>
      </c>
      <c r="H443" s="3">
        <v>2000</v>
      </c>
      <c r="I443" s="3">
        <v>14.3</v>
      </c>
      <c r="J443" s="3">
        <v>321</v>
      </c>
      <c r="K443" s="3">
        <v>432</v>
      </c>
      <c r="L443" s="3">
        <v>74.3</v>
      </c>
      <c r="M443" s="3">
        <v>4556</v>
      </c>
      <c r="N443" s="3">
        <v>930</v>
      </c>
      <c r="O443" s="3">
        <v>194</v>
      </c>
      <c r="P443" s="3">
        <v>219</v>
      </c>
      <c r="Q443" s="3">
        <v>88.6</v>
      </c>
      <c r="R443" s="3">
        <v>86</v>
      </c>
      <c r="S443" s="3">
        <v>119</v>
      </c>
      <c r="T443" s="3">
        <v>72.3</v>
      </c>
      <c r="U443" s="3">
        <v>19</v>
      </c>
      <c r="V443" s="3">
        <v>34</v>
      </c>
      <c r="W443" s="3">
        <v>55.9</v>
      </c>
      <c r="X443" s="3">
        <v>1</v>
      </c>
      <c r="Y443" s="3">
        <v>1.1000000000000001</v>
      </c>
      <c r="Z443" s="3">
        <v>1.6</v>
      </c>
      <c r="AA443" s="3">
        <v>-0.1</v>
      </c>
      <c r="AB443" s="3">
        <v>15</v>
      </c>
      <c r="AC443" s="3">
        <v>19</v>
      </c>
      <c r="AD443" s="3">
        <v>18</v>
      </c>
      <c r="AE443" s="3">
        <v>5</v>
      </c>
      <c r="AF443" s="3">
        <v>42</v>
      </c>
      <c r="AG443" s="4">
        <f>Table3[[#This Row],[PrgP]]/Table3[[#This Row],[90s]]</f>
        <v>2.9370629370629371</v>
      </c>
      <c r="AH443" s="4">
        <f>Table3[[#This Row],[PrgDist]]/Table3[[#This Row],[90s]]</f>
        <v>65.034965034965026</v>
      </c>
      <c r="AI443" s="4">
        <f>Table3[[#This Row],[KP]]/Table3[[#This Row],[90s]]</f>
        <v>1.048951048951049</v>
      </c>
      <c r="AJ443" s="4">
        <f>Table3[[#This Row],[xAG]]/Table3[[#This Row],[90s]]</f>
        <v>7.6923076923076927E-2</v>
      </c>
      <c r="AK443" s="3">
        <v>55.9</v>
      </c>
      <c r="AL443" s="3">
        <v>74.3</v>
      </c>
    </row>
    <row r="444" spans="1:38" x14ac:dyDescent="0.2">
      <c r="A444" s="3">
        <v>443</v>
      </c>
      <c r="B444" t="s">
        <v>634</v>
      </c>
      <c r="C444" t="s">
        <v>85</v>
      </c>
      <c r="D444" s="3" t="s">
        <v>48</v>
      </c>
      <c r="E444" t="s">
        <v>117</v>
      </c>
      <c r="F444" t="s">
        <v>50</v>
      </c>
      <c r="G444" s="3">
        <v>22</v>
      </c>
      <c r="H444" s="3">
        <v>2000</v>
      </c>
      <c r="I444" s="3">
        <v>24.1</v>
      </c>
      <c r="J444" s="3">
        <v>1277</v>
      </c>
      <c r="K444" s="3">
        <v>1521</v>
      </c>
      <c r="L444" s="3">
        <v>84</v>
      </c>
      <c r="M444" s="3">
        <v>19674</v>
      </c>
      <c r="N444" s="3">
        <v>6031</v>
      </c>
      <c r="O444" s="3">
        <v>686</v>
      </c>
      <c r="P444" s="3">
        <v>753</v>
      </c>
      <c r="Q444" s="3">
        <v>91.1</v>
      </c>
      <c r="R444" s="3">
        <v>472</v>
      </c>
      <c r="S444" s="3">
        <v>541</v>
      </c>
      <c r="T444" s="3">
        <v>87.2</v>
      </c>
      <c r="U444" s="3">
        <v>83</v>
      </c>
      <c r="V444" s="3">
        <v>144</v>
      </c>
      <c r="W444" s="3">
        <v>57.6</v>
      </c>
      <c r="X444" s="3">
        <v>3</v>
      </c>
      <c r="Y444" s="3">
        <v>2.4</v>
      </c>
      <c r="Z444" s="3">
        <v>1.6</v>
      </c>
      <c r="AA444" s="3">
        <v>0.6</v>
      </c>
      <c r="AB444" s="3">
        <v>28</v>
      </c>
      <c r="AC444" s="3">
        <v>48</v>
      </c>
      <c r="AD444" s="3">
        <v>24</v>
      </c>
      <c r="AE444" s="3">
        <v>7</v>
      </c>
      <c r="AF444" s="3">
        <v>83</v>
      </c>
      <c r="AG444" s="4">
        <f>Table3[[#This Row],[PrgP]]/Table3[[#This Row],[90s]]</f>
        <v>3.4439834024896263</v>
      </c>
      <c r="AH444" s="4">
        <f>Table3[[#This Row],[PrgDist]]/Table3[[#This Row],[90s]]</f>
        <v>250.24896265560164</v>
      </c>
      <c r="AI444" s="4">
        <f>Table3[[#This Row],[KP]]/Table3[[#This Row],[90s]]</f>
        <v>1.1618257261410787</v>
      </c>
      <c r="AJ444" s="4">
        <f>Table3[[#This Row],[xAG]]/Table3[[#This Row],[90s]]</f>
        <v>9.9585062240663894E-2</v>
      </c>
      <c r="AK444" s="3">
        <v>57.6</v>
      </c>
      <c r="AL444" s="3">
        <v>84</v>
      </c>
    </row>
    <row r="445" spans="1:38" x14ac:dyDescent="0.2">
      <c r="A445" s="3">
        <v>444</v>
      </c>
      <c r="B445" t="s">
        <v>635</v>
      </c>
      <c r="C445" t="s">
        <v>66</v>
      </c>
      <c r="D445" s="3" t="s">
        <v>72</v>
      </c>
      <c r="E445" t="s">
        <v>288</v>
      </c>
      <c r="F445" t="s">
        <v>58</v>
      </c>
      <c r="G445" s="3">
        <v>18</v>
      </c>
      <c r="H445" s="3">
        <v>2003</v>
      </c>
      <c r="I445" s="3">
        <v>0.8</v>
      </c>
      <c r="J445" s="3">
        <v>19</v>
      </c>
      <c r="K445" s="3">
        <v>27</v>
      </c>
      <c r="L445" s="3">
        <v>70.400000000000006</v>
      </c>
      <c r="M445" s="3">
        <v>196</v>
      </c>
      <c r="N445" s="3">
        <v>46</v>
      </c>
      <c r="O445" s="3">
        <v>13</v>
      </c>
      <c r="P445" s="3">
        <v>15</v>
      </c>
      <c r="Q445" s="3">
        <v>86.7</v>
      </c>
      <c r="R445" s="3">
        <v>3</v>
      </c>
      <c r="S445" s="3">
        <v>5</v>
      </c>
      <c r="T445" s="3">
        <v>60</v>
      </c>
      <c r="U445" s="5">
        <v>0</v>
      </c>
      <c r="V445" s="3">
        <v>2</v>
      </c>
      <c r="W445" s="5">
        <v>0</v>
      </c>
      <c r="X445" s="5">
        <v>0</v>
      </c>
      <c r="Y445" s="3">
        <v>0.1</v>
      </c>
      <c r="Z445" s="3">
        <v>0.1</v>
      </c>
      <c r="AA445" s="3">
        <v>-0.1</v>
      </c>
      <c r="AB445" s="3">
        <v>2</v>
      </c>
      <c r="AC445" s="5">
        <v>0</v>
      </c>
      <c r="AD445" s="5">
        <v>0</v>
      </c>
      <c r="AE445" s="5">
        <v>0</v>
      </c>
      <c r="AF445" s="3">
        <v>4</v>
      </c>
      <c r="AG445" s="4">
        <f>Table3[[#This Row],[PrgP]]/Table3[[#This Row],[90s]]</f>
        <v>5</v>
      </c>
      <c r="AH445" s="4">
        <f>Table3[[#This Row],[PrgDist]]/Table3[[#This Row],[90s]]</f>
        <v>57.5</v>
      </c>
      <c r="AI445" s="4">
        <f>Table3[[#This Row],[KP]]/Table3[[#This Row],[90s]]</f>
        <v>2.5</v>
      </c>
      <c r="AJ445" s="4">
        <f>Table3[[#This Row],[xAG]]/Table3[[#This Row],[90s]]</f>
        <v>0.125</v>
      </c>
      <c r="AK445" s="5">
        <v>0</v>
      </c>
      <c r="AL445" s="3">
        <v>70.400000000000006</v>
      </c>
    </row>
    <row r="446" spans="1:38" x14ac:dyDescent="0.2">
      <c r="A446" s="3">
        <v>445</v>
      </c>
      <c r="B446" t="s">
        <v>636</v>
      </c>
      <c r="C446" t="s">
        <v>90</v>
      </c>
      <c r="D446" s="3" t="s">
        <v>82</v>
      </c>
      <c r="E446" t="s">
        <v>375</v>
      </c>
      <c r="F446" t="s">
        <v>78</v>
      </c>
      <c r="G446" s="3">
        <v>21</v>
      </c>
      <c r="H446" s="3">
        <v>2001</v>
      </c>
      <c r="I446" s="3">
        <v>26.7</v>
      </c>
      <c r="J446" s="3">
        <v>408</v>
      </c>
      <c r="K446" s="3">
        <v>523</v>
      </c>
      <c r="L446" s="3">
        <v>78</v>
      </c>
      <c r="M446" s="3">
        <v>5782</v>
      </c>
      <c r="N446" s="3">
        <v>733</v>
      </c>
      <c r="O446" s="3">
        <v>235</v>
      </c>
      <c r="P446" s="3">
        <v>285</v>
      </c>
      <c r="Q446" s="3">
        <v>82.5</v>
      </c>
      <c r="R446" s="3">
        <v>126</v>
      </c>
      <c r="S446" s="3">
        <v>156</v>
      </c>
      <c r="T446" s="3">
        <v>80.8</v>
      </c>
      <c r="U446" s="3">
        <v>20</v>
      </c>
      <c r="V446" s="3">
        <v>28</v>
      </c>
      <c r="W446" s="3">
        <v>71.400000000000006</v>
      </c>
      <c r="X446" s="3">
        <v>5</v>
      </c>
      <c r="Y446" s="3">
        <v>2.4</v>
      </c>
      <c r="Z446" s="3">
        <v>1.7</v>
      </c>
      <c r="AA446" s="3">
        <v>2.6</v>
      </c>
      <c r="AB446" s="3">
        <v>28</v>
      </c>
      <c r="AC446" s="3">
        <v>15</v>
      </c>
      <c r="AD446" s="3">
        <v>13</v>
      </c>
      <c r="AE446" s="5">
        <v>0</v>
      </c>
      <c r="AF446" s="3">
        <v>42</v>
      </c>
      <c r="AG446" s="4">
        <f>Table3[[#This Row],[PrgP]]/Table3[[#This Row],[90s]]</f>
        <v>1.5730337078651686</v>
      </c>
      <c r="AH446" s="4">
        <f>Table3[[#This Row],[PrgDist]]/Table3[[#This Row],[90s]]</f>
        <v>27.45318352059925</v>
      </c>
      <c r="AI446" s="4">
        <f>Table3[[#This Row],[KP]]/Table3[[#This Row],[90s]]</f>
        <v>1.0486891385767791</v>
      </c>
      <c r="AJ446" s="4">
        <f>Table3[[#This Row],[xAG]]/Table3[[#This Row],[90s]]</f>
        <v>8.98876404494382E-2</v>
      </c>
      <c r="AK446" s="3">
        <v>71.400000000000006</v>
      </c>
      <c r="AL446" s="3">
        <v>78</v>
      </c>
    </row>
    <row r="447" spans="1:38" x14ac:dyDescent="0.2">
      <c r="A447" s="3">
        <v>446</v>
      </c>
      <c r="B447" t="s">
        <v>637</v>
      </c>
      <c r="C447" t="s">
        <v>244</v>
      </c>
      <c r="D447" s="3" t="s">
        <v>72</v>
      </c>
      <c r="E447" t="s">
        <v>149</v>
      </c>
      <c r="F447" t="s">
        <v>41</v>
      </c>
      <c r="G447" s="3">
        <v>19</v>
      </c>
      <c r="H447" s="3">
        <v>2002</v>
      </c>
      <c r="I447" s="3">
        <v>0.8</v>
      </c>
      <c r="J447" s="3">
        <v>23</v>
      </c>
      <c r="K447" s="3">
        <v>32</v>
      </c>
      <c r="L447" s="3">
        <v>71.900000000000006</v>
      </c>
      <c r="M447" s="3">
        <v>344</v>
      </c>
      <c r="N447" s="3">
        <v>64</v>
      </c>
      <c r="O447" s="3">
        <v>10</v>
      </c>
      <c r="P447" s="3">
        <v>11</v>
      </c>
      <c r="Q447" s="3">
        <v>90.9</v>
      </c>
      <c r="R447" s="3">
        <v>13</v>
      </c>
      <c r="S447" s="3">
        <v>14</v>
      </c>
      <c r="T447" s="3">
        <v>92.9</v>
      </c>
      <c r="U447" s="5">
        <v>0</v>
      </c>
      <c r="V447" s="3">
        <v>5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3">
        <v>2</v>
      </c>
      <c r="AD447" s="5">
        <v>0</v>
      </c>
      <c r="AE447" s="5">
        <v>0</v>
      </c>
      <c r="AF447" s="3">
        <v>4</v>
      </c>
      <c r="AG447" s="4">
        <f>Table3[[#This Row],[PrgP]]/Table3[[#This Row],[90s]]</f>
        <v>5</v>
      </c>
      <c r="AH447" s="4">
        <f>Table3[[#This Row],[PrgDist]]/Table3[[#This Row],[90s]]</f>
        <v>80</v>
      </c>
      <c r="AI447" s="4">
        <f>Table3[[#This Row],[KP]]/Table3[[#This Row],[90s]]</f>
        <v>0</v>
      </c>
      <c r="AJ447" s="4">
        <f>Table3[[#This Row],[xAG]]/Table3[[#This Row],[90s]]</f>
        <v>0</v>
      </c>
      <c r="AK447" s="5">
        <v>0</v>
      </c>
      <c r="AL447" s="3">
        <v>71.900000000000006</v>
      </c>
    </row>
    <row r="448" spans="1:38" x14ac:dyDescent="0.2">
      <c r="A448" s="3">
        <v>447</v>
      </c>
      <c r="B448" t="s">
        <v>638</v>
      </c>
      <c r="C448" t="s">
        <v>109</v>
      </c>
      <c r="D448" s="3" t="s">
        <v>53</v>
      </c>
      <c r="E448" t="s">
        <v>110</v>
      </c>
      <c r="F448" t="s">
        <v>45</v>
      </c>
      <c r="G448" s="3">
        <v>28</v>
      </c>
      <c r="H448" s="3">
        <v>1994</v>
      </c>
      <c r="I448" s="3">
        <v>21.1</v>
      </c>
      <c r="J448" s="3">
        <v>1153</v>
      </c>
      <c r="K448" s="3">
        <v>1288</v>
      </c>
      <c r="L448" s="3">
        <v>89.5</v>
      </c>
      <c r="M448" s="3">
        <v>20793</v>
      </c>
      <c r="N448" s="3">
        <v>5986</v>
      </c>
      <c r="O448" s="3">
        <v>446</v>
      </c>
      <c r="P448" s="3">
        <v>483</v>
      </c>
      <c r="Q448" s="3">
        <v>92.3</v>
      </c>
      <c r="R448" s="3">
        <v>545</v>
      </c>
      <c r="S448" s="3">
        <v>586</v>
      </c>
      <c r="T448" s="3">
        <v>93</v>
      </c>
      <c r="U448" s="3">
        <v>122</v>
      </c>
      <c r="V448" s="3">
        <v>158</v>
      </c>
      <c r="W448" s="3">
        <v>77.2</v>
      </c>
      <c r="X448" s="3">
        <v>1</v>
      </c>
      <c r="Y448" s="3">
        <v>1.3</v>
      </c>
      <c r="Z448" s="3">
        <v>1.4</v>
      </c>
      <c r="AA448" s="3">
        <v>-0.3</v>
      </c>
      <c r="AB448" s="3">
        <v>20</v>
      </c>
      <c r="AC448" s="3">
        <v>111</v>
      </c>
      <c r="AD448" s="3">
        <v>7</v>
      </c>
      <c r="AE448" s="3">
        <v>1</v>
      </c>
      <c r="AF448" s="3">
        <v>99</v>
      </c>
      <c r="AG448" s="4">
        <f>Table3[[#This Row],[PrgP]]/Table3[[#This Row],[90s]]</f>
        <v>4.6919431279620847</v>
      </c>
      <c r="AH448" s="4">
        <f>Table3[[#This Row],[PrgDist]]/Table3[[#This Row],[90s]]</f>
        <v>283.69668246445497</v>
      </c>
      <c r="AI448" s="4">
        <f>Table3[[#This Row],[KP]]/Table3[[#This Row],[90s]]</f>
        <v>0.94786729857819896</v>
      </c>
      <c r="AJ448" s="4">
        <f>Table3[[#This Row],[xAG]]/Table3[[#This Row],[90s]]</f>
        <v>6.1611374407582936E-2</v>
      </c>
      <c r="AK448" s="3">
        <v>77.2</v>
      </c>
      <c r="AL448" s="3">
        <v>89.5</v>
      </c>
    </row>
    <row r="449" spans="1:38" x14ac:dyDescent="0.2">
      <c r="A449" s="3">
        <v>448</v>
      </c>
      <c r="B449" t="s">
        <v>639</v>
      </c>
      <c r="C449" t="s">
        <v>90</v>
      </c>
      <c r="D449" s="3" t="s">
        <v>72</v>
      </c>
      <c r="E449" t="s">
        <v>77</v>
      </c>
      <c r="F449" t="s">
        <v>78</v>
      </c>
      <c r="G449" s="3">
        <v>31</v>
      </c>
      <c r="H449" s="3">
        <v>1991</v>
      </c>
      <c r="I449" s="3">
        <v>26.7</v>
      </c>
      <c r="J449" s="3">
        <v>1116</v>
      </c>
      <c r="K449" s="3">
        <v>1474</v>
      </c>
      <c r="L449" s="3">
        <v>75.7</v>
      </c>
      <c r="M449" s="3">
        <v>16689</v>
      </c>
      <c r="N449" s="3">
        <v>4491</v>
      </c>
      <c r="O449" s="3">
        <v>623</v>
      </c>
      <c r="P449" s="3">
        <v>697</v>
      </c>
      <c r="Q449" s="3">
        <v>89.4</v>
      </c>
      <c r="R449" s="3">
        <v>319</v>
      </c>
      <c r="S449" s="3">
        <v>407</v>
      </c>
      <c r="T449" s="3">
        <v>78.400000000000006</v>
      </c>
      <c r="U449" s="3">
        <v>99</v>
      </c>
      <c r="V449" s="3">
        <v>211</v>
      </c>
      <c r="W449" s="3">
        <v>46.9</v>
      </c>
      <c r="X449" s="3">
        <v>3</v>
      </c>
      <c r="Y449" s="3">
        <v>5.6</v>
      </c>
      <c r="Z449" s="3">
        <v>5.0999999999999996</v>
      </c>
      <c r="AA449" s="3">
        <v>-2.6</v>
      </c>
      <c r="AB449" s="3">
        <v>56</v>
      </c>
      <c r="AC449" s="3">
        <v>94</v>
      </c>
      <c r="AD449" s="3">
        <v>51</v>
      </c>
      <c r="AE449" s="3">
        <v>14</v>
      </c>
      <c r="AF449" s="3">
        <v>143</v>
      </c>
      <c r="AG449" s="4">
        <f>Table3[[#This Row],[PrgP]]/Table3[[#This Row],[90s]]</f>
        <v>5.3558052434456931</v>
      </c>
      <c r="AH449" s="4">
        <f>Table3[[#This Row],[PrgDist]]/Table3[[#This Row],[90s]]</f>
        <v>168.20224719101125</v>
      </c>
      <c r="AI449" s="4">
        <f>Table3[[#This Row],[KP]]/Table3[[#This Row],[90s]]</f>
        <v>2.0973782771535583</v>
      </c>
      <c r="AJ449" s="4">
        <f>Table3[[#This Row],[xAG]]/Table3[[#This Row],[90s]]</f>
        <v>0.20973782771535579</v>
      </c>
      <c r="AK449" s="3">
        <v>46.9</v>
      </c>
      <c r="AL449" s="3">
        <v>75.7</v>
      </c>
    </row>
    <row r="450" spans="1:38" x14ac:dyDescent="0.2">
      <c r="A450" s="3">
        <v>449</v>
      </c>
      <c r="B450" t="s">
        <v>640</v>
      </c>
      <c r="C450" t="s">
        <v>85</v>
      </c>
      <c r="D450" s="3" t="s">
        <v>82</v>
      </c>
      <c r="E450" t="s">
        <v>180</v>
      </c>
      <c r="F450" t="s">
        <v>50</v>
      </c>
      <c r="G450" s="3">
        <v>20</v>
      </c>
      <c r="H450" s="3">
        <v>2002</v>
      </c>
      <c r="I450" s="3">
        <v>2.8</v>
      </c>
      <c r="J450" s="3">
        <v>61</v>
      </c>
      <c r="K450" s="3">
        <v>87</v>
      </c>
      <c r="L450" s="3">
        <v>70.099999999999994</v>
      </c>
      <c r="M450" s="3">
        <v>757</v>
      </c>
      <c r="N450" s="3">
        <v>98</v>
      </c>
      <c r="O450" s="3">
        <v>44</v>
      </c>
      <c r="P450" s="3">
        <v>50</v>
      </c>
      <c r="Q450" s="3">
        <v>88</v>
      </c>
      <c r="R450" s="3">
        <v>15</v>
      </c>
      <c r="S450" s="3">
        <v>25</v>
      </c>
      <c r="T450" s="3">
        <v>60</v>
      </c>
      <c r="U450" s="5">
        <v>0</v>
      </c>
      <c r="V450" s="3">
        <v>5</v>
      </c>
      <c r="W450" s="5">
        <v>0</v>
      </c>
      <c r="X450" s="5">
        <v>0</v>
      </c>
      <c r="Y450" s="3">
        <v>0.4</v>
      </c>
      <c r="Z450" s="3">
        <v>0.3</v>
      </c>
      <c r="AA450" s="3">
        <v>-0.4</v>
      </c>
      <c r="AB450" s="3">
        <v>3</v>
      </c>
      <c r="AC450" s="3">
        <v>1</v>
      </c>
      <c r="AD450" s="3">
        <v>1</v>
      </c>
      <c r="AE450" s="3">
        <v>1</v>
      </c>
      <c r="AF450" s="3">
        <v>2</v>
      </c>
      <c r="AG450" s="4">
        <f>Table3[[#This Row],[PrgP]]/Table3[[#This Row],[90s]]</f>
        <v>0.7142857142857143</v>
      </c>
      <c r="AH450" s="4">
        <f>Table3[[#This Row],[PrgDist]]/Table3[[#This Row],[90s]]</f>
        <v>35</v>
      </c>
      <c r="AI450" s="4">
        <f>Table3[[#This Row],[KP]]/Table3[[#This Row],[90s]]</f>
        <v>1.0714285714285714</v>
      </c>
      <c r="AJ450" s="4">
        <f>Table3[[#This Row],[xAG]]/Table3[[#This Row],[90s]]</f>
        <v>0.14285714285714288</v>
      </c>
      <c r="AK450" s="5">
        <v>0</v>
      </c>
      <c r="AL450" s="3">
        <v>70.099999999999994</v>
      </c>
    </row>
    <row r="451" spans="1:38" x14ac:dyDescent="0.2">
      <c r="A451" s="3">
        <v>450</v>
      </c>
      <c r="B451" t="s">
        <v>641</v>
      </c>
      <c r="C451" t="s">
        <v>211</v>
      </c>
      <c r="D451" s="3" t="s">
        <v>48</v>
      </c>
      <c r="E451" t="s">
        <v>158</v>
      </c>
      <c r="F451" t="s">
        <v>41</v>
      </c>
      <c r="G451" s="3">
        <v>28</v>
      </c>
      <c r="H451" s="3">
        <v>1994</v>
      </c>
      <c r="I451" s="3">
        <v>14.2</v>
      </c>
      <c r="J451" s="3">
        <v>1036</v>
      </c>
      <c r="K451" s="3">
        <v>1220</v>
      </c>
      <c r="L451" s="3">
        <v>84.9</v>
      </c>
      <c r="M451" s="3">
        <v>16674</v>
      </c>
      <c r="N451" s="3">
        <v>4147</v>
      </c>
      <c r="O451" s="3">
        <v>578</v>
      </c>
      <c r="P451" s="3">
        <v>621</v>
      </c>
      <c r="Q451" s="3">
        <v>93.1</v>
      </c>
      <c r="R451" s="3">
        <v>363</v>
      </c>
      <c r="S451" s="3">
        <v>430</v>
      </c>
      <c r="T451" s="3">
        <v>84.4</v>
      </c>
      <c r="U451" s="3">
        <v>81</v>
      </c>
      <c r="V451" s="3">
        <v>123</v>
      </c>
      <c r="W451" s="3">
        <v>65.900000000000006</v>
      </c>
      <c r="X451" s="3">
        <v>1</v>
      </c>
      <c r="Y451" s="3">
        <v>0.9</v>
      </c>
      <c r="Z451" s="3">
        <v>1.5</v>
      </c>
      <c r="AA451" s="3">
        <v>0.1</v>
      </c>
      <c r="AB451" s="3">
        <v>12</v>
      </c>
      <c r="AC451" s="3">
        <v>80</v>
      </c>
      <c r="AD451" s="3">
        <v>36</v>
      </c>
      <c r="AE451" s="3">
        <v>9</v>
      </c>
      <c r="AF451" s="3">
        <v>106</v>
      </c>
      <c r="AG451" s="4">
        <f>Table3[[#This Row],[PrgP]]/Table3[[#This Row],[90s]]</f>
        <v>7.4647887323943669</v>
      </c>
      <c r="AH451" s="4">
        <f>Table3[[#This Row],[PrgDist]]/Table3[[#This Row],[90s]]</f>
        <v>292.04225352112678</v>
      </c>
      <c r="AI451" s="4">
        <f>Table3[[#This Row],[KP]]/Table3[[#This Row],[90s]]</f>
        <v>0.84507042253521136</v>
      </c>
      <c r="AJ451" s="4">
        <f>Table3[[#This Row],[xAG]]/Table3[[#This Row],[90s]]</f>
        <v>6.3380281690140844E-2</v>
      </c>
      <c r="AK451" s="3">
        <v>65.900000000000006</v>
      </c>
      <c r="AL451" s="3">
        <v>84.9</v>
      </c>
    </row>
    <row r="452" spans="1:38" x14ac:dyDescent="0.2">
      <c r="A452" s="3">
        <v>451</v>
      </c>
      <c r="B452" t="s">
        <v>641</v>
      </c>
      <c r="C452" t="s">
        <v>211</v>
      </c>
      <c r="D452" s="3" t="s">
        <v>126</v>
      </c>
      <c r="E452" t="s">
        <v>520</v>
      </c>
      <c r="F452" t="s">
        <v>45</v>
      </c>
      <c r="G452" s="3">
        <v>28</v>
      </c>
      <c r="H452" s="3">
        <v>1994</v>
      </c>
      <c r="I452" s="3">
        <v>11.2</v>
      </c>
      <c r="J452" s="3">
        <v>713</v>
      </c>
      <c r="K452" s="3">
        <v>861</v>
      </c>
      <c r="L452" s="3">
        <v>82.8</v>
      </c>
      <c r="M452" s="3">
        <v>11505</v>
      </c>
      <c r="N452" s="3">
        <v>3272</v>
      </c>
      <c r="O452" s="3">
        <v>401</v>
      </c>
      <c r="P452" s="3">
        <v>430</v>
      </c>
      <c r="Q452" s="3">
        <v>93.3</v>
      </c>
      <c r="R452" s="3">
        <v>254</v>
      </c>
      <c r="S452" s="3">
        <v>308</v>
      </c>
      <c r="T452" s="3">
        <v>82.5</v>
      </c>
      <c r="U452" s="3">
        <v>49</v>
      </c>
      <c r="V452" s="3">
        <v>87</v>
      </c>
      <c r="W452" s="3">
        <v>56.3</v>
      </c>
      <c r="X452" s="3">
        <v>4</v>
      </c>
      <c r="Y452" s="3">
        <v>2.2999999999999998</v>
      </c>
      <c r="Z452" s="3">
        <v>2.8</v>
      </c>
      <c r="AA452" s="3">
        <v>1.7</v>
      </c>
      <c r="AB452" s="3">
        <v>13</v>
      </c>
      <c r="AC452" s="3">
        <v>55</v>
      </c>
      <c r="AD452" s="3">
        <v>21</v>
      </c>
      <c r="AE452" s="3">
        <v>6</v>
      </c>
      <c r="AF452" s="3">
        <v>61</v>
      </c>
      <c r="AG452" s="4">
        <f>Table3[[#This Row],[PrgP]]/Table3[[#This Row],[90s]]</f>
        <v>5.4464285714285721</v>
      </c>
      <c r="AH452" s="4">
        <f>Table3[[#This Row],[PrgDist]]/Table3[[#This Row],[90s]]</f>
        <v>292.14285714285717</v>
      </c>
      <c r="AI452" s="4">
        <f>Table3[[#This Row],[KP]]/Table3[[#This Row],[90s]]</f>
        <v>1.1607142857142858</v>
      </c>
      <c r="AJ452" s="4">
        <f>Table3[[#This Row],[xAG]]/Table3[[#This Row],[90s]]</f>
        <v>0.20535714285714285</v>
      </c>
      <c r="AK452" s="3">
        <v>56.3</v>
      </c>
      <c r="AL452" s="3">
        <v>82.8</v>
      </c>
    </row>
    <row r="453" spans="1:38" x14ac:dyDescent="0.2">
      <c r="A453" s="3">
        <v>452</v>
      </c>
      <c r="B453" t="s">
        <v>642</v>
      </c>
      <c r="C453" t="s">
        <v>85</v>
      </c>
      <c r="D453" s="3" t="s">
        <v>43</v>
      </c>
      <c r="E453" t="s">
        <v>530</v>
      </c>
      <c r="F453" t="s">
        <v>50</v>
      </c>
      <c r="G453" s="3">
        <v>35</v>
      </c>
      <c r="H453" s="3">
        <v>1987</v>
      </c>
      <c r="I453" s="3">
        <v>30.3</v>
      </c>
      <c r="J453" s="3">
        <v>1165</v>
      </c>
      <c r="K453" s="3">
        <v>1597</v>
      </c>
      <c r="L453" s="3">
        <v>72.900000000000006</v>
      </c>
      <c r="M453" s="3">
        <v>19672</v>
      </c>
      <c r="N453" s="3">
        <v>6882</v>
      </c>
      <c r="O453" s="3">
        <v>604</v>
      </c>
      <c r="P453" s="3">
        <v>660</v>
      </c>
      <c r="Q453" s="3">
        <v>91.5</v>
      </c>
      <c r="R453" s="3">
        <v>393</v>
      </c>
      <c r="S453" s="3">
        <v>536</v>
      </c>
      <c r="T453" s="3">
        <v>73.3</v>
      </c>
      <c r="U453" s="3">
        <v>124</v>
      </c>
      <c r="V453" s="3">
        <v>285</v>
      </c>
      <c r="W453" s="3">
        <v>43.5</v>
      </c>
      <c r="X453" s="3">
        <v>4</v>
      </c>
      <c r="Y453" s="3">
        <v>4.7</v>
      </c>
      <c r="Z453" s="3">
        <v>4.9000000000000004</v>
      </c>
      <c r="AA453" s="3">
        <v>-0.7</v>
      </c>
      <c r="AB453" s="3">
        <v>57</v>
      </c>
      <c r="AC453" s="3">
        <v>98</v>
      </c>
      <c r="AD453" s="3">
        <v>55</v>
      </c>
      <c r="AE453" s="3">
        <v>30</v>
      </c>
      <c r="AF453" s="3">
        <v>135</v>
      </c>
      <c r="AG453" s="4">
        <f>Table3[[#This Row],[PrgP]]/Table3[[#This Row],[90s]]</f>
        <v>4.455445544554455</v>
      </c>
      <c r="AH453" s="4">
        <f>Table3[[#This Row],[PrgDist]]/Table3[[#This Row],[90s]]</f>
        <v>227.12871287128712</v>
      </c>
      <c r="AI453" s="4">
        <f>Table3[[#This Row],[KP]]/Table3[[#This Row],[90s]]</f>
        <v>1.8811881188118811</v>
      </c>
      <c r="AJ453" s="4">
        <f>Table3[[#This Row],[xAG]]/Table3[[#This Row],[90s]]</f>
        <v>0.15511551155115511</v>
      </c>
      <c r="AK453" s="3">
        <v>43.5</v>
      </c>
      <c r="AL453" s="3">
        <v>72.900000000000006</v>
      </c>
    </row>
    <row r="454" spans="1:38" x14ac:dyDescent="0.2">
      <c r="A454" s="3">
        <v>453</v>
      </c>
      <c r="B454" t="s">
        <v>643</v>
      </c>
      <c r="C454" t="s">
        <v>47</v>
      </c>
      <c r="D454" s="3" t="s">
        <v>82</v>
      </c>
      <c r="E454" t="s">
        <v>209</v>
      </c>
      <c r="F454" t="s">
        <v>41</v>
      </c>
      <c r="G454" s="3">
        <v>19</v>
      </c>
      <c r="H454" s="3">
        <v>2002</v>
      </c>
      <c r="I454" s="3">
        <v>0.3</v>
      </c>
      <c r="J454" s="3">
        <v>4</v>
      </c>
      <c r="K454" s="3">
        <v>5</v>
      </c>
      <c r="L454" s="3">
        <v>80</v>
      </c>
      <c r="M454" s="3">
        <v>37</v>
      </c>
      <c r="N454" s="5">
        <v>0</v>
      </c>
      <c r="O454" s="3">
        <v>3</v>
      </c>
      <c r="P454" s="3">
        <v>4</v>
      </c>
      <c r="Q454" s="3">
        <v>75</v>
      </c>
      <c r="R454" s="3">
        <v>1</v>
      </c>
      <c r="S454" s="3">
        <v>1</v>
      </c>
      <c r="T454" s="3">
        <v>100</v>
      </c>
      <c r="U454" s="5">
        <v>0</v>
      </c>
      <c r="V454" s="5">
        <v>0</v>
      </c>
      <c r="W454" s="5"/>
      <c r="X454" s="5">
        <v>0</v>
      </c>
      <c r="Y454" s="3">
        <v>0.5</v>
      </c>
      <c r="Z454" s="5">
        <v>0</v>
      </c>
      <c r="AA454" s="3">
        <v>-0.5</v>
      </c>
      <c r="AB454" s="3">
        <v>1</v>
      </c>
      <c r="AC454" s="5">
        <v>0</v>
      </c>
      <c r="AD454" s="5">
        <v>0</v>
      </c>
      <c r="AE454" s="5">
        <v>0</v>
      </c>
      <c r="AF454" s="5">
        <v>0</v>
      </c>
      <c r="AG454" s="4">
        <f>Table3[[#This Row],[PrgP]]/Table3[[#This Row],[90s]]</f>
        <v>0</v>
      </c>
      <c r="AH454" s="4">
        <f>Table3[[#This Row],[PrgDist]]/Table3[[#This Row],[90s]]</f>
        <v>0</v>
      </c>
      <c r="AI454" s="4">
        <f>Table3[[#This Row],[KP]]/Table3[[#This Row],[90s]]</f>
        <v>3.3333333333333335</v>
      </c>
      <c r="AJ454" s="4">
        <f>Table3[[#This Row],[xAG]]/Table3[[#This Row],[90s]]</f>
        <v>1.6666666666666667</v>
      </c>
      <c r="AK454" s="5"/>
      <c r="AL454" s="3">
        <v>80</v>
      </c>
    </row>
    <row r="455" spans="1:38" x14ac:dyDescent="0.2">
      <c r="A455" s="3">
        <v>454</v>
      </c>
      <c r="B455" t="s">
        <v>644</v>
      </c>
      <c r="C455" t="s">
        <v>90</v>
      </c>
      <c r="D455" s="3" t="s">
        <v>405</v>
      </c>
      <c r="E455" t="s">
        <v>154</v>
      </c>
      <c r="F455" t="s">
        <v>41</v>
      </c>
      <c r="G455" s="3">
        <v>25</v>
      </c>
      <c r="H455" s="3">
        <v>1997</v>
      </c>
      <c r="I455" s="3">
        <v>0.9</v>
      </c>
      <c r="J455" s="3">
        <v>23</v>
      </c>
      <c r="K455" s="3">
        <v>43</v>
      </c>
      <c r="L455" s="3">
        <v>53.5</v>
      </c>
      <c r="M455" s="3">
        <v>268</v>
      </c>
      <c r="N455" s="3">
        <v>76</v>
      </c>
      <c r="O455" s="3">
        <v>14</v>
      </c>
      <c r="P455" s="3">
        <v>18</v>
      </c>
      <c r="Q455" s="3">
        <v>77.8</v>
      </c>
      <c r="R455" s="3">
        <v>4</v>
      </c>
      <c r="S455" s="3">
        <v>15</v>
      </c>
      <c r="T455" s="3">
        <v>26.7</v>
      </c>
      <c r="U455" s="3">
        <v>1</v>
      </c>
      <c r="V455" s="3">
        <v>2</v>
      </c>
      <c r="W455" s="3">
        <v>50</v>
      </c>
      <c r="X455" s="5">
        <v>0</v>
      </c>
      <c r="Y455" s="5">
        <v>0</v>
      </c>
      <c r="Z455" s="5">
        <v>0</v>
      </c>
      <c r="AA455" s="5">
        <v>0</v>
      </c>
      <c r="AB455" s="3">
        <v>1</v>
      </c>
      <c r="AC455" s="3">
        <v>2</v>
      </c>
      <c r="AD455" s="3">
        <v>1</v>
      </c>
      <c r="AE455" s="5">
        <v>0</v>
      </c>
      <c r="AF455" s="3">
        <v>2</v>
      </c>
      <c r="AG455" s="4">
        <f>Table3[[#This Row],[PrgP]]/Table3[[#This Row],[90s]]</f>
        <v>2.2222222222222223</v>
      </c>
      <c r="AH455" s="4">
        <f>Table3[[#This Row],[PrgDist]]/Table3[[#This Row],[90s]]</f>
        <v>84.444444444444443</v>
      </c>
      <c r="AI455" s="4">
        <f>Table3[[#This Row],[KP]]/Table3[[#This Row],[90s]]</f>
        <v>1.1111111111111112</v>
      </c>
      <c r="AJ455" s="4">
        <f>Table3[[#This Row],[xAG]]/Table3[[#This Row],[90s]]</f>
        <v>0</v>
      </c>
      <c r="AK455" s="3">
        <v>50</v>
      </c>
      <c r="AL455" s="3">
        <v>53.5</v>
      </c>
    </row>
    <row r="456" spans="1:38" x14ac:dyDescent="0.2">
      <c r="A456" s="3">
        <v>455</v>
      </c>
      <c r="B456" t="s">
        <v>645</v>
      </c>
      <c r="C456" t="s">
        <v>90</v>
      </c>
      <c r="D456" s="3" t="s">
        <v>48</v>
      </c>
      <c r="E456" t="s">
        <v>122</v>
      </c>
      <c r="F456" t="s">
        <v>78</v>
      </c>
      <c r="G456" s="3">
        <v>30</v>
      </c>
      <c r="H456" s="3">
        <v>1992</v>
      </c>
      <c r="I456" s="3">
        <v>1.2</v>
      </c>
      <c r="J456" s="3">
        <v>74</v>
      </c>
      <c r="K456" s="3">
        <v>91</v>
      </c>
      <c r="L456" s="3">
        <v>81.3</v>
      </c>
      <c r="M456" s="3">
        <v>1275</v>
      </c>
      <c r="N456" s="3">
        <v>441</v>
      </c>
      <c r="O456" s="3">
        <v>31</v>
      </c>
      <c r="P456" s="3">
        <v>35</v>
      </c>
      <c r="Q456" s="3">
        <v>88.6</v>
      </c>
      <c r="R456" s="3">
        <v>30</v>
      </c>
      <c r="S456" s="3">
        <v>37</v>
      </c>
      <c r="T456" s="3">
        <v>81.099999999999994</v>
      </c>
      <c r="U456" s="3">
        <v>8</v>
      </c>
      <c r="V456" s="3">
        <v>12</v>
      </c>
      <c r="W456" s="3">
        <v>66.7</v>
      </c>
      <c r="X456" s="5">
        <v>0</v>
      </c>
      <c r="Y456" s="5">
        <v>0</v>
      </c>
      <c r="Z456" s="3">
        <v>0.1</v>
      </c>
      <c r="AA456" s="5">
        <v>0</v>
      </c>
      <c r="AB456" s="3">
        <v>1</v>
      </c>
      <c r="AC456" s="3">
        <v>5</v>
      </c>
      <c r="AD456" s="3">
        <v>2</v>
      </c>
      <c r="AE456" s="3">
        <v>1</v>
      </c>
      <c r="AF456" s="3">
        <v>12</v>
      </c>
      <c r="AG456" s="4">
        <f>Table3[[#This Row],[PrgP]]/Table3[[#This Row],[90s]]</f>
        <v>10</v>
      </c>
      <c r="AH456" s="4">
        <f>Table3[[#This Row],[PrgDist]]/Table3[[#This Row],[90s]]</f>
        <v>367.5</v>
      </c>
      <c r="AI456" s="4">
        <f>Table3[[#This Row],[KP]]/Table3[[#This Row],[90s]]</f>
        <v>0.83333333333333337</v>
      </c>
      <c r="AJ456" s="4">
        <f>Table3[[#This Row],[xAG]]/Table3[[#This Row],[90s]]</f>
        <v>0</v>
      </c>
      <c r="AK456" s="3">
        <v>66.7</v>
      </c>
      <c r="AL456" s="3">
        <v>81.3</v>
      </c>
    </row>
    <row r="457" spans="1:38" x14ac:dyDescent="0.2">
      <c r="A457" s="3">
        <v>456</v>
      </c>
      <c r="B457" t="s">
        <v>646</v>
      </c>
      <c r="C457" t="s">
        <v>66</v>
      </c>
      <c r="D457" s="3" t="s">
        <v>43</v>
      </c>
      <c r="E457" t="s">
        <v>61</v>
      </c>
      <c r="F457" t="s">
        <v>58</v>
      </c>
      <c r="G457" s="3">
        <v>35</v>
      </c>
      <c r="H457" s="3">
        <v>1987</v>
      </c>
      <c r="I457" s="3">
        <v>15.9</v>
      </c>
      <c r="J457" s="3">
        <v>590</v>
      </c>
      <c r="K457" s="3">
        <v>714</v>
      </c>
      <c r="L457" s="3">
        <v>82.6</v>
      </c>
      <c r="M457" s="3">
        <v>10044</v>
      </c>
      <c r="N457" s="3">
        <v>2766</v>
      </c>
      <c r="O457" s="3">
        <v>287</v>
      </c>
      <c r="P457" s="3">
        <v>321</v>
      </c>
      <c r="Q457" s="3">
        <v>89.4</v>
      </c>
      <c r="R457" s="3">
        <v>236</v>
      </c>
      <c r="S457" s="3">
        <v>274</v>
      </c>
      <c r="T457" s="3">
        <v>86.1</v>
      </c>
      <c r="U457" s="3">
        <v>49</v>
      </c>
      <c r="V457" s="3">
        <v>88</v>
      </c>
      <c r="W457" s="3">
        <v>55.7</v>
      </c>
      <c r="X457" s="3">
        <v>3</v>
      </c>
      <c r="Y457" s="3">
        <v>1.2</v>
      </c>
      <c r="Z457" s="3">
        <v>1.2</v>
      </c>
      <c r="AA457" s="3">
        <v>1.8</v>
      </c>
      <c r="AB457" s="3">
        <v>13</v>
      </c>
      <c r="AC457" s="3">
        <v>58</v>
      </c>
      <c r="AD457" s="3">
        <v>7</v>
      </c>
      <c r="AE457" s="3">
        <v>5</v>
      </c>
      <c r="AF457" s="3">
        <v>66</v>
      </c>
      <c r="AG457" s="4">
        <f>Table3[[#This Row],[PrgP]]/Table3[[#This Row],[90s]]</f>
        <v>4.1509433962264151</v>
      </c>
      <c r="AH457" s="4">
        <f>Table3[[#This Row],[PrgDist]]/Table3[[#This Row],[90s]]</f>
        <v>173.96226415094338</v>
      </c>
      <c r="AI457" s="4">
        <f>Table3[[#This Row],[KP]]/Table3[[#This Row],[90s]]</f>
        <v>0.81761006289308169</v>
      </c>
      <c r="AJ457" s="4">
        <f>Table3[[#This Row],[xAG]]/Table3[[#This Row],[90s]]</f>
        <v>7.5471698113207544E-2</v>
      </c>
      <c r="AK457" s="3">
        <v>55.7</v>
      </c>
      <c r="AL457" s="3">
        <v>82.6</v>
      </c>
    </row>
    <row r="458" spans="1:38" x14ac:dyDescent="0.2">
      <c r="A458" s="3">
        <v>457</v>
      </c>
      <c r="B458" t="s">
        <v>647</v>
      </c>
      <c r="C458" t="s">
        <v>66</v>
      </c>
      <c r="D458" s="3" t="s">
        <v>53</v>
      </c>
      <c r="E458" t="s">
        <v>182</v>
      </c>
      <c r="F458" t="s">
        <v>78</v>
      </c>
      <c r="G458" s="3">
        <v>34</v>
      </c>
      <c r="H458" s="3">
        <v>1988</v>
      </c>
      <c r="I458" s="3">
        <v>21.7</v>
      </c>
      <c r="J458" s="3">
        <v>915</v>
      </c>
      <c r="K458" s="3">
        <v>1043</v>
      </c>
      <c r="L458" s="3">
        <v>87.7</v>
      </c>
      <c r="M458" s="3">
        <v>14387</v>
      </c>
      <c r="N458" s="3">
        <v>3476</v>
      </c>
      <c r="O458" s="3">
        <v>469</v>
      </c>
      <c r="P458" s="3">
        <v>516</v>
      </c>
      <c r="Q458" s="3">
        <v>90.9</v>
      </c>
      <c r="R458" s="3">
        <v>362</v>
      </c>
      <c r="S458" s="3">
        <v>393</v>
      </c>
      <c r="T458" s="3">
        <v>92.1</v>
      </c>
      <c r="U458" s="3">
        <v>52</v>
      </c>
      <c r="V458" s="3">
        <v>78</v>
      </c>
      <c r="W458" s="3">
        <v>66.7</v>
      </c>
      <c r="X458" s="5">
        <v>0</v>
      </c>
      <c r="Y458" s="3">
        <v>1.2</v>
      </c>
      <c r="Z458" s="3">
        <v>1</v>
      </c>
      <c r="AA458" s="3">
        <v>-1.2</v>
      </c>
      <c r="AB458" s="3">
        <v>10</v>
      </c>
      <c r="AC458" s="3">
        <v>115</v>
      </c>
      <c r="AD458" s="3">
        <v>8</v>
      </c>
      <c r="AE458" s="3">
        <v>1</v>
      </c>
      <c r="AF458" s="3">
        <v>98</v>
      </c>
      <c r="AG458" s="4">
        <f>Table3[[#This Row],[PrgP]]/Table3[[#This Row],[90s]]</f>
        <v>4.5161290322580649</v>
      </c>
      <c r="AH458" s="4">
        <f>Table3[[#This Row],[PrgDist]]/Table3[[#This Row],[90s]]</f>
        <v>160.18433179723502</v>
      </c>
      <c r="AI458" s="4">
        <f>Table3[[#This Row],[KP]]/Table3[[#This Row],[90s]]</f>
        <v>0.46082949308755761</v>
      </c>
      <c r="AJ458" s="4">
        <f>Table3[[#This Row],[xAG]]/Table3[[#This Row],[90s]]</f>
        <v>5.5299539170506909E-2</v>
      </c>
      <c r="AK458" s="3">
        <v>66.7</v>
      </c>
      <c r="AL458" s="3">
        <v>87.7</v>
      </c>
    </row>
    <row r="459" spans="1:38" x14ac:dyDescent="0.2">
      <c r="A459" s="3">
        <v>458</v>
      </c>
      <c r="B459" t="s">
        <v>648</v>
      </c>
      <c r="C459" t="s">
        <v>85</v>
      </c>
      <c r="D459" s="3" t="s">
        <v>39</v>
      </c>
      <c r="E459" t="s">
        <v>273</v>
      </c>
      <c r="F459" t="s">
        <v>50</v>
      </c>
      <c r="G459" s="3">
        <v>29</v>
      </c>
      <c r="H459" s="3">
        <v>1993</v>
      </c>
      <c r="I459" s="3">
        <v>27.1</v>
      </c>
      <c r="J459" s="3">
        <v>853</v>
      </c>
      <c r="K459" s="3">
        <v>1082</v>
      </c>
      <c r="L459" s="3">
        <v>78.8</v>
      </c>
      <c r="M459" s="3">
        <v>13026</v>
      </c>
      <c r="N459" s="3">
        <v>2612</v>
      </c>
      <c r="O459" s="3">
        <v>495</v>
      </c>
      <c r="P459" s="3">
        <v>561</v>
      </c>
      <c r="Q459" s="3">
        <v>88.2</v>
      </c>
      <c r="R459" s="3">
        <v>250</v>
      </c>
      <c r="S459" s="3">
        <v>322</v>
      </c>
      <c r="T459" s="3">
        <v>77.599999999999994</v>
      </c>
      <c r="U459" s="3">
        <v>70</v>
      </c>
      <c r="V459" s="3">
        <v>100</v>
      </c>
      <c r="W459" s="3">
        <v>70</v>
      </c>
      <c r="X459" s="3">
        <v>2</v>
      </c>
      <c r="Y459" s="3">
        <v>2.5</v>
      </c>
      <c r="Z459" s="3">
        <v>2.8</v>
      </c>
      <c r="AA459" s="3">
        <v>-0.5</v>
      </c>
      <c r="AB459" s="3">
        <v>29</v>
      </c>
      <c r="AC459" s="3">
        <v>56</v>
      </c>
      <c r="AD459" s="3">
        <v>30</v>
      </c>
      <c r="AE459" s="3">
        <v>4</v>
      </c>
      <c r="AF459" s="3">
        <v>92</v>
      </c>
      <c r="AG459" s="4">
        <f>Table3[[#This Row],[PrgP]]/Table3[[#This Row],[90s]]</f>
        <v>3.3948339483394832</v>
      </c>
      <c r="AH459" s="4">
        <f>Table3[[#This Row],[PrgDist]]/Table3[[#This Row],[90s]]</f>
        <v>96.383763837638369</v>
      </c>
      <c r="AI459" s="4">
        <f>Table3[[#This Row],[KP]]/Table3[[#This Row],[90s]]</f>
        <v>1.070110701107011</v>
      </c>
      <c r="AJ459" s="4">
        <f>Table3[[#This Row],[xAG]]/Table3[[#This Row],[90s]]</f>
        <v>9.2250922509225092E-2</v>
      </c>
      <c r="AK459" s="3">
        <v>70</v>
      </c>
      <c r="AL459" s="3">
        <v>78.8</v>
      </c>
    </row>
    <row r="460" spans="1:38" x14ac:dyDescent="0.2">
      <c r="A460" s="3">
        <v>459</v>
      </c>
      <c r="B460" t="s">
        <v>649</v>
      </c>
      <c r="C460" t="s">
        <v>85</v>
      </c>
      <c r="D460" s="3" t="s">
        <v>82</v>
      </c>
      <c r="E460" t="s">
        <v>240</v>
      </c>
      <c r="F460" t="s">
        <v>50</v>
      </c>
      <c r="G460" s="3">
        <v>34</v>
      </c>
      <c r="H460" s="3">
        <v>1987</v>
      </c>
      <c r="I460" s="3">
        <v>12.2</v>
      </c>
      <c r="J460" s="3">
        <v>168</v>
      </c>
      <c r="K460" s="3">
        <v>237</v>
      </c>
      <c r="L460" s="3">
        <v>70.900000000000006</v>
      </c>
      <c r="M460" s="3">
        <v>2130</v>
      </c>
      <c r="N460" s="3">
        <v>315</v>
      </c>
      <c r="O460" s="3">
        <v>96</v>
      </c>
      <c r="P460" s="3">
        <v>130</v>
      </c>
      <c r="Q460" s="3">
        <v>73.8</v>
      </c>
      <c r="R460" s="3">
        <v>43</v>
      </c>
      <c r="S460" s="3">
        <v>60</v>
      </c>
      <c r="T460" s="3">
        <v>71.7</v>
      </c>
      <c r="U460" s="3">
        <v>8</v>
      </c>
      <c r="V460" s="3">
        <v>10</v>
      </c>
      <c r="W460" s="3">
        <v>80</v>
      </c>
      <c r="X460" s="5">
        <v>0</v>
      </c>
      <c r="Y460" s="3">
        <v>0.5</v>
      </c>
      <c r="Z460" s="3">
        <v>0.6</v>
      </c>
      <c r="AA460" s="3">
        <v>-0.5</v>
      </c>
      <c r="AB460" s="3">
        <v>9</v>
      </c>
      <c r="AC460" s="3">
        <v>11</v>
      </c>
      <c r="AD460" s="3">
        <v>4</v>
      </c>
      <c r="AE460" s="5">
        <v>0</v>
      </c>
      <c r="AF460" s="3">
        <v>11</v>
      </c>
      <c r="AG460" s="4">
        <f>Table3[[#This Row],[PrgP]]/Table3[[#This Row],[90s]]</f>
        <v>0.90163934426229508</v>
      </c>
      <c r="AH460" s="4">
        <f>Table3[[#This Row],[PrgDist]]/Table3[[#This Row],[90s]]</f>
        <v>25.819672131147541</v>
      </c>
      <c r="AI460" s="4">
        <f>Table3[[#This Row],[KP]]/Table3[[#This Row],[90s]]</f>
        <v>0.73770491803278693</v>
      </c>
      <c r="AJ460" s="4">
        <f>Table3[[#This Row],[xAG]]/Table3[[#This Row],[90s]]</f>
        <v>4.0983606557377053E-2</v>
      </c>
      <c r="AK460" s="3">
        <v>80</v>
      </c>
      <c r="AL460" s="3">
        <v>70.900000000000006</v>
      </c>
    </row>
    <row r="461" spans="1:38" x14ac:dyDescent="0.2">
      <c r="A461" s="3">
        <v>460</v>
      </c>
      <c r="B461" t="s">
        <v>649</v>
      </c>
      <c r="C461" t="s">
        <v>85</v>
      </c>
      <c r="D461" s="3" t="s">
        <v>82</v>
      </c>
      <c r="E461" t="s">
        <v>167</v>
      </c>
      <c r="F461" t="s">
        <v>50</v>
      </c>
      <c r="G461" s="3">
        <v>34</v>
      </c>
      <c r="H461" s="3">
        <v>1987</v>
      </c>
      <c r="I461" s="3">
        <v>19</v>
      </c>
      <c r="J461" s="3">
        <v>235</v>
      </c>
      <c r="K461" s="3">
        <v>332</v>
      </c>
      <c r="L461" s="3">
        <v>70.8</v>
      </c>
      <c r="M461" s="3">
        <v>2741</v>
      </c>
      <c r="N461" s="3">
        <v>539</v>
      </c>
      <c r="O461" s="3">
        <v>160</v>
      </c>
      <c r="P461" s="3">
        <v>206</v>
      </c>
      <c r="Q461" s="3">
        <v>77.7</v>
      </c>
      <c r="R461" s="3">
        <v>52</v>
      </c>
      <c r="S461" s="3">
        <v>69</v>
      </c>
      <c r="T461" s="3">
        <v>75.400000000000006</v>
      </c>
      <c r="U461" s="3">
        <v>1</v>
      </c>
      <c r="V461" s="3">
        <v>5</v>
      </c>
      <c r="W461" s="3">
        <v>20</v>
      </c>
      <c r="X461" s="3">
        <v>4</v>
      </c>
      <c r="Y461" s="3">
        <v>2.2000000000000002</v>
      </c>
      <c r="Z461" s="3">
        <v>1.1000000000000001</v>
      </c>
      <c r="AA461" s="3">
        <v>1.8</v>
      </c>
      <c r="AB461" s="3">
        <v>20</v>
      </c>
      <c r="AC461" s="3">
        <v>9</v>
      </c>
      <c r="AD461" s="3">
        <v>3</v>
      </c>
      <c r="AE461" s="5">
        <v>0</v>
      </c>
      <c r="AF461" s="3">
        <v>21</v>
      </c>
      <c r="AG461" s="4">
        <f>Table3[[#This Row],[PrgP]]/Table3[[#This Row],[90s]]</f>
        <v>1.1052631578947369</v>
      </c>
      <c r="AH461" s="4">
        <f>Table3[[#This Row],[PrgDist]]/Table3[[#This Row],[90s]]</f>
        <v>28.368421052631579</v>
      </c>
      <c r="AI461" s="4">
        <f>Table3[[#This Row],[KP]]/Table3[[#This Row],[90s]]</f>
        <v>1.0526315789473684</v>
      </c>
      <c r="AJ461" s="4">
        <f>Table3[[#This Row],[xAG]]/Table3[[#This Row],[90s]]</f>
        <v>0.11578947368421054</v>
      </c>
      <c r="AK461" s="3">
        <v>20</v>
      </c>
      <c r="AL461" s="3">
        <v>70.8</v>
      </c>
    </row>
    <row r="462" spans="1:38" x14ac:dyDescent="0.2">
      <c r="A462" s="3">
        <v>461</v>
      </c>
      <c r="B462" t="s">
        <v>650</v>
      </c>
      <c r="C462" t="s">
        <v>66</v>
      </c>
      <c r="D462" s="3" t="s">
        <v>53</v>
      </c>
      <c r="E462" t="s">
        <v>278</v>
      </c>
      <c r="F462" t="s">
        <v>58</v>
      </c>
      <c r="G462" s="3">
        <v>22</v>
      </c>
      <c r="H462" s="3">
        <v>2000</v>
      </c>
      <c r="I462" s="3">
        <v>30.7</v>
      </c>
      <c r="J462" s="3">
        <v>1480</v>
      </c>
      <c r="K462" s="3">
        <v>1785</v>
      </c>
      <c r="L462" s="3">
        <v>82.9</v>
      </c>
      <c r="M462" s="3">
        <v>23941</v>
      </c>
      <c r="N462" s="3">
        <v>7380</v>
      </c>
      <c r="O462" s="3">
        <v>725</v>
      </c>
      <c r="P462" s="3">
        <v>828</v>
      </c>
      <c r="Q462" s="3">
        <v>87.6</v>
      </c>
      <c r="R462" s="3">
        <v>585</v>
      </c>
      <c r="S462" s="3">
        <v>653</v>
      </c>
      <c r="T462" s="3">
        <v>89.6</v>
      </c>
      <c r="U462" s="3">
        <v>112</v>
      </c>
      <c r="V462" s="3">
        <v>189</v>
      </c>
      <c r="W462" s="3">
        <v>59.3</v>
      </c>
      <c r="X462" s="3">
        <v>7</v>
      </c>
      <c r="Y462" s="3">
        <v>5.0999999999999996</v>
      </c>
      <c r="Z462" s="3">
        <v>6.1</v>
      </c>
      <c r="AA462" s="3">
        <v>1.9</v>
      </c>
      <c r="AB462" s="3">
        <v>60</v>
      </c>
      <c r="AC462" s="3">
        <v>196</v>
      </c>
      <c r="AD462" s="3">
        <v>29</v>
      </c>
      <c r="AE462" s="3">
        <v>8</v>
      </c>
      <c r="AF462" s="3">
        <v>183</v>
      </c>
      <c r="AG462" s="4">
        <f>Table3[[#This Row],[PrgP]]/Table3[[#This Row],[90s]]</f>
        <v>5.9609120521172638</v>
      </c>
      <c r="AH462" s="4">
        <f>Table3[[#This Row],[PrgDist]]/Table3[[#This Row],[90s]]</f>
        <v>240.39087947882737</v>
      </c>
      <c r="AI462" s="4">
        <f>Table3[[#This Row],[KP]]/Table3[[#This Row],[90s]]</f>
        <v>1.9543973941368078</v>
      </c>
      <c r="AJ462" s="4">
        <f>Table3[[#This Row],[xAG]]/Table3[[#This Row],[90s]]</f>
        <v>0.16612377850162866</v>
      </c>
      <c r="AK462" s="3">
        <v>59.3</v>
      </c>
      <c r="AL462" s="3">
        <v>82.9</v>
      </c>
    </row>
    <row r="463" spans="1:38" x14ac:dyDescent="0.2">
      <c r="A463" s="3">
        <v>462</v>
      </c>
      <c r="B463" t="s">
        <v>651</v>
      </c>
      <c r="C463" t="s">
        <v>85</v>
      </c>
      <c r="D463" s="3" t="s">
        <v>48</v>
      </c>
      <c r="E463" t="s">
        <v>273</v>
      </c>
      <c r="F463" t="s">
        <v>50</v>
      </c>
      <c r="G463" s="3">
        <v>21</v>
      </c>
      <c r="H463" s="3">
        <v>2001</v>
      </c>
      <c r="I463" s="3">
        <v>1.9</v>
      </c>
      <c r="J463" s="3">
        <v>69</v>
      </c>
      <c r="K463" s="3">
        <v>87</v>
      </c>
      <c r="L463" s="3">
        <v>79.3</v>
      </c>
      <c r="M463" s="3">
        <v>1170</v>
      </c>
      <c r="N463" s="3">
        <v>558</v>
      </c>
      <c r="O463" s="3">
        <v>33</v>
      </c>
      <c r="P463" s="3">
        <v>38</v>
      </c>
      <c r="Q463" s="3">
        <v>86.8</v>
      </c>
      <c r="R463" s="3">
        <v>29</v>
      </c>
      <c r="S463" s="3">
        <v>31</v>
      </c>
      <c r="T463" s="3">
        <v>93.5</v>
      </c>
      <c r="U463" s="3">
        <v>7</v>
      </c>
      <c r="V463" s="3">
        <v>14</v>
      </c>
      <c r="W463" s="3">
        <v>50</v>
      </c>
      <c r="X463" s="5">
        <v>0</v>
      </c>
      <c r="Y463" s="3">
        <v>0.1</v>
      </c>
      <c r="Z463" s="3">
        <v>0.3</v>
      </c>
      <c r="AA463" s="3">
        <v>-0.1</v>
      </c>
      <c r="AB463" s="3">
        <v>1</v>
      </c>
      <c r="AC463" s="3">
        <v>3</v>
      </c>
      <c r="AD463" s="3">
        <v>2</v>
      </c>
      <c r="AE463" s="3">
        <v>2</v>
      </c>
      <c r="AF463" s="3">
        <v>9</v>
      </c>
      <c r="AG463" s="4">
        <f>Table3[[#This Row],[PrgP]]/Table3[[#This Row],[90s]]</f>
        <v>4.7368421052631584</v>
      </c>
      <c r="AH463" s="4">
        <f>Table3[[#This Row],[PrgDist]]/Table3[[#This Row],[90s]]</f>
        <v>293.68421052631578</v>
      </c>
      <c r="AI463" s="4">
        <f>Table3[[#This Row],[KP]]/Table3[[#This Row],[90s]]</f>
        <v>0.52631578947368418</v>
      </c>
      <c r="AJ463" s="4">
        <f>Table3[[#This Row],[xAG]]/Table3[[#This Row],[90s]]</f>
        <v>5.2631578947368425E-2</v>
      </c>
      <c r="AK463" s="3">
        <v>50</v>
      </c>
      <c r="AL463" s="3">
        <v>79.3</v>
      </c>
    </row>
    <row r="464" spans="1:38" x14ac:dyDescent="0.2">
      <c r="A464" s="3">
        <v>463</v>
      </c>
      <c r="B464" t="s">
        <v>652</v>
      </c>
      <c r="C464" t="s">
        <v>85</v>
      </c>
      <c r="D464" s="3" t="s">
        <v>126</v>
      </c>
      <c r="E464" t="s">
        <v>273</v>
      </c>
      <c r="F464" t="s">
        <v>50</v>
      </c>
      <c r="G464" s="3">
        <v>19</v>
      </c>
      <c r="H464" s="3">
        <v>2003</v>
      </c>
      <c r="I464" s="3">
        <v>0.7</v>
      </c>
      <c r="J464" s="3">
        <v>33</v>
      </c>
      <c r="K464" s="3">
        <v>50</v>
      </c>
      <c r="L464" s="3">
        <v>66</v>
      </c>
      <c r="M464" s="3">
        <v>529</v>
      </c>
      <c r="N464" s="3">
        <v>140</v>
      </c>
      <c r="O464" s="3">
        <v>19</v>
      </c>
      <c r="P464" s="3">
        <v>20</v>
      </c>
      <c r="Q464" s="3">
        <v>95</v>
      </c>
      <c r="R464" s="3">
        <v>12</v>
      </c>
      <c r="S464" s="3">
        <v>15</v>
      </c>
      <c r="T464" s="3">
        <v>80</v>
      </c>
      <c r="U464" s="3">
        <v>2</v>
      </c>
      <c r="V464" s="3">
        <v>5</v>
      </c>
      <c r="W464" s="3">
        <v>40</v>
      </c>
      <c r="X464" s="5">
        <v>0</v>
      </c>
      <c r="Y464" s="5">
        <v>0</v>
      </c>
      <c r="Z464" s="5">
        <v>0</v>
      </c>
      <c r="AA464" s="5">
        <v>0</v>
      </c>
      <c r="AB464" s="3">
        <v>1</v>
      </c>
      <c r="AC464" s="3">
        <v>3</v>
      </c>
      <c r="AD464" s="3">
        <v>2</v>
      </c>
      <c r="AE464" s="3">
        <v>1</v>
      </c>
      <c r="AF464" s="3">
        <v>2</v>
      </c>
      <c r="AG464" s="4">
        <f>Table3[[#This Row],[PrgP]]/Table3[[#This Row],[90s]]</f>
        <v>2.8571428571428572</v>
      </c>
      <c r="AH464" s="4">
        <f>Table3[[#This Row],[PrgDist]]/Table3[[#This Row],[90s]]</f>
        <v>200</v>
      </c>
      <c r="AI464" s="4">
        <f>Table3[[#This Row],[KP]]/Table3[[#This Row],[90s]]</f>
        <v>1.4285714285714286</v>
      </c>
      <c r="AJ464" s="4">
        <f>Table3[[#This Row],[xAG]]/Table3[[#This Row],[90s]]</f>
        <v>0</v>
      </c>
      <c r="AK464" s="3">
        <v>40</v>
      </c>
      <c r="AL464" s="3">
        <v>66</v>
      </c>
    </row>
    <row r="465" spans="1:38" x14ac:dyDescent="0.2">
      <c r="A465" s="3">
        <v>464</v>
      </c>
      <c r="B465" t="s">
        <v>653</v>
      </c>
      <c r="C465" t="s">
        <v>96</v>
      </c>
      <c r="D465" s="3" t="s">
        <v>43</v>
      </c>
      <c r="E465" t="s">
        <v>88</v>
      </c>
      <c r="F465" t="s">
        <v>50</v>
      </c>
      <c r="G465" s="3">
        <v>17</v>
      </c>
      <c r="H465" s="3">
        <v>2005</v>
      </c>
      <c r="I465" s="3">
        <v>0.3</v>
      </c>
      <c r="J465" s="3">
        <v>12</v>
      </c>
      <c r="K465" s="3">
        <v>17</v>
      </c>
      <c r="L465" s="3">
        <v>70.599999999999994</v>
      </c>
      <c r="M465" s="3">
        <v>192</v>
      </c>
      <c r="N465" s="3">
        <v>12</v>
      </c>
      <c r="O465" s="3">
        <v>5</v>
      </c>
      <c r="P465" s="3">
        <v>7</v>
      </c>
      <c r="Q465" s="3">
        <v>71.400000000000006</v>
      </c>
      <c r="R465" s="3">
        <v>4</v>
      </c>
      <c r="S465" s="3">
        <v>6</v>
      </c>
      <c r="T465" s="3">
        <v>66.7</v>
      </c>
      <c r="U465" s="3">
        <v>2</v>
      </c>
      <c r="V465" s="3">
        <v>2</v>
      </c>
      <c r="W465" s="3">
        <v>100</v>
      </c>
      <c r="X465" s="5">
        <v>0</v>
      </c>
      <c r="Y465" s="5">
        <v>0</v>
      </c>
      <c r="Z465" s="5">
        <v>0</v>
      </c>
      <c r="AA465" s="5">
        <v>0</v>
      </c>
      <c r="AB465" s="3">
        <v>1</v>
      </c>
      <c r="AC465" s="5">
        <v>0</v>
      </c>
      <c r="AD465" s="5">
        <v>0</v>
      </c>
      <c r="AE465" s="5">
        <v>0</v>
      </c>
      <c r="AF465" s="3">
        <v>1</v>
      </c>
      <c r="AG465" s="4">
        <f>Table3[[#This Row],[PrgP]]/Table3[[#This Row],[90s]]</f>
        <v>3.3333333333333335</v>
      </c>
      <c r="AH465" s="4">
        <f>Table3[[#This Row],[PrgDist]]/Table3[[#This Row],[90s]]</f>
        <v>40</v>
      </c>
      <c r="AI465" s="4">
        <f>Table3[[#This Row],[KP]]/Table3[[#This Row],[90s]]</f>
        <v>3.3333333333333335</v>
      </c>
      <c r="AJ465" s="4">
        <f>Table3[[#This Row],[xAG]]/Table3[[#This Row],[90s]]</f>
        <v>0</v>
      </c>
      <c r="AK465" s="3">
        <v>100</v>
      </c>
      <c r="AL465" s="3">
        <v>70.599999999999994</v>
      </c>
    </row>
    <row r="466" spans="1:38" x14ac:dyDescent="0.2">
      <c r="A466" s="3">
        <v>465</v>
      </c>
      <c r="B466" t="s">
        <v>654</v>
      </c>
      <c r="C466" t="s">
        <v>90</v>
      </c>
      <c r="D466" s="3" t="s">
        <v>48</v>
      </c>
      <c r="E466" t="s">
        <v>176</v>
      </c>
      <c r="F466" t="s">
        <v>78</v>
      </c>
      <c r="G466" s="3">
        <v>29</v>
      </c>
      <c r="H466" s="3">
        <v>1993</v>
      </c>
      <c r="I466" s="3">
        <v>24.4</v>
      </c>
      <c r="J466" s="3">
        <v>747</v>
      </c>
      <c r="K466" s="3">
        <v>961</v>
      </c>
      <c r="L466" s="3">
        <v>77.7</v>
      </c>
      <c r="M466" s="3">
        <v>12672</v>
      </c>
      <c r="N466" s="3">
        <v>4769</v>
      </c>
      <c r="O466" s="3">
        <v>358</v>
      </c>
      <c r="P466" s="3">
        <v>396</v>
      </c>
      <c r="Q466" s="3">
        <v>90.4</v>
      </c>
      <c r="R466" s="3">
        <v>308</v>
      </c>
      <c r="S466" s="3">
        <v>394</v>
      </c>
      <c r="T466" s="3">
        <v>78.2</v>
      </c>
      <c r="U466" s="3">
        <v>64</v>
      </c>
      <c r="V466" s="3">
        <v>124</v>
      </c>
      <c r="W466" s="3">
        <v>51.6</v>
      </c>
      <c r="X466" s="3">
        <v>1</v>
      </c>
      <c r="Y466" s="3">
        <v>1.3</v>
      </c>
      <c r="Z466" s="3">
        <v>1.8</v>
      </c>
      <c r="AA466" s="3">
        <v>-0.3</v>
      </c>
      <c r="AB466" s="3">
        <v>16</v>
      </c>
      <c r="AC466" s="3">
        <v>65</v>
      </c>
      <c r="AD466" s="3">
        <v>17</v>
      </c>
      <c r="AE466" s="3">
        <v>12</v>
      </c>
      <c r="AF466" s="3">
        <v>85</v>
      </c>
      <c r="AG466" s="4">
        <f>Table3[[#This Row],[PrgP]]/Table3[[#This Row],[90s]]</f>
        <v>3.4836065573770494</v>
      </c>
      <c r="AH466" s="4">
        <f>Table3[[#This Row],[PrgDist]]/Table3[[#This Row],[90s]]</f>
        <v>195.45081967213116</v>
      </c>
      <c r="AI466" s="4">
        <f>Table3[[#This Row],[KP]]/Table3[[#This Row],[90s]]</f>
        <v>0.65573770491803285</v>
      </c>
      <c r="AJ466" s="4">
        <f>Table3[[#This Row],[xAG]]/Table3[[#This Row],[90s]]</f>
        <v>5.3278688524590168E-2</v>
      </c>
      <c r="AK466" s="3">
        <v>51.6</v>
      </c>
      <c r="AL466" s="3">
        <v>77.7</v>
      </c>
    </row>
    <row r="467" spans="1:38" x14ac:dyDescent="0.2">
      <c r="A467" s="3">
        <v>466</v>
      </c>
      <c r="B467" t="s">
        <v>655</v>
      </c>
      <c r="C467" t="s">
        <v>66</v>
      </c>
      <c r="D467" s="3" t="s">
        <v>72</v>
      </c>
      <c r="E467" t="s">
        <v>288</v>
      </c>
      <c r="F467" t="s">
        <v>58</v>
      </c>
      <c r="G467" s="3">
        <v>24</v>
      </c>
      <c r="H467" s="3">
        <v>1997</v>
      </c>
      <c r="I467" s="3">
        <v>2.6</v>
      </c>
      <c r="J467" s="3">
        <v>34</v>
      </c>
      <c r="K467" s="3">
        <v>58</v>
      </c>
      <c r="L467" s="3">
        <v>58.6</v>
      </c>
      <c r="M467" s="3">
        <v>468</v>
      </c>
      <c r="N467" s="3">
        <v>79</v>
      </c>
      <c r="O467" s="3">
        <v>21</v>
      </c>
      <c r="P467" s="3">
        <v>32</v>
      </c>
      <c r="Q467" s="3">
        <v>65.599999999999994</v>
      </c>
      <c r="R467" s="3">
        <v>10</v>
      </c>
      <c r="S467" s="3">
        <v>17</v>
      </c>
      <c r="T467" s="3">
        <v>58.8</v>
      </c>
      <c r="U467" s="3">
        <v>1</v>
      </c>
      <c r="V467" s="3">
        <v>4</v>
      </c>
      <c r="W467" s="3">
        <v>25</v>
      </c>
      <c r="X467" s="5">
        <v>0</v>
      </c>
      <c r="Y467" s="3">
        <v>0.3</v>
      </c>
      <c r="Z467" s="5">
        <v>0</v>
      </c>
      <c r="AA467" s="3">
        <v>-0.3</v>
      </c>
      <c r="AB467" s="3">
        <v>3</v>
      </c>
      <c r="AC467" s="3">
        <v>2</v>
      </c>
      <c r="AD467" s="5">
        <v>0</v>
      </c>
      <c r="AE467" s="5">
        <v>0</v>
      </c>
      <c r="AF467" s="3">
        <v>4</v>
      </c>
      <c r="AG467" s="4">
        <f>Table3[[#This Row],[PrgP]]/Table3[[#This Row],[90s]]</f>
        <v>1.5384615384615383</v>
      </c>
      <c r="AH467" s="4">
        <f>Table3[[#This Row],[PrgDist]]/Table3[[#This Row],[90s]]</f>
        <v>30.384615384615383</v>
      </c>
      <c r="AI467" s="4">
        <f>Table3[[#This Row],[KP]]/Table3[[#This Row],[90s]]</f>
        <v>1.1538461538461537</v>
      </c>
      <c r="AJ467" s="4">
        <f>Table3[[#This Row],[xAG]]/Table3[[#This Row],[90s]]</f>
        <v>0.11538461538461538</v>
      </c>
      <c r="AK467" s="3">
        <v>25</v>
      </c>
      <c r="AL467" s="3">
        <v>58.6</v>
      </c>
    </row>
    <row r="468" spans="1:38" x14ac:dyDescent="0.2">
      <c r="A468" s="3">
        <v>467</v>
      </c>
      <c r="B468" t="s">
        <v>655</v>
      </c>
      <c r="C468" t="s">
        <v>66</v>
      </c>
      <c r="D468" s="3" t="s">
        <v>39</v>
      </c>
      <c r="E468" t="s">
        <v>420</v>
      </c>
      <c r="F468" t="s">
        <v>45</v>
      </c>
      <c r="G468" s="3">
        <v>24</v>
      </c>
      <c r="H468" s="3">
        <v>1997</v>
      </c>
      <c r="I468" s="3">
        <v>3.5</v>
      </c>
      <c r="J468" s="3">
        <v>36</v>
      </c>
      <c r="K468" s="3">
        <v>74</v>
      </c>
      <c r="L468" s="3">
        <v>48.6</v>
      </c>
      <c r="M468" s="3">
        <v>452</v>
      </c>
      <c r="N468" s="3">
        <v>108</v>
      </c>
      <c r="O468" s="3">
        <v>22</v>
      </c>
      <c r="P468" s="3">
        <v>32</v>
      </c>
      <c r="Q468" s="3">
        <v>68.8</v>
      </c>
      <c r="R468" s="3">
        <v>8</v>
      </c>
      <c r="S468" s="3">
        <v>21</v>
      </c>
      <c r="T468" s="3">
        <v>38.1</v>
      </c>
      <c r="U468" s="3">
        <v>2</v>
      </c>
      <c r="V468" s="3">
        <v>10</v>
      </c>
      <c r="W468" s="3">
        <v>20</v>
      </c>
      <c r="X468" s="5">
        <v>0</v>
      </c>
      <c r="Y468" s="3">
        <v>0.1</v>
      </c>
      <c r="Z468" s="3">
        <v>0.1</v>
      </c>
      <c r="AA468" s="3">
        <v>-0.1</v>
      </c>
      <c r="AB468" s="3">
        <v>3</v>
      </c>
      <c r="AC468" s="3">
        <v>4</v>
      </c>
      <c r="AD468" s="3">
        <v>1</v>
      </c>
      <c r="AE468" s="5">
        <v>0</v>
      </c>
      <c r="AF468" s="3">
        <v>3</v>
      </c>
      <c r="AG468" s="4">
        <f>Table3[[#This Row],[PrgP]]/Table3[[#This Row],[90s]]</f>
        <v>0.8571428571428571</v>
      </c>
      <c r="AH468" s="4">
        <f>Table3[[#This Row],[PrgDist]]/Table3[[#This Row],[90s]]</f>
        <v>30.857142857142858</v>
      </c>
      <c r="AI468" s="4">
        <f>Table3[[#This Row],[KP]]/Table3[[#This Row],[90s]]</f>
        <v>0.8571428571428571</v>
      </c>
      <c r="AJ468" s="4">
        <f>Table3[[#This Row],[xAG]]/Table3[[#This Row],[90s]]</f>
        <v>2.8571428571428574E-2</v>
      </c>
      <c r="AK468" s="3">
        <v>20</v>
      </c>
      <c r="AL468" s="3">
        <v>48.6</v>
      </c>
    </row>
    <row r="469" spans="1:38" x14ac:dyDescent="0.2">
      <c r="A469" s="3">
        <v>468</v>
      </c>
      <c r="B469" t="s">
        <v>656</v>
      </c>
      <c r="C469" t="s">
        <v>76</v>
      </c>
      <c r="D469" s="3" t="s">
        <v>48</v>
      </c>
      <c r="E469" t="s">
        <v>67</v>
      </c>
      <c r="F469" t="s">
        <v>58</v>
      </c>
      <c r="G469" s="3">
        <v>25</v>
      </c>
      <c r="H469" s="3">
        <v>1996</v>
      </c>
      <c r="I469" s="3">
        <v>5.0999999999999996</v>
      </c>
      <c r="J469" s="3">
        <v>224</v>
      </c>
      <c r="K469" s="3">
        <v>274</v>
      </c>
      <c r="L469" s="3">
        <v>81.8</v>
      </c>
      <c r="M469" s="3">
        <v>3429</v>
      </c>
      <c r="N469" s="3">
        <v>1228</v>
      </c>
      <c r="O469" s="3">
        <v>119</v>
      </c>
      <c r="P469" s="3">
        <v>133</v>
      </c>
      <c r="Q469" s="3">
        <v>89.5</v>
      </c>
      <c r="R469" s="3">
        <v>86</v>
      </c>
      <c r="S469" s="3">
        <v>102</v>
      </c>
      <c r="T469" s="3">
        <v>84.3</v>
      </c>
      <c r="U469" s="3">
        <v>12</v>
      </c>
      <c r="V469" s="3">
        <v>23</v>
      </c>
      <c r="W469" s="3">
        <v>52.2</v>
      </c>
      <c r="X469" s="5">
        <v>0</v>
      </c>
      <c r="Y469" s="3">
        <v>0.5</v>
      </c>
      <c r="Z469" s="3">
        <v>0.3</v>
      </c>
      <c r="AA469" s="3">
        <v>-0.5</v>
      </c>
      <c r="AB469" s="3">
        <v>2</v>
      </c>
      <c r="AC469" s="3">
        <v>17</v>
      </c>
      <c r="AD469" s="3">
        <v>5</v>
      </c>
      <c r="AE469" s="3">
        <v>1</v>
      </c>
      <c r="AF469" s="3">
        <v>22</v>
      </c>
      <c r="AG469" s="4">
        <f>Table3[[#This Row],[PrgP]]/Table3[[#This Row],[90s]]</f>
        <v>4.3137254901960791</v>
      </c>
      <c r="AH469" s="4">
        <f>Table3[[#This Row],[PrgDist]]/Table3[[#This Row],[90s]]</f>
        <v>240.78431372549022</v>
      </c>
      <c r="AI469" s="4">
        <f>Table3[[#This Row],[KP]]/Table3[[#This Row],[90s]]</f>
        <v>0.39215686274509809</v>
      </c>
      <c r="AJ469" s="4">
        <f>Table3[[#This Row],[xAG]]/Table3[[#This Row],[90s]]</f>
        <v>9.8039215686274522E-2</v>
      </c>
      <c r="AK469" s="3">
        <v>52.2</v>
      </c>
      <c r="AL469" s="3">
        <v>81.8</v>
      </c>
    </row>
    <row r="470" spans="1:38" x14ac:dyDescent="0.2">
      <c r="A470" s="3">
        <v>469</v>
      </c>
      <c r="B470" t="s">
        <v>657</v>
      </c>
      <c r="C470" t="s">
        <v>76</v>
      </c>
      <c r="D470" s="3" t="s">
        <v>48</v>
      </c>
      <c r="E470" t="s">
        <v>273</v>
      </c>
      <c r="F470" t="s">
        <v>50</v>
      </c>
      <c r="G470" s="3">
        <v>23</v>
      </c>
      <c r="H470" s="3">
        <v>1999</v>
      </c>
      <c r="I470" s="3">
        <v>34.299999999999997</v>
      </c>
      <c r="J470" s="3">
        <v>1430</v>
      </c>
      <c r="K470" s="3">
        <v>1719</v>
      </c>
      <c r="L470" s="3">
        <v>83.2</v>
      </c>
      <c r="M470" s="3">
        <v>22788</v>
      </c>
      <c r="N470" s="3">
        <v>6775</v>
      </c>
      <c r="O470" s="3">
        <v>743</v>
      </c>
      <c r="P470" s="3">
        <v>811</v>
      </c>
      <c r="Q470" s="3">
        <v>91.6</v>
      </c>
      <c r="R470" s="3">
        <v>566</v>
      </c>
      <c r="S470" s="3">
        <v>665</v>
      </c>
      <c r="T470" s="3">
        <v>85.1</v>
      </c>
      <c r="U470" s="3">
        <v>82</v>
      </c>
      <c r="V470" s="3">
        <v>133</v>
      </c>
      <c r="W470" s="3">
        <v>61.7</v>
      </c>
      <c r="X470" s="3">
        <v>5</v>
      </c>
      <c r="Y470" s="3">
        <v>3.7</v>
      </c>
      <c r="Z470" s="3">
        <v>3.4</v>
      </c>
      <c r="AA470" s="3">
        <v>1.3</v>
      </c>
      <c r="AB470" s="3">
        <v>26</v>
      </c>
      <c r="AC470" s="3">
        <v>75</v>
      </c>
      <c r="AD470" s="3">
        <v>27</v>
      </c>
      <c r="AE470" s="3">
        <v>7</v>
      </c>
      <c r="AF470" s="3">
        <v>101</v>
      </c>
      <c r="AG470" s="4">
        <f>Table3[[#This Row],[PrgP]]/Table3[[#This Row],[90s]]</f>
        <v>2.9446064139941694</v>
      </c>
      <c r="AH470" s="4">
        <f>Table3[[#This Row],[PrgDist]]/Table3[[#This Row],[90s]]</f>
        <v>197.52186588921285</v>
      </c>
      <c r="AI470" s="4">
        <f>Table3[[#This Row],[KP]]/Table3[[#This Row],[90s]]</f>
        <v>0.75801749271137031</v>
      </c>
      <c r="AJ470" s="4">
        <f>Table3[[#This Row],[xAG]]/Table3[[#This Row],[90s]]</f>
        <v>0.10787172011661809</v>
      </c>
      <c r="AK470" s="3">
        <v>61.7</v>
      </c>
      <c r="AL470" s="3">
        <v>83.2</v>
      </c>
    </row>
    <row r="471" spans="1:38" x14ac:dyDescent="0.2">
      <c r="A471" s="3">
        <v>470</v>
      </c>
      <c r="B471" t="s">
        <v>658</v>
      </c>
      <c r="C471" t="s">
        <v>76</v>
      </c>
      <c r="D471" s="3" t="s">
        <v>48</v>
      </c>
      <c r="E471" t="s">
        <v>286</v>
      </c>
      <c r="F471" t="s">
        <v>41</v>
      </c>
      <c r="G471" s="3">
        <v>29</v>
      </c>
      <c r="H471" s="3">
        <v>1993</v>
      </c>
      <c r="I471" s="3">
        <v>2.2999999999999998</v>
      </c>
      <c r="J471" s="3">
        <v>112</v>
      </c>
      <c r="K471" s="3">
        <v>142</v>
      </c>
      <c r="L471" s="3">
        <v>78.900000000000006</v>
      </c>
      <c r="M471" s="3">
        <v>2338</v>
      </c>
      <c r="N471" s="3">
        <v>881</v>
      </c>
      <c r="O471" s="3">
        <v>35</v>
      </c>
      <c r="P471" s="3">
        <v>41</v>
      </c>
      <c r="Q471" s="3">
        <v>85.4</v>
      </c>
      <c r="R471" s="3">
        <v>60</v>
      </c>
      <c r="S471" s="3">
        <v>71</v>
      </c>
      <c r="T471" s="3">
        <v>84.5</v>
      </c>
      <c r="U471" s="3">
        <v>17</v>
      </c>
      <c r="V471" s="3">
        <v>28</v>
      </c>
      <c r="W471" s="3">
        <v>60.7</v>
      </c>
      <c r="X471" s="5">
        <v>0</v>
      </c>
      <c r="Y471" s="5">
        <v>0</v>
      </c>
      <c r="Z471" s="3">
        <v>0.1</v>
      </c>
      <c r="AA471" s="5">
        <v>0</v>
      </c>
      <c r="AB471" s="3">
        <v>1</v>
      </c>
      <c r="AC471" s="3">
        <v>9</v>
      </c>
      <c r="AD471" s="3">
        <v>1</v>
      </c>
      <c r="AE471" s="5">
        <v>0</v>
      </c>
      <c r="AF471" s="3">
        <v>11</v>
      </c>
      <c r="AG471" s="4">
        <f>Table3[[#This Row],[PrgP]]/Table3[[#This Row],[90s]]</f>
        <v>4.7826086956521747</v>
      </c>
      <c r="AH471" s="4">
        <f>Table3[[#This Row],[PrgDist]]/Table3[[#This Row],[90s]]</f>
        <v>383.04347826086962</v>
      </c>
      <c r="AI471" s="4">
        <f>Table3[[#This Row],[KP]]/Table3[[#This Row],[90s]]</f>
        <v>0.43478260869565222</v>
      </c>
      <c r="AJ471" s="4">
        <f>Table3[[#This Row],[xAG]]/Table3[[#This Row],[90s]]</f>
        <v>0</v>
      </c>
      <c r="AK471" s="3">
        <v>60.7</v>
      </c>
      <c r="AL471" s="3">
        <v>78.900000000000006</v>
      </c>
    </row>
    <row r="472" spans="1:38" x14ac:dyDescent="0.2">
      <c r="A472" s="3">
        <v>471</v>
      </c>
      <c r="B472" t="s">
        <v>659</v>
      </c>
      <c r="C472" t="s">
        <v>90</v>
      </c>
      <c r="D472" s="3" t="s">
        <v>91</v>
      </c>
      <c r="E472" t="s">
        <v>303</v>
      </c>
      <c r="F472" t="s">
        <v>78</v>
      </c>
      <c r="G472" s="3">
        <v>34</v>
      </c>
      <c r="H472" s="3">
        <v>1988</v>
      </c>
      <c r="I472" s="3">
        <v>10</v>
      </c>
      <c r="J472" s="3">
        <v>288</v>
      </c>
      <c r="K472" s="3">
        <v>340</v>
      </c>
      <c r="L472" s="3">
        <v>84.7</v>
      </c>
      <c r="M472" s="3">
        <v>7160</v>
      </c>
      <c r="N472" s="3">
        <v>4635</v>
      </c>
      <c r="O472" s="3">
        <v>52</v>
      </c>
      <c r="P472" s="3">
        <v>53</v>
      </c>
      <c r="Q472" s="3">
        <v>98.1</v>
      </c>
      <c r="R472" s="3">
        <v>170</v>
      </c>
      <c r="S472" s="3">
        <v>176</v>
      </c>
      <c r="T472" s="3">
        <v>96.6</v>
      </c>
      <c r="U472" s="3">
        <v>66</v>
      </c>
      <c r="V472" s="3">
        <v>111</v>
      </c>
      <c r="W472" s="3">
        <v>59.5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3">
        <v>1</v>
      </c>
      <c r="AD472" s="5">
        <v>0</v>
      </c>
      <c r="AE472" s="5">
        <v>0</v>
      </c>
      <c r="AF472" s="5">
        <v>0</v>
      </c>
      <c r="AG472" s="4">
        <f>Table3[[#This Row],[PrgP]]/Table3[[#This Row],[90s]]</f>
        <v>0</v>
      </c>
      <c r="AH472" s="4">
        <f>Table3[[#This Row],[PrgDist]]/Table3[[#This Row],[90s]]</f>
        <v>463.5</v>
      </c>
      <c r="AI472" s="4">
        <f>Table3[[#This Row],[KP]]/Table3[[#This Row],[90s]]</f>
        <v>0</v>
      </c>
      <c r="AJ472" s="4">
        <f>Table3[[#This Row],[xAG]]/Table3[[#This Row],[90s]]</f>
        <v>0</v>
      </c>
      <c r="AK472" s="3">
        <v>59.5</v>
      </c>
      <c r="AL472" s="3">
        <v>84.7</v>
      </c>
    </row>
    <row r="473" spans="1:38" x14ac:dyDescent="0.2">
      <c r="A473" s="3">
        <v>472</v>
      </c>
      <c r="B473" t="s">
        <v>660</v>
      </c>
      <c r="C473" t="s">
        <v>90</v>
      </c>
      <c r="D473" s="3" t="s">
        <v>39</v>
      </c>
      <c r="E473" t="s">
        <v>162</v>
      </c>
      <c r="F473" t="s">
        <v>78</v>
      </c>
      <c r="G473" s="3">
        <v>26</v>
      </c>
      <c r="H473" s="3">
        <v>1996</v>
      </c>
      <c r="I473" s="3">
        <v>0.2</v>
      </c>
      <c r="J473" s="3">
        <v>3</v>
      </c>
      <c r="K473" s="3">
        <v>4</v>
      </c>
      <c r="L473" s="3">
        <v>75</v>
      </c>
      <c r="M473" s="3">
        <v>49</v>
      </c>
      <c r="N473" s="3">
        <v>2</v>
      </c>
      <c r="O473" s="3">
        <v>2</v>
      </c>
      <c r="P473" s="3">
        <v>3</v>
      </c>
      <c r="Q473" s="3">
        <v>66.7</v>
      </c>
      <c r="R473" s="3">
        <v>1</v>
      </c>
      <c r="S473" s="3">
        <v>1</v>
      </c>
      <c r="T473" s="3">
        <v>100</v>
      </c>
      <c r="U473" s="5">
        <v>0</v>
      </c>
      <c r="V473" s="5">
        <v>0</v>
      </c>
      <c r="W473" s="5"/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4">
        <f>Table3[[#This Row],[PrgP]]/Table3[[#This Row],[90s]]</f>
        <v>0</v>
      </c>
      <c r="AH473" s="4">
        <f>Table3[[#This Row],[PrgDist]]/Table3[[#This Row],[90s]]</f>
        <v>10</v>
      </c>
      <c r="AI473" s="4">
        <f>Table3[[#This Row],[KP]]/Table3[[#This Row],[90s]]</f>
        <v>0</v>
      </c>
      <c r="AJ473" s="4">
        <f>Table3[[#This Row],[xAG]]/Table3[[#This Row],[90s]]</f>
        <v>0</v>
      </c>
      <c r="AK473" s="5"/>
      <c r="AL473" s="3">
        <v>75</v>
      </c>
    </row>
    <row r="474" spans="1:38" x14ac:dyDescent="0.2">
      <c r="A474" s="3">
        <v>473</v>
      </c>
      <c r="B474" t="s">
        <v>660</v>
      </c>
      <c r="C474" t="s">
        <v>90</v>
      </c>
      <c r="D474" s="3" t="s">
        <v>39</v>
      </c>
      <c r="E474" t="s">
        <v>395</v>
      </c>
      <c r="F474" t="s">
        <v>78</v>
      </c>
      <c r="G474" s="3">
        <v>26</v>
      </c>
      <c r="H474" s="3">
        <v>1996</v>
      </c>
      <c r="I474" s="3">
        <v>1.8</v>
      </c>
      <c r="J474" s="3">
        <v>25</v>
      </c>
      <c r="K474" s="3">
        <v>35</v>
      </c>
      <c r="L474" s="3">
        <v>71.400000000000006</v>
      </c>
      <c r="M474" s="3">
        <v>335</v>
      </c>
      <c r="N474" s="3">
        <v>55</v>
      </c>
      <c r="O474" s="3">
        <v>11</v>
      </c>
      <c r="P474" s="3">
        <v>14</v>
      </c>
      <c r="Q474" s="3">
        <v>78.599999999999994</v>
      </c>
      <c r="R474" s="3">
        <v>10</v>
      </c>
      <c r="S474" s="3">
        <v>11</v>
      </c>
      <c r="T474" s="3">
        <v>90.9</v>
      </c>
      <c r="U474" s="3">
        <v>2</v>
      </c>
      <c r="V474" s="3">
        <v>5</v>
      </c>
      <c r="W474" s="3">
        <v>40</v>
      </c>
      <c r="X474" s="3">
        <v>1</v>
      </c>
      <c r="Y474" s="3">
        <v>0.2</v>
      </c>
      <c r="Z474" s="3">
        <v>0.1</v>
      </c>
      <c r="AA474" s="3">
        <v>0.8</v>
      </c>
      <c r="AB474" s="3">
        <v>2</v>
      </c>
      <c r="AC474" s="5">
        <v>0</v>
      </c>
      <c r="AD474" s="3">
        <v>3</v>
      </c>
      <c r="AE474" s="3">
        <v>1</v>
      </c>
      <c r="AF474" s="3">
        <v>4</v>
      </c>
      <c r="AG474" s="4">
        <f>Table3[[#This Row],[PrgP]]/Table3[[#This Row],[90s]]</f>
        <v>2.2222222222222223</v>
      </c>
      <c r="AH474" s="4">
        <f>Table3[[#This Row],[PrgDist]]/Table3[[#This Row],[90s]]</f>
        <v>30.555555555555554</v>
      </c>
      <c r="AI474" s="4">
        <f>Table3[[#This Row],[KP]]/Table3[[#This Row],[90s]]</f>
        <v>1.1111111111111112</v>
      </c>
      <c r="AJ474" s="4">
        <f>Table3[[#This Row],[xAG]]/Table3[[#This Row],[90s]]</f>
        <v>0.11111111111111112</v>
      </c>
      <c r="AK474" s="3">
        <v>40</v>
      </c>
      <c r="AL474" s="3">
        <v>71.400000000000006</v>
      </c>
    </row>
    <row r="475" spans="1:38" x14ac:dyDescent="0.2">
      <c r="A475" s="3">
        <v>474</v>
      </c>
      <c r="B475" t="s">
        <v>661</v>
      </c>
      <c r="C475" t="s">
        <v>90</v>
      </c>
      <c r="D475" s="3" t="s">
        <v>43</v>
      </c>
      <c r="E475" t="s">
        <v>198</v>
      </c>
      <c r="F475" t="s">
        <v>78</v>
      </c>
      <c r="G475" s="3">
        <v>20</v>
      </c>
      <c r="H475" s="3">
        <v>2002</v>
      </c>
      <c r="I475" s="3">
        <v>6.5</v>
      </c>
      <c r="J475" s="3">
        <v>129</v>
      </c>
      <c r="K475" s="3">
        <v>186</v>
      </c>
      <c r="L475" s="3">
        <v>69.400000000000006</v>
      </c>
      <c r="M475" s="3">
        <v>1917</v>
      </c>
      <c r="N475" s="3">
        <v>729</v>
      </c>
      <c r="O475" s="3">
        <v>81</v>
      </c>
      <c r="P475" s="3">
        <v>100</v>
      </c>
      <c r="Q475" s="3">
        <v>81</v>
      </c>
      <c r="R475" s="3">
        <v>37</v>
      </c>
      <c r="S475" s="3">
        <v>54</v>
      </c>
      <c r="T475" s="3">
        <v>68.5</v>
      </c>
      <c r="U475" s="3">
        <v>8</v>
      </c>
      <c r="V475" s="3">
        <v>16</v>
      </c>
      <c r="W475" s="3">
        <v>50</v>
      </c>
      <c r="X475" s="5">
        <v>0</v>
      </c>
      <c r="Y475" s="3">
        <v>0.1</v>
      </c>
      <c r="Z475" s="3">
        <v>0.2</v>
      </c>
      <c r="AA475" s="3">
        <v>-0.1</v>
      </c>
      <c r="AB475" s="3">
        <v>4</v>
      </c>
      <c r="AC475" s="3">
        <v>6</v>
      </c>
      <c r="AD475" s="3">
        <v>2</v>
      </c>
      <c r="AE475" s="5">
        <v>0</v>
      </c>
      <c r="AF475" s="3">
        <v>10</v>
      </c>
      <c r="AG475" s="4">
        <f>Table3[[#This Row],[PrgP]]/Table3[[#This Row],[90s]]</f>
        <v>1.5384615384615385</v>
      </c>
      <c r="AH475" s="4">
        <f>Table3[[#This Row],[PrgDist]]/Table3[[#This Row],[90s]]</f>
        <v>112.15384615384616</v>
      </c>
      <c r="AI475" s="4">
        <f>Table3[[#This Row],[KP]]/Table3[[#This Row],[90s]]</f>
        <v>0.61538461538461542</v>
      </c>
      <c r="AJ475" s="4">
        <f>Table3[[#This Row],[xAG]]/Table3[[#This Row],[90s]]</f>
        <v>1.5384615384615385E-2</v>
      </c>
      <c r="AK475" s="3">
        <v>50</v>
      </c>
      <c r="AL475" s="3">
        <v>69.400000000000006</v>
      </c>
    </row>
    <row r="476" spans="1:38" x14ac:dyDescent="0.2">
      <c r="A476" s="3">
        <v>475</v>
      </c>
      <c r="B476" t="s">
        <v>661</v>
      </c>
      <c r="C476" t="s">
        <v>90</v>
      </c>
      <c r="D476" s="3" t="s">
        <v>48</v>
      </c>
      <c r="E476" t="s">
        <v>97</v>
      </c>
      <c r="F476" t="s">
        <v>78</v>
      </c>
      <c r="G476" s="3">
        <v>20</v>
      </c>
      <c r="H476" s="3">
        <v>2002</v>
      </c>
      <c r="I476" s="3">
        <v>5.9</v>
      </c>
      <c r="J476" s="3">
        <v>269</v>
      </c>
      <c r="K476" s="3">
        <v>330</v>
      </c>
      <c r="L476" s="3">
        <v>81.5</v>
      </c>
      <c r="M476" s="3">
        <v>4412</v>
      </c>
      <c r="N476" s="3">
        <v>1380</v>
      </c>
      <c r="O476" s="3">
        <v>131</v>
      </c>
      <c r="P476" s="3">
        <v>142</v>
      </c>
      <c r="Q476" s="3">
        <v>92.3</v>
      </c>
      <c r="R476" s="3">
        <v>118</v>
      </c>
      <c r="S476" s="3">
        <v>147</v>
      </c>
      <c r="T476" s="3">
        <v>80.3</v>
      </c>
      <c r="U476" s="3">
        <v>17</v>
      </c>
      <c r="V476" s="3">
        <v>32</v>
      </c>
      <c r="W476" s="3">
        <v>53.1</v>
      </c>
      <c r="X476" s="3">
        <v>1</v>
      </c>
      <c r="Y476" s="3">
        <v>0.4</v>
      </c>
      <c r="Z476" s="3">
        <v>0.2</v>
      </c>
      <c r="AA476" s="3">
        <v>0.6</v>
      </c>
      <c r="AB476" s="3">
        <v>2</v>
      </c>
      <c r="AC476" s="3">
        <v>24</v>
      </c>
      <c r="AD476" s="3">
        <v>3</v>
      </c>
      <c r="AE476" s="3">
        <v>2</v>
      </c>
      <c r="AF476" s="3">
        <v>11</v>
      </c>
      <c r="AG476" s="4">
        <f>Table3[[#This Row],[PrgP]]/Table3[[#This Row],[90s]]</f>
        <v>1.8644067796610169</v>
      </c>
      <c r="AH476" s="4">
        <f>Table3[[#This Row],[PrgDist]]/Table3[[#This Row],[90s]]</f>
        <v>233.89830508474574</v>
      </c>
      <c r="AI476" s="4">
        <f>Table3[[#This Row],[KP]]/Table3[[#This Row],[90s]]</f>
        <v>0.33898305084745761</v>
      </c>
      <c r="AJ476" s="4">
        <f>Table3[[#This Row],[xAG]]/Table3[[#This Row],[90s]]</f>
        <v>6.7796610169491525E-2</v>
      </c>
      <c r="AK476" s="3">
        <v>53.1</v>
      </c>
      <c r="AL476" s="3">
        <v>81.5</v>
      </c>
    </row>
    <row r="477" spans="1:38" x14ac:dyDescent="0.2">
      <c r="A477" s="3">
        <v>476</v>
      </c>
      <c r="B477" t="s">
        <v>662</v>
      </c>
      <c r="C477" t="s">
        <v>85</v>
      </c>
      <c r="D477" s="3" t="s">
        <v>91</v>
      </c>
      <c r="E477" t="s">
        <v>86</v>
      </c>
      <c r="F477" t="s">
        <v>50</v>
      </c>
      <c r="G477" s="3">
        <v>22</v>
      </c>
      <c r="H477" s="3">
        <v>2000</v>
      </c>
      <c r="I477" s="3">
        <v>27</v>
      </c>
      <c r="J477" s="3">
        <v>565</v>
      </c>
      <c r="K477" s="3">
        <v>954</v>
      </c>
      <c r="L477" s="3">
        <v>59.2</v>
      </c>
      <c r="M477" s="3">
        <v>18072</v>
      </c>
      <c r="N477" s="3">
        <v>14248</v>
      </c>
      <c r="O477" s="3">
        <v>99</v>
      </c>
      <c r="P477" s="3">
        <v>100</v>
      </c>
      <c r="Q477" s="3">
        <v>99</v>
      </c>
      <c r="R477" s="3">
        <v>231</v>
      </c>
      <c r="S477" s="3">
        <v>237</v>
      </c>
      <c r="T477" s="3">
        <v>97.5</v>
      </c>
      <c r="U477" s="3">
        <v>229</v>
      </c>
      <c r="V477" s="3">
        <v>605</v>
      </c>
      <c r="W477" s="3">
        <v>37.9</v>
      </c>
      <c r="X477" s="3">
        <v>1</v>
      </c>
      <c r="Y477" s="3">
        <v>0.2</v>
      </c>
      <c r="Z477" s="3">
        <v>0.1</v>
      </c>
      <c r="AA477" s="3">
        <v>0.8</v>
      </c>
      <c r="AB477" s="3">
        <v>2</v>
      </c>
      <c r="AC477" s="3">
        <v>33</v>
      </c>
      <c r="AD477" s="3">
        <v>1</v>
      </c>
      <c r="AE477" s="5">
        <v>0</v>
      </c>
      <c r="AF477" s="5">
        <v>0</v>
      </c>
      <c r="AG477" s="4">
        <f>Table3[[#This Row],[PrgP]]/Table3[[#This Row],[90s]]</f>
        <v>0</v>
      </c>
      <c r="AH477" s="4">
        <f>Table3[[#This Row],[PrgDist]]/Table3[[#This Row],[90s]]</f>
        <v>527.7037037037037</v>
      </c>
      <c r="AI477" s="4">
        <f>Table3[[#This Row],[KP]]/Table3[[#This Row],[90s]]</f>
        <v>7.407407407407407E-2</v>
      </c>
      <c r="AJ477" s="4">
        <f>Table3[[#This Row],[xAG]]/Table3[[#This Row],[90s]]</f>
        <v>7.4074074074074077E-3</v>
      </c>
      <c r="AK477" s="3">
        <v>37.9</v>
      </c>
      <c r="AL477" s="3">
        <v>59.2</v>
      </c>
    </row>
    <row r="478" spans="1:38" x14ac:dyDescent="0.2">
      <c r="A478" s="3">
        <v>477</v>
      </c>
      <c r="B478" t="s">
        <v>663</v>
      </c>
      <c r="C478" t="s">
        <v>358</v>
      </c>
      <c r="D478" s="3" t="s">
        <v>203</v>
      </c>
      <c r="E478" t="s">
        <v>408</v>
      </c>
      <c r="F478" t="s">
        <v>78</v>
      </c>
      <c r="G478" s="3">
        <v>28</v>
      </c>
      <c r="H478" s="3">
        <v>1993</v>
      </c>
      <c r="I478" s="3">
        <v>25.7</v>
      </c>
      <c r="J478" s="3">
        <v>863</v>
      </c>
      <c r="K478" s="3">
        <v>1091</v>
      </c>
      <c r="L478" s="3">
        <v>79.099999999999994</v>
      </c>
      <c r="M478" s="3">
        <v>11833</v>
      </c>
      <c r="N478" s="3">
        <v>3379</v>
      </c>
      <c r="O478" s="3">
        <v>565</v>
      </c>
      <c r="P478" s="3">
        <v>612</v>
      </c>
      <c r="Q478" s="3">
        <v>92.3</v>
      </c>
      <c r="R478" s="3">
        <v>210</v>
      </c>
      <c r="S478" s="3">
        <v>277</v>
      </c>
      <c r="T478" s="3">
        <v>75.8</v>
      </c>
      <c r="U478" s="3">
        <v>42</v>
      </c>
      <c r="V478" s="3">
        <v>97</v>
      </c>
      <c r="W478" s="3">
        <v>43.3</v>
      </c>
      <c r="X478" s="3">
        <v>3</v>
      </c>
      <c r="Y478" s="3">
        <v>4.0999999999999996</v>
      </c>
      <c r="Z478" s="3">
        <v>4.0999999999999996</v>
      </c>
      <c r="AA478" s="3">
        <v>-1.1000000000000001</v>
      </c>
      <c r="AB478" s="3">
        <v>47</v>
      </c>
      <c r="AC478" s="3">
        <v>35</v>
      </c>
      <c r="AD478" s="3">
        <v>36</v>
      </c>
      <c r="AE478" s="3">
        <v>7</v>
      </c>
      <c r="AF478" s="3">
        <v>84</v>
      </c>
      <c r="AG478" s="4">
        <f>Table3[[#This Row],[PrgP]]/Table3[[#This Row],[90s]]</f>
        <v>3.2684824902723735</v>
      </c>
      <c r="AH478" s="4">
        <f>Table3[[#This Row],[PrgDist]]/Table3[[#This Row],[90s]]</f>
        <v>131.47859922178989</v>
      </c>
      <c r="AI478" s="4">
        <f>Table3[[#This Row],[KP]]/Table3[[#This Row],[90s]]</f>
        <v>1.8287937743190661</v>
      </c>
      <c r="AJ478" s="4">
        <f>Table3[[#This Row],[xAG]]/Table3[[#This Row],[90s]]</f>
        <v>0.15953307392996108</v>
      </c>
      <c r="AK478" s="3">
        <v>43.3</v>
      </c>
      <c r="AL478" s="3">
        <v>79.099999999999994</v>
      </c>
    </row>
    <row r="479" spans="1:38" x14ac:dyDescent="0.2">
      <c r="A479" s="3">
        <v>478</v>
      </c>
      <c r="B479" t="s">
        <v>664</v>
      </c>
      <c r="C479" t="s">
        <v>90</v>
      </c>
      <c r="D479" s="3" t="s">
        <v>48</v>
      </c>
      <c r="E479" t="s">
        <v>171</v>
      </c>
      <c r="F479" t="s">
        <v>78</v>
      </c>
      <c r="G479" s="3">
        <v>30</v>
      </c>
      <c r="H479" s="3">
        <v>1992</v>
      </c>
      <c r="I479" s="3">
        <v>19.8</v>
      </c>
      <c r="J479" s="3">
        <v>1133</v>
      </c>
      <c r="K479" s="3">
        <v>1333</v>
      </c>
      <c r="L479" s="3">
        <v>85</v>
      </c>
      <c r="M479" s="3">
        <v>18356</v>
      </c>
      <c r="N479" s="3">
        <v>4041</v>
      </c>
      <c r="O479" s="3">
        <v>607</v>
      </c>
      <c r="P479" s="3">
        <v>664</v>
      </c>
      <c r="Q479" s="3">
        <v>91.4</v>
      </c>
      <c r="R479" s="3">
        <v>416</v>
      </c>
      <c r="S479" s="3">
        <v>483</v>
      </c>
      <c r="T479" s="3">
        <v>86.1</v>
      </c>
      <c r="U479" s="3">
        <v>86</v>
      </c>
      <c r="V479" s="3">
        <v>123</v>
      </c>
      <c r="W479" s="3">
        <v>69.900000000000006</v>
      </c>
      <c r="X479" s="3">
        <v>2</v>
      </c>
      <c r="Y479" s="3">
        <v>2</v>
      </c>
      <c r="Z479" s="3">
        <v>2</v>
      </c>
      <c r="AA479" s="5">
        <v>0</v>
      </c>
      <c r="AB479" s="3">
        <v>22</v>
      </c>
      <c r="AC479" s="3">
        <v>57</v>
      </c>
      <c r="AD479" s="3">
        <v>21</v>
      </c>
      <c r="AE479" s="3">
        <v>8</v>
      </c>
      <c r="AF479" s="3">
        <v>58</v>
      </c>
      <c r="AG479" s="4">
        <f>Table3[[#This Row],[PrgP]]/Table3[[#This Row],[90s]]</f>
        <v>2.9292929292929291</v>
      </c>
      <c r="AH479" s="4">
        <f>Table3[[#This Row],[PrgDist]]/Table3[[#This Row],[90s]]</f>
        <v>204.09090909090909</v>
      </c>
      <c r="AI479" s="4">
        <f>Table3[[#This Row],[KP]]/Table3[[#This Row],[90s]]</f>
        <v>1.1111111111111112</v>
      </c>
      <c r="AJ479" s="4">
        <f>Table3[[#This Row],[xAG]]/Table3[[#This Row],[90s]]</f>
        <v>0.10101010101010101</v>
      </c>
      <c r="AK479" s="3">
        <v>69.900000000000006</v>
      </c>
      <c r="AL479" s="3">
        <v>85</v>
      </c>
    </row>
    <row r="480" spans="1:38" x14ac:dyDescent="0.2">
      <c r="A480" s="3">
        <v>479</v>
      </c>
      <c r="B480" t="s">
        <v>665</v>
      </c>
      <c r="C480" t="s">
        <v>211</v>
      </c>
      <c r="D480" s="3" t="s">
        <v>39</v>
      </c>
      <c r="E480" t="s">
        <v>186</v>
      </c>
      <c r="F480" t="s">
        <v>41</v>
      </c>
      <c r="G480" s="3">
        <v>19</v>
      </c>
      <c r="H480" s="3">
        <v>2002</v>
      </c>
      <c r="I480" s="3">
        <v>3.9</v>
      </c>
      <c r="J480" s="3">
        <v>117</v>
      </c>
      <c r="K480" s="3">
        <v>143</v>
      </c>
      <c r="L480" s="3">
        <v>81.8</v>
      </c>
      <c r="M480" s="3">
        <v>1555</v>
      </c>
      <c r="N480" s="3">
        <v>281</v>
      </c>
      <c r="O480" s="3">
        <v>72</v>
      </c>
      <c r="P480" s="3">
        <v>84</v>
      </c>
      <c r="Q480" s="3">
        <v>85.7</v>
      </c>
      <c r="R480" s="3">
        <v>30</v>
      </c>
      <c r="S480" s="3">
        <v>37</v>
      </c>
      <c r="T480" s="3">
        <v>81.099999999999994</v>
      </c>
      <c r="U480" s="3">
        <v>5</v>
      </c>
      <c r="V480" s="3">
        <v>6</v>
      </c>
      <c r="W480" s="3">
        <v>83.3</v>
      </c>
      <c r="X480" s="5">
        <v>0</v>
      </c>
      <c r="Y480" s="3">
        <v>0.1</v>
      </c>
      <c r="Z480" s="3">
        <v>0.3</v>
      </c>
      <c r="AA480" s="3">
        <v>-0.1</v>
      </c>
      <c r="AB480" s="3">
        <v>1</v>
      </c>
      <c r="AC480" s="3">
        <v>7</v>
      </c>
      <c r="AD480" s="3">
        <v>2</v>
      </c>
      <c r="AE480" s="5">
        <v>0</v>
      </c>
      <c r="AF480" s="3">
        <v>12</v>
      </c>
      <c r="AG480" s="4">
        <f>Table3[[#This Row],[PrgP]]/Table3[[#This Row],[90s]]</f>
        <v>3.0769230769230771</v>
      </c>
      <c r="AH480" s="4">
        <f>Table3[[#This Row],[PrgDist]]/Table3[[#This Row],[90s]]</f>
        <v>72.051282051282058</v>
      </c>
      <c r="AI480" s="4">
        <f>Table3[[#This Row],[KP]]/Table3[[#This Row],[90s]]</f>
        <v>0.25641025641025644</v>
      </c>
      <c r="AJ480" s="4">
        <f>Table3[[#This Row],[xAG]]/Table3[[#This Row],[90s]]</f>
        <v>2.5641025641025644E-2</v>
      </c>
      <c r="AK480" s="3">
        <v>83.3</v>
      </c>
      <c r="AL480" s="3">
        <v>81.8</v>
      </c>
    </row>
    <row r="481" spans="1:38" x14ac:dyDescent="0.2">
      <c r="A481" s="3">
        <v>480</v>
      </c>
      <c r="B481" t="s">
        <v>666</v>
      </c>
      <c r="C481" t="s">
        <v>211</v>
      </c>
      <c r="D481" s="3" t="s">
        <v>91</v>
      </c>
      <c r="E481" t="s">
        <v>667</v>
      </c>
      <c r="F481" t="s">
        <v>58</v>
      </c>
      <c r="G481" s="3">
        <v>23</v>
      </c>
      <c r="H481" s="3">
        <v>1999</v>
      </c>
      <c r="I481" s="3">
        <v>1.5</v>
      </c>
      <c r="J481" s="3">
        <v>21</v>
      </c>
      <c r="K481" s="3">
        <v>53</v>
      </c>
      <c r="L481" s="3">
        <v>39.6</v>
      </c>
      <c r="M481" s="3">
        <v>924</v>
      </c>
      <c r="N481" s="3">
        <v>794</v>
      </c>
      <c r="O481" s="3">
        <v>1</v>
      </c>
      <c r="P481" s="3">
        <v>1</v>
      </c>
      <c r="Q481" s="3">
        <v>100</v>
      </c>
      <c r="R481" s="3">
        <v>5</v>
      </c>
      <c r="S481" s="3">
        <v>5</v>
      </c>
      <c r="T481" s="3">
        <v>100</v>
      </c>
      <c r="U481" s="3">
        <v>15</v>
      </c>
      <c r="V481" s="3">
        <v>46</v>
      </c>
      <c r="W481" s="3">
        <v>32.6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3">
        <v>1</v>
      </c>
      <c r="AD481" s="5">
        <v>0</v>
      </c>
      <c r="AE481" s="5">
        <v>0</v>
      </c>
      <c r="AF481" s="5">
        <v>0</v>
      </c>
      <c r="AG481" s="4">
        <f>Table3[[#This Row],[PrgP]]/Table3[[#This Row],[90s]]</f>
        <v>0</v>
      </c>
      <c r="AH481" s="4">
        <f>Table3[[#This Row],[PrgDist]]/Table3[[#This Row],[90s]]</f>
        <v>529.33333333333337</v>
      </c>
      <c r="AI481" s="4">
        <f>Table3[[#This Row],[KP]]/Table3[[#This Row],[90s]]</f>
        <v>0</v>
      </c>
      <c r="AJ481" s="4">
        <f>Table3[[#This Row],[xAG]]/Table3[[#This Row],[90s]]</f>
        <v>0</v>
      </c>
      <c r="AK481" s="3">
        <v>32.6</v>
      </c>
      <c r="AL481" s="3">
        <v>39.6</v>
      </c>
    </row>
    <row r="482" spans="1:38" x14ac:dyDescent="0.2">
      <c r="A482" s="3">
        <v>481</v>
      </c>
      <c r="B482" t="s">
        <v>668</v>
      </c>
      <c r="C482" t="s">
        <v>211</v>
      </c>
      <c r="D482" s="3" t="s">
        <v>53</v>
      </c>
      <c r="E482" t="s">
        <v>77</v>
      </c>
      <c r="F482" t="s">
        <v>78</v>
      </c>
      <c r="G482" s="3">
        <v>30</v>
      </c>
      <c r="H482" s="3">
        <v>1992</v>
      </c>
      <c r="I482" s="3">
        <v>27.1</v>
      </c>
      <c r="J482" s="3">
        <v>1510</v>
      </c>
      <c r="K482" s="3">
        <v>1745</v>
      </c>
      <c r="L482" s="3">
        <v>86.5</v>
      </c>
      <c r="M482" s="3">
        <v>24743</v>
      </c>
      <c r="N482" s="3">
        <v>7482</v>
      </c>
      <c r="O482" s="3">
        <v>786</v>
      </c>
      <c r="P482" s="3">
        <v>859</v>
      </c>
      <c r="Q482" s="3">
        <v>91.5</v>
      </c>
      <c r="R482" s="3">
        <v>525</v>
      </c>
      <c r="S482" s="3">
        <v>599</v>
      </c>
      <c r="T482" s="3">
        <v>87.6</v>
      </c>
      <c r="U482" s="3">
        <v>148</v>
      </c>
      <c r="V482" s="3">
        <v>194</v>
      </c>
      <c r="W482" s="3">
        <v>76.3</v>
      </c>
      <c r="X482" s="3">
        <v>1</v>
      </c>
      <c r="Y482" s="3">
        <v>1.6</v>
      </c>
      <c r="Z482" s="3">
        <v>2.1</v>
      </c>
      <c r="AA482" s="3">
        <v>-0.6</v>
      </c>
      <c r="AB482" s="3">
        <v>22</v>
      </c>
      <c r="AC482" s="3">
        <v>170</v>
      </c>
      <c r="AD482" s="3">
        <v>23</v>
      </c>
      <c r="AE482" s="3">
        <v>1</v>
      </c>
      <c r="AF482" s="3">
        <v>203</v>
      </c>
      <c r="AG482" s="4">
        <f>Table3[[#This Row],[PrgP]]/Table3[[#This Row],[90s]]</f>
        <v>7.4907749077490768</v>
      </c>
      <c r="AH482" s="4">
        <f>Table3[[#This Row],[PrgDist]]/Table3[[#This Row],[90s]]</f>
        <v>276.08856088560884</v>
      </c>
      <c r="AI482" s="4">
        <f>Table3[[#This Row],[KP]]/Table3[[#This Row],[90s]]</f>
        <v>0.81180811808118081</v>
      </c>
      <c r="AJ482" s="4">
        <f>Table3[[#This Row],[xAG]]/Table3[[#This Row],[90s]]</f>
        <v>5.9040590405904057E-2</v>
      </c>
      <c r="AK482" s="3">
        <v>76.3</v>
      </c>
      <c r="AL482" s="3">
        <v>86.5</v>
      </c>
    </row>
    <row r="483" spans="1:38" x14ac:dyDescent="0.2">
      <c r="A483" s="3">
        <v>482</v>
      </c>
      <c r="B483" t="s">
        <v>669</v>
      </c>
      <c r="C483" t="s">
        <v>85</v>
      </c>
      <c r="D483" s="3" t="s">
        <v>48</v>
      </c>
      <c r="E483" t="s">
        <v>180</v>
      </c>
      <c r="F483" t="s">
        <v>50</v>
      </c>
      <c r="G483" s="3">
        <v>24</v>
      </c>
      <c r="H483" s="3">
        <v>1998</v>
      </c>
      <c r="I483" s="3">
        <v>27.1</v>
      </c>
      <c r="J483" s="3">
        <v>1485</v>
      </c>
      <c r="K483" s="3">
        <v>1616</v>
      </c>
      <c r="L483" s="3">
        <v>91.9</v>
      </c>
      <c r="M483" s="3">
        <v>26275</v>
      </c>
      <c r="N483" s="3">
        <v>9500</v>
      </c>
      <c r="O483" s="3">
        <v>591</v>
      </c>
      <c r="P483" s="3">
        <v>633</v>
      </c>
      <c r="Q483" s="3">
        <v>93.4</v>
      </c>
      <c r="R483" s="3">
        <v>701</v>
      </c>
      <c r="S483" s="3">
        <v>741</v>
      </c>
      <c r="T483" s="3">
        <v>94.6</v>
      </c>
      <c r="U483" s="3">
        <v>142</v>
      </c>
      <c r="V483" s="3">
        <v>169</v>
      </c>
      <c r="W483" s="3">
        <v>84</v>
      </c>
      <c r="X483" s="3">
        <v>1</v>
      </c>
      <c r="Y483" s="3">
        <v>0.3</v>
      </c>
      <c r="Z483" s="3">
        <v>0.6</v>
      </c>
      <c r="AA483" s="3">
        <v>0.7</v>
      </c>
      <c r="AB483" s="3">
        <v>4</v>
      </c>
      <c r="AC483" s="3">
        <v>55</v>
      </c>
      <c r="AD483" s="3">
        <v>1</v>
      </c>
      <c r="AE483" s="5">
        <v>0</v>
      </c>
      <c r="AF483" s="3">
        <v>70</v>
      </c>
      <c r="AG483" s="4">
        <f>Table3[[#This Row],[PrgP]]/Table3[[#This Row],[90s]]</f>
        <v>2.5830258302583022</v>
      </c>
      <c r="AH483" s="4">
        <f>Table3[[#This Row],[PrgDist]]/Table3[[#This Row],[90s]]</f>
        <v>350.55350553505531</v>
      </c>
      <c r="AI483" s="4">
        <f>Table3[[#This Row],[KP]]/Table3[[#This Row],[90s]]</f>
        <v>0.14760147601476015</v>
      </c>
      <c r="AJ483" s="4">
        <f>Table3[[#This Row],[xAG]]/Table3[[#This Row],[90s]]</f>
        <v>1.107011070110701E-2</v>
      </c>
      <c r="AK483" s="3">
        <v>84</v>
      </c>
      <c r="AL483" s="3">
        <v>91.9</v>
      </c>
    </row>
    <row r="484" spans="1:38" x14ac:dyDescent="0.2">
      <c r="A484" s="3">
        <v>483</v>
      </c>
      <c r="B484" t="s">
        <v>670</v>
      </c>
      <c r="C484" t="s">
        <v>76</v>
      </c>
      <c r="D484" s="3" t="s">
        <v>53</v>
      </c>
      <c r="E484" t="s">
        <v>270</v>
      </c>
      <c r="F484" t="s">
        <v>41</v>
      </c>
      <c r="G484" s="3">
        <v>30</v>
      </c>
      <c r="H484" s="3">
        <v>1992</v>
      </c>
      <c r="I484" s="3">
        <v>23.6</v>
      </c>
      <c r="J484" s="3">
        <v>1114</v>
      </c>
      <c r="K484" s="3">
        <v>1439</v>
      </c>
      <c r="L484" s="3">
        <v>77.400000000000006</v>
      </c>
      <c r="M484" s="3">
        <v>19801</v>
      </c>
      <c r="N484" s="3">
        <v>7351</v>
      </c>
      <c r="O484" s="3">
        <v>515</v>
      </c>
      <c r="P484" s="3">
        <v>614</v>
      </c>
      <c r="Q484" s="3">
        <v>83.9</v>
      </c>
      <c r="R484" s="3">
        <v>446</v>
      </c>
      <c r="S484" s="3">
        <v>545</v>
      </c>
      <c r="T484" s="3">
        <v>81.8</v>
      </c>
      <c r="U484" s="3">
        <v>126</v>
      </c>
      <c r="V484" s="3">
        <v>204</v>
      </c>
      <c r="W484" s="3">
        <v>61.8</v>
      </c>
      <c r="X484" s="3">
        <v>3</v>
      </c>
      <c r="Y484" s="3">
        <v>3.1</v>
      </c>
      <c r="Z484" s="3">
        <v>3.9</v>
      </c>
      <c r="AA484" s="3">
        <v>-0.1</v>
      </c>
      <c r="AB484" s="3">
        <v>28</v>
      </c>
      <c r="AC484" s="3">
        <v>136</v>
      </c>
      <c r="AD484" s="3">
        <v>23</v>
      </c>
      <c r="AE484" s="3">
        <v>4</v>
      </c>
      <c r="AF484" s="3">
        <v>152</v>
      </c>
      <c r="AG484" s="4">
        <f>Table3[[#This Row],[PrgP]]/Table3[[#This Row],[90s]]</f>
        <v>6.4406779661016946</v>
      </c>
      <c r="AH484" s="4">
        <f>Table3[[#This Row],[PrgDist]]/Table3[[#This Row],[90s]]</f>
        <v>311.4830508474576</v>
      </c>
      <c r="AI484" s="4">
        <f>Table3[[#This Row],[KP]]/Table3[[#This Row],[90s]]</f>
        <v>1.1864406779661016</v>
      </c>
      <c r="AJ484" s="4">
        <f>Table3[[#This Row],[xAG]]/Table3[[#This Row],[90s]]</f>
        <v>0.13135593220338981</v>
      </c>
      <c r="AK484" s="3">
        <v>61.8</v>
      </c>
      <c r="AL484" s="3">
        <v>77.400000000000006</v>
      </c>
    </row>
    <row r="485" spans="1:38" x14ac:dyDescent="0.2">
      <c r="A485" s="3">
        <v>484</v>
      </c>
      <c r="B485" t="s">
        <v>670</v>
      </c>
      <c r="C485" t="s">
        <v>76</v>
      </c>
      <c r="D485" s="3" t="s">
        <v>53</v>
      </c>
      <c r="E485" t="s">
        <v>171</v>
      </c>
      <c r="F485" t="s">
        <v>78</v>
      </c>
      <c r="G485" s="3">
        <v>30</v>
      </c>
      <c r="H485" s="3">
        <v>1992</v>
      </c>
      <c r="I485" s="3">
        <v>0.1</v>
      </c>
      <c r="J485" s="3">
        <v>7</v>
      </c>
      <c r="K485" s="3">
        <v>8</v>
      </c>
      <c r="L485" s="3">
        <v>87.5</v>
      </c>
      <c r="M485" s="3">
        <v>134</v>
      </c>
      <c r="N485" s="3">
        <v>50</v>
      </c>
      <c r="O485" s="3">
        <v>6</v>
      </c>
      <c r="P485" s="3">
        <v>6</v>
      </c>
      <c r="Q485" s="3">
        <v>100</v>
      </c>
      <c r="R485" s="5">
        <v>0</v>
      </c>
      <c r="S485" s="5">
        <v>0</v>
      </c>
      <c r="T485" s="5"/>
      <c r="U485" s="3">
        <v>1</v>
      </c>
      <c r="V485" s="3">
        <v>2</v>
      </c>
      <c r="W485" s="3">
        <v>50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3">
        <v>1</v>
      </c>
      <c r="AD485" s="5">
        <v>0</v>
      </c>
      <c r="AE485" s="5">
        <v>0</v>
      </c>
      <c r="AF485" s="5">
        <v>0</v>
      </c>
      <c r="AG485" s="4">
        <f>Table3[[#This Row],[PrgP]]/Table3[[#This Row],[90s]]</f>
        <v>0</v>
      </c>
      <c r="AH485" s="4">
        <f>Table3[[#This Row],[PrgDist]]/Table3[[#This Row],[90s]]</f>
        <v>500</v>
      </c>
      <c r="AI485" s="4">
        <f>Table3[[#This Row],[KP]]/Table3[[#This Row],[90s]]</f>
        <v>0</v>
      </c>
      <c r="AJ485" s="4">
        <f>Table3[[#This Row],[xAG]]/Table3[[#This Row],[90s]]</f>
        <v>0</v>
      </c>
      <c r="AK485" s="3">
        <v>50</v>
      </c>
      <c r="AL485" s="3">
        <v>87.5</v>
      </c>
    </row>
    <row r="486" spans="1:38" x14ac:dyDescent="0.2">
      <c r="A486" s="3">
        <v>485</v>
      </c>
      <c r="B486" t="s">
        <v>671</v>
      </c>
      <c r="C486" t="s">
        <v>440</v>
      </c>
      <c r="D486" s="3" t="s">
        <v>48</v>
      </c>
      <c r="E486" t="s">
        <v>286</v>
      </c>
      <c r="F486" t="s">
        <v>41</v>
      </c>
      <c r="G486" s="3">
        <v>24</v>
      </c>
      <c r="H486" s="3">
        <v>1997</v>
      </c>
      <c r="I486" s="3">
        <v>20.2</v>
      </c>
      <c r="J486" s="3">
        <v>777</v>
      </c>
      <c r="K486" s="3">
        <v>1006</v>
      </c>
      <c r="L486" s="3">
        <v>77.2</v>
      </c>
      <c r="M486" s="3">
        <v>13672</v>
      </c>
      <c r="N486" s="3">
        <v>4595</v>
      </c>
      <c r="O486" s="3">
        <v>345</v>
      </c>
      <c r="P486" s="3">
        <v>384</v>
      </c>
      <c r="Q486" s="3">
        <v>89.8</v>
      </c>
      <c r="R486" s="3">
        <v>361</v>
      </c>
      <c r="S486" s="3">
        <v>441</v>
      </c>
      <c r="T486" s="3">
        <v>81.900000000000006</v>
      </c>
      <c r="U486" s="3">
        <v>61</v>
      </c>
      <c r="V486" s="3">
        <v>139</v>
      </c>
      <c r="W486" s="3">
        <v>43.9</v>
      </c>
      <c r="X486" s="3">
        <v>1</v>
      </c>
      <c r="Y486" s="3">
        <v>0.7</v>
      </c>
      <c r="Z486" s="3">
        <v>0.9</v>
      </c>
      <c r="AA486" s="3">
        <v>0.3</v>
      </c>
      <c r="AB486" s="3">
        <v>8</v>
      </c>
      <c r="AC486" s="3">
        <v>57</v>
      </c>
      <c r="AD486" s="3">
        <v>15</v>
      </c>
      <c r="AE486" s="3">
        <v>9</v>
      </c>
      <c r="AF486" s="3">
        <v>75</v>
      </c>
      <c r="AG486" s="4">
        <f>Table3[[#This Row],[PrgP]]/Table3[[#This Row],[90s]]</f>
        <v>3.7128712871287131</v>
      </c>
      <c r="AH486" s="4">
        <f>Table3[[#This Row],[PrgDist]]/Table3[[#This Row],[90s]]</f>
        <v>227.47524752475249</v>
      </c>
      <c r="AI486" s="4">
        <f>Table3[[#This Row],[KP]]/Table3[[#This Row],[90s]]</f>
        <v>0.39603960396039606</v>
      </c>
      <c r="AJ486" s="4">
        <f>Table3[[#This Row],[xAG]]/Table3[[#This Row],[90s]]</f>
        <v>3.465346534653465E-2</v>
      </c>
      <c r="AK486" s="3">
        <v>43.9</v>
      </c>
      <c r="AL486" s="3">
        <v>77.2</v>
      </c>
    </row>
    <row r="487" spans="1:38" x14ac:dyDescent="0.2">
      <c r="A487" s="3">
        <v>486</v>
      </c>
      <c r="B487" t="s">
        <v>672</v>
      </c>
      <c r="C487" t="s">
        <v>85</v>
      </c>
      <c r="D487" s="3" t="s">
        <v>48</v>
      </c>
      <c r="E487" t="s">
        <v>312</v>
      </c>
      <c r="F487" t="s">
        <v>50</v>
      </c>
      <c r="G487" s="3">
        <v>22</v>
      </c>
      <c r="H487" s="3">
        <v>2000</v>
      </c>
      <c r="I487" s="3">
        <v>0.1</v>
      </c>
      <c r="J487" s="3">
        <v>6</v>
      </c>
      <c r="K487" s="3">
        <v>6</v>
      </c>
      <c r="L487" s="3">
        <v>100</v>
      </c>
      <c r="M487" s="3">
        <v>125</v>
      </c>
      <c r="N487" s="3">
        <v>104</v>
      </c>
      <c r="O487" s="3">
        <v>3</v>
      </c>
      <c r="P487" s="3">
        <v>3</v>
      </c>
      <c r="Q487" s="3">
        <v>100</v>
      </c>
      <c r="R487" s="3">
        <v>2</v>
      </c>
      <c r="S487" s="3">
        <v>2</v>
      </c>
      <c r="T487" s="3">
        <v>100</v>
      </c>
      <c r="U487" s="3">
        <v>1</v>
      </c>
      <c r="V487" s="3">
        <v>1</v>
      </c>
      <c r="W487" s="3">
        <v>100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3">
        <v>1</v>
      </c>
      <c r="AD487" s="3">
        <v>1</v>
      </c>
      <c r="AE487" s="5">
        <v>0</v>
      </c>
      <c r="AF487" s="5">
        <v>0</v>
      </c>
      <c r="AG487" s="4">
        <f>Table3[[#This Row],[PrgP]]/Table3[[#This Row],[90s]]</f>
        <v>0</v>
      </c>
      <c r="AH487" s="4">
        <f>Table3[[#This Row],[PrgDist]]/Table3[[#This Row],[90s]]</f>
        <v>1040</v>
      </c>
      <c r="AI487" s="4">
        <f>Table3[[#This Row],[KP]]/Table3[[#This Row],[90s]]</f>
        <v>0</v>
      </c>
      <c r="AJ487" s="4">
        <f>Table3[[#This Row],[xAG]]/Table3[[#This Row],[90s]]</f>
        <v>0</v>
      </c>
      <c r="AK487" s="3">
        <v>100</v>
      </c>
      <c r="AL487" s="3">
        <v>100</v>
      </c>
    </row>
    <row r="488" spans="1:38" x14ac:dyDescent="0.2">
      <c r="A488" s="3">
        <v>487</v>
      </c>
      <c r="B488" t="s">
        <v>673</v>
      </c>
      <c r="C488" t="s">
        <v>358</v>
      </c>
      <c r="D488" s="3" t="s">
        <v>48</v>
      </c>
      <c r="E488" t="s">
        <v>184</v>
      </c>
      <c r="F488" t="s">
        <v>41</v>
      </c>
      <c r="G488" s="3">
        <v>26</v>
      </c>
      <c r="H488" s="3">
        <v>1995</v>
      </c>
      <c r="I488" s="3">
        <v>36.200000000000003</v>
      </c>
      <c r="J488" s="3">
        <v>1470</v>
      </c>
      <c r="K488" s="3">
        <v>1836</v>
      </c>
      <c r="L488" s="3">
        <v>80.099999999999994</v>
      </c>
      <c r="M488" s="3">
        <v>21125</v>
      </c>
      <c r="N488" s="3">
        <v>8419</v>
      </c>
      <c r="O488" s="3">
        <v>895</v>
      </c>
      <c r="P488" s="3">
        <v>998</v>
      </c>
      <c r="Q488" s="3">
        <v>89.7</v>
      </c>
      <c r="R488" s="3">
        <v>470</v>
      </c>
      <c r="S488" s="3">
        <v>586</v>
      </c>
      <c r="T488" s="3">
        <v>80.2</v>
      </c>
      <c r="U488" s="3">
        <v>60</v>
      </c>
      <c r="V488" s="3">
        <v>132</v>
      </c>
      <c r="W488" s="3">
        <v>45.5</v>
      </c>
      <c r="X488" s="3">
        <v>3</v>
      </c>
      <c r="Y488" s="3">
        <v>2.6</v>
      </c>
      <c r="Z488" s="3">
        <v>2.2000000000000002</v>
      </c>
      <c r="AA488" s="3">
        <v>0.4</v>
      </c>
      <c r="AB488" s="3">
        <v>22</v>
      </c>
      <c r="AC488" s="3">
        <v>89</v>
      </c>
      <c r="AD488" s="3">
        <v>20</v>
      </c>
      <c r="AE488" s="3">
        <v>10</v>
      </c>
      <c r="AF488" s="3">
        <v>106</v>
      </c>
      <c r="AG488" s="4">
        <f>Table3[[#This Row],[PrgP]]/Table3[[#This Row],[90s]]</f>
        <v>2.9281767955801103</v>
      </c>
      <c r="AH488" s="4">
        <f>Table3[[#This Row],[PrgDist]]/Table3[[#This Row],[90s]]</f>
        <v>232.56906077348066</v>
      </c>
      <c r="AI488" s="4">
        <f>Table3[[#This Row],[KP]]/Table3[[#This Row],[90s]]</f>
        <v>0.60773480662983426</v>
      </c>
      <c r="AJ488" s="4">
        <f>Table3[[#This Row],[xAG]]/Table3[[#This Row],[90s]]</f>
        <v>7.18232044198895E-2</v>
      </c>
      <c r="AK488" s="3">
        <v>45.5</v>
      </c>
      <c r="AL488" s="3">
        <v>80.099999999999994</v>
      </c>
    </row>
    <row r="489" spans="1:38" x14ac:dyDescent="0.2">
      <c r="A489" s="3">
        <v>488</v>
      </c>
      <c r="B489" t="s">
        <v>674</v>
      </c>
      <c r="C489" t="s">
        <v>85</v>
      </c>
      <c r="D489" s="3" t="s">
        <v>53</v>
      </c>
      <c r="E489" t="s">
        <v>86</v>
      </c>
      <c r="F489" t="s">
        <v>50</v>
      </c>
      <c r="G489" s="3">
        <v>32</v>
      </c>
      <c r="H489" s="3">
        <v>1989</v>
      </c>
      <c r="I489" s="3">
        <v>15.7</v>
      </c>
      <c r="J489" s="3">
        <v>624</v>
      </c>
      <c r="K489" s="3">
        <v>807</v>
      </c>
      <c r="L489" s="3">
        <v>77.3</v>
      </c>
      <c r="M489" s="3">
        <v>10942</v>
      </c>
      <c r="N489" s="3">
        <v>4257</v>
      </c>
      <c r="O489" s="3">
        <v>284</v>
      </c>
      <c r="P489" s="3">
        <v>331</v>
      </c>
      <c r="Q489" s="3">
        <v>85.8</v>
      </c>
      <c r="R489" s="3">
        <v>263</v>
      </c>
      <c r="S489" s="3">
        <v>328</v>
      </c>
      <c r="T489" s="3">
        <v>80.2</v>
      </c>
      <c r="U489" s="3">
        <v>62</v>
      </c>
      <c r="V489" s="3">
        <v>113</v>
      </c>
      <c r="W489" s="3">
        <v>54.9</v>
      </c>
      <c r="X489" s="3">
        <v>1</v>
      </c>
      <c r="Y489" s="3">
        <v>1.8</v>
      </c>
      <c r="Z489" s="3">
        <v>1.9</v>
      </c>
      <c r="AA489" s="3">
        <v>-0.8</v>
      </c>
      <c r="AB489" s="3">
        <v>26</v>
      </c>
      <c r="AC489" s="3">
        <v>95</v>
      </c>
      <c r="AD489" s="3">
        <v>16</v>
      </c>
      <c r="AE489" s="3">
        <v>3</v>
      </c>
      <c r="AF489" s="3">
        <v>120</v>
      </c>
      <c r="AG489" s="4">
        <f>Table3[[#This Row],[PrgP]]/Table3[[#This Row],[90s]]</f>
        <v>7.6433121019108281</v>
      </c>
      <c r="AH489" s="4">
        <f>Table3[[#This Row],[PrgDist]]/Table3[[#This Row],[90s]]</f>
        <v>271.14649681528664</v>
      </c>
      <c r="AI489" s="4">
        <f>Table3[[#This Row],[KP]]/Table3[[#This Row],[90s]]</f>
        <v>1.6560509554140128</v>
      </c>
      <c r="AJ489" s="4">
        <f>Table3[[#This Row],[xAG]]/Table3[[#This Row],[90s]]</f>
        <v>0.11464968152866242</v>
      </c>
      <c r="AK489" s="3">
        <v>54.9</v>
      </c>
      <c r="AL489" s="3">
        <v>77.3</v>
      </c>
    </row>
    <row r="490" spans="1:38" x14ac:dyDescent="0.2">
      <c r="A490" s="3">
        <v>489</v>
      </c>
      <c r="B490" t="s">
        <v>675</v>
      </c>
      <c r="C490" t="s">
        <v>358</v>
      </c>
      <c r="D490" s="3" t="s">
        <v>91</v>
      </c>
      <c r="E490" t="s">
        <v>237</v>
      </c>
      <c r="F490" t="s">
        <v>45</v>
      </c>
      <c r="G490" s="3">
        <v>30</v>
      </c>
      <c r="H490" s="3">
        <v>1992</v>
      </c>
      <c r="I490" s="3">
        <v>34</v>
      </c>
      <c r="J490" s="3">
        <v>1220</v>
      </c>
      <c r="K490" s="3">
        <v>1585</v>
      </c>
      <c r="L490" s="3">
        <v>77</v>
      </c>
      <c r="M490" s="3">
        <v>36421</v>
      </c>
      <c r="N490" s="3">
        <v>25230</v>
      </c>
      <c r="O490" s="3">
        <v>171</v>
      </c>
      <c r="P490" s="3">
        <v>172</v>
      </c>
      <c r="Q490" s="3">
        <v>99.4</v>
      </c>
      <c r="R490" s="3">
        <v>544</v>
      </c>
      <c r="S490" s="3">
        <v>552</v>
      </c>
      <c r="T490" s="3">
        <v>98.6</v>
      </c>
      <c r="U490" s="3">
        <v>503</v>
      </c>
      <c r="V490" s="3">
        <v>858</v>
      </c>
      <c r="W490" s="3">
        <v>58.6</v>
      </c>
      <c r="X490" s="3">
        <v>1</v>
      </c>
      <c r="Y490" s="3">
        <v>0.7</v>
      </c>
      <c r="Z490" s="3">
        <v>0.1</v>
      </c>
      <c r="AA490" s="3">
        <v>0.3</v>
      </c>
      <c r="AB490" s="3">
        <v>1</v>
      </c>
      <c r="AC490" s="3">
        <v>40</v>
      </c>
      <c r="AD490" s="5">
        <v>0</v>
      </c>
      <c r="AE490" s="5">
        <v>0</v>
      </c>
      <c r="AF490" s="3">
        <v>2</v>
      </c>
      <c r="AG490" s="4">
        <f>Table3[[#This Row],[PrgP]]/Table3[[#This Row],[90s]]</f>
        <v>5.8823529411764705E-2</v>
      </c>
      <c r="AH490" s="4">
        <f>Table3[[#This Row],[PrgDist]]/Table3[[#This Row],[90s]]</f>
        <v>742.05882352941171</v>
      </c>
      <c r="AI490" s="4">
        <f>Table3[[#This Row],[KP]]/Table3[[#This Row],[90s]]</f>
        <v>2.9411764705882353E-2</v>
      </c>
      <c r="AJ490" s="4">
        <f>Table3[[#This Row],[xAG]]/Table3[[#This Row],[90s]]</f>
        <v>2.0588235294117647E-2</v>
      </c>
      <c r="AK490" s="3">
        <v>58.6</v>
      </c>
      <c r="AL490" s="3">
        <v>77</v>
      </c>
    </row>
    <row r="491" spans="1:38" x14ac:dyDescent="0.2">
      <c r="A491" s="3">
        <v>490</v>
      </c>
      <c r="B491" t="s">
        <v>676</v>
      </c>
      <c r="C491" t="s">
        <v>96</v>
      </c>
      <c r="D491" s="3" t="s">
        <v>82</v>
      </c>
      <c r="E491" t="s">
        <v>303</v>
      </c>
      <c r="F491" t="s">
        <v>78</v>
      </c>
      <c r="G491" s="3">
        <v>23</v>
      </c>
      <c r="H491" s="3">
        <v>1998</v>
      </c>
      <c r="I491" s="3">
        <v>28.9</v>
      </c>
      <c r="J491" s="3">
        <v>244</v>
      </c>
      <c r="K491" s="3">
        <v>397</v>
      </c>
      <c r="L491" s="3">
        <v>61.5</v>
      </c>
      <c r="M491" s="3">
        <v>3345</v>
      </c>
      <c r="N491" s="3">
        <v>704</v>
      </c>
      <c r="O491" s="3">
        <v>144</v>
      </c>
      <c r="P491" s="3">
        <v>200</v>
      </c>
      <c r="Q491" s="3">
        <v>72</v>
      </c>
      <c r="R491" s="3">
        <v>74</v>
      </c>
      <c r="S491" s="3">
        <v>125</v>
      </c>
      <c r="T491" s="3">
        <v>59.2</v>
      </c>
      <c r="U491" s="3">
        <v>12</v>
      </c>
      <c r="V491" s="3">
        <v>17</v>
      </c>
      <c r="W491" s="3">
        <v>70.599999999999994</v>
      </c>
      <c r="X491" s="5">
        <v>0</v>
      </c>
      <c r="Y491" s="3">
        <v>1.7</v>
      </c>
      <c r="Z491" s="3">
        <v>2.2999999999999998</v>
      </c>
      <c r="AA491" s="3">
        <v>-1.7</v>
      </c>
      <c r="AB491" s="3">
        <v>15</v>
      </c>
      <c r="AC491" s="3">
        <v>17</v>
      </c>
      <c r="AD491" s="3">
        <v>16</v>
      </c>
      <c r="AE491" s="3">
        <v>1</v>
      </c>
      <c r="AF491" s="3">
        <v>34</v>
      </c>
      <c r="AG491" s="4">
        <f>Table3[[#This Row],[PrgP]]/Table3[[#This Row],[90s]]</f>
        <v>1.1764705882352942</v>
      </c>
      <c r="AH491" s="4">
        <f>Table3[[#This Row],[PrgDist]]/Table3[[#This Row],[90s]]</f>
        <v>24.359861591695502</v>
      </c>
      <c r="AI491" s="4">
        <f>Table3[[#This Row],[KP]]/Table3[[#This Row],[90s]]</f>
        <v>0.51903114186851218</v>
      </c>
      <c r="AJ491" s="4">
        <f>Table3[[#This Row],[xAG]]/Table3[[#This Row],[90s]]</f>
        <v>5.8823529411764705E-2</v>
      </c>
      <c r="AK491" s="3">
        <v>70.599999999999994</v>
      </c>
      <c r="AL491" s="3">
        <v>61.5</v>
      </c>
    </row>
    <row r="492" spans="1:38" x14ac:dyDescent="0.2">
      <c r="A492" s="3">
        <v>491</v>
      </c>
      <c r="B492" t="s">
        <v>677</v>
      </c>
      <c r="C492" t="s">
        <v>370</v>
      </c>
      <c r="D492" s="3" t="s">
        <v>48</v>
      </c>
      <c r="E492" t="s">
        <v>94</v>
      </c>
      <c r="F492" t="s">
        <v>58</v>
      </c>
      <c r="G492" s="3">
        <v>27</v>
      </c>
      <c r="H492" s="3">
        <v>1995</v>
      </c>
      <c r="I492" s="3">
        <v>28.5</v>
      </c>
      <c r="J492" s="3">
        <v>1130</v>
      </c>
      <c r="K492" s="3">
        <v>1373</v>
      </c>
      <c r="L492" s="3">
        <v>82.3</v>
      </c>
      <c r="M492" s="3">
        <v>21032</v>
      </c>
      <c r="N492" s="3">
        <v>8232</v>
      </c>
      <c r="O492" s="3">
        <v>417</v>
      </c>
      <c r="P492" s="3">
        <v>484</v>
      </c>
      <c r="Q492" s="3">
        <v>86.2</v>
      </c>
      <c r="R492" s="3">
        <v>567</v>
      </c>
      <c r="S492" s="3">
        <v>638</v>
      </c>
      <c r="T492" s="3">
        <v>88.9</v>
      </c>
      <c r="U492" s="3">
        <v>113</v>
      </c>
      <c r="V492" s="3">
        <v>199</v>
      </c>
      <c r="W492" s="3">
        <v>56.8</v>
      </c>
      <c r="X492" s="5">
        <v>0</v>
      </c>
      <c r="Y492" s="3">
        <v>0.4</v>
      </c>
      <c r="Z492" s="3">
        <v>1.1000000000000001</v>
      </c>
      <c r="AA492" s="3">
        <v>-0.4</v>
      </c>
      <c r="AB492" s="3">
        <v>5</v>
      </c>
      <c r="AC492" s="3">
        <v>103</v>
      </c>
      <c r="AD492" s="3">
        <v>9</v>
      </c>
      <c r="AE492" s="3">
        <v>4</v>
      </c>
      <c r="AF492" s="3">
        <v>120</v>
      </c>
      <c r="AG492" s="4">
        <f>Table3[[#This Row],[PrgP]]/Table3[[#This Row],[90s]]</f>
        <v>4.2105263157894735</v>
      </c>
      <c r="AH492" s="4">
        <f>Table3[[#This Row],[PrgDist]]/Table3[[#This Row],[90s]]</f>
        <v>288.84210526315792</v>
      </c>
      <c r="AI492" s="4">
        <f>Table3[[#This Row],[KP]]/Table3[[#This Row],[90s]]</f>
        <v>0.17543859649122806</v>
      </c>
      <c r="AJ492" s="4">
        <f>Table3[[#This Row],[xAG]]/Table3[[#This Row],[90s]]</f>
        <v>1.4035087719298246E-2</v>
      </c>
      <c r="AK492" s="3">
        <v>56.8</v>
      </c>
      <c r="AL492" s="3">
        <v>82.3</v>
      </c>
    </row>
    <row r="493" spans="1:38" x14ac:dyDescent="0.2">
      <c r="A493" s="3">
        <v>492</v>
      </c>
      <c r="B493" t="s">
        <v>678</v>
      </c>
      <c r="C493" t="s">
        <v>90</v>
      </c>
      <c r="D493" s="3" t="s">
        <v>72</v>
      </c>
      <c r="E493" t="s">
        <v>212</v>
      </c>
      <c r="F493" t="s">
        <v>78</v>
      </c>
      <c r="G493" s="3">
        <v>27</v>
      </c>
      <c r="H493" s="3">
        <v>1995</v>
      </c>
      <c r="I493" s="3">
        <v>15.1</v>
      </c>
      <c r="J493" s="3">
        <v>474</v>
      </c>
      <c r="K493" s="3">
        <v>622</v>
      </c>
      <c r="L493" s="3">
        <v>76.2</v>
      </c>
      <c r="M493" s="3">
        <v>7687</v>
      </c>
      <c r="N493" s="3">
        <v>2158</v>
      </c>
      <c r="O493" s="3">
        <v>251</v>
      </c>
      <c r="P493" s="3">
        <v>284</v>
      </c>
      <c r="Q493" s="3">
        <v>88.4</v>
      </c>
      <c r="R493" s="3">
        <v>159</v>
      </c>
      <c r="S493" s="3">
        <v>197</v>
      </c>
      <c r="T493" s="3">
        <v>80.7</v>
      </c>
      <c r="U493" s="3">
        <v>44</v>
      </c>
      <c r="V493" s="3">
        <v>90</v>
      </c>
      <c r="W493" s="3">
        <v>48.9</v>
      </c>
      <c r="X493" s="5">
        <v>0</v>
      </c>
      <c r="Y493" s="3">
        <v>3</v>
      </c>
      <c r="Z493" s="3">
        <v>2.7</v>
      </c>
      <c r="AA493" s="3">
        <v>-3</v>
      </c>
      <c r="AB493" s="3">
        <v>30</v>
      </c>
      <c r="AC493" s="3">
        <v>49</v>
      </c>
      <c r="AD493" s="3">
        <v>21</v>
      </c>
      <c r="AE493" s="3">
        <v>6</v>
      </c>
      <c r="AF493" s="3">
        <v>76</v>
      </c>
      <c r="AG493" s="4">
        <f>Table3[[#This Row],[PrgP]]/Table3[[#This Row],[90s]]</f>
        <v>5.0331125827814569</v>
      </c>
      <c r="AH493" s="4">
        <f>Table3[[#This Row],[PrgDist]]/Table3[[#This Row],[90s]]</f>
        <v>142.91390728476821</v>
      </c>
      <c r="AI493" s="4">
        <f>Table3[[#This Row],[KP]]/Table3[[#This Row],[90s]]</f>
        <v>1.9867549668874174</v>
      </c>
      <c r="AJ493" s="4">
        <f>Table3[[#This Row],[xAG]]/Table3[[#This Row],[90s]]</f>
        <v>0.19867549668874174</v>
      </c>
      <c r="AK493" s="3">
        <v>48.9</v>
      </c>
      <c r="AL493" s="3">
        <v>76.2</v>
      </c>
    </row>
    <row r="494" spans="1:38" x14ac:dyDescent="0.2">
      <c r="A494" s="3">
        <v>493</v>
      </c>
      <c r="B494" t="s">
        <v>679</v>
      </c>
      <c r="C494" t="s">
        <v>90</v>
      </c>
      <c r="D494" s="3" t="s">
        <v>48</v>
      </c>
      <c r="E494" t="s">
        <v>149</v>
      </c>
      <c r="F494" t="s">
        <v>41</v>
      </c>
      <c r="G494" s="3">
        <v>28</v>
      </c>
      <c r="H494" s="3">
        <v>1994</v>
      </c>
      <c r="I494" s="3">
        <v>14</v>
      </c>
      <c r="J494" s="3">
        <v>701</v>
      </c>
      <c r="K494" s="3">
        <v>832</v>
      </c>
      <c r="L494" s="3">
        <v>84.3</v>
      </c>
      <c r="M494" s="3">
        <v>11101</v>
      </c>
      <c r="N494" s="3">
        <v>3638</v>
      </c>
      <c r="O494" s="3">
        <v>382</v>
      </c>
      <c r="P494" s="3">
        <v>419</v>
      </c>
      <c r="Q494" s="3">
        <v>91.2</v>
      </c>
      <c r="R494" s="3">
        <v>264</v>
      </c>
      <c r="S494" s="3">
        <v>305</v>
      </c>
      <c r="T494" s="3">
        <v>86.6</v>
      </c>
      <c r="U494" s="3">
        <v>44</v>
      </c>
      <c r="V494" s="3">
        <v>62</v>
      </c>
      <c r="W494" s="3">
        <v>71</v>
      </c>
      <c r="X494" s="5">
        <v>0</v>
      </c>
      <c r="Y494" s="3">
        <v>1</v>
      </c>
      <c r="Z494" s="3">
        <v>0.8</v>
      </c>
      <c r="AA494" s="3">
        <v>-1</v>
      </c>
      <c r="AB494" s="3">
        <v>5</v>
      </c>
      <c r="AC494" s="3">
        <v>60</v>
      </c>
      <c r="AD494" s="3">
        <v>10</v>
      </c>
      <c r="AE494" s="3">
        <v>2</v>
      </c>
      <c r="AF494" s="3">
        <v>70</v>
      </c>
      <c r="AG494" s="4">
        <f>Table3[[#This Row],[PrgP]]/Table3[[#This Row],[90s]]</f>
        <v>5</v>
      </c>
      <c r="AH494" s="4">
        <f>Table3[[#This Row],[PrgDist]]/Table3[[#This Row],[90s]]</f>
        <v>259.85714285714283</v>
      </c>
      <c r="AI494" s="4">
        <f>Table3[[#This Row],[KP]]/Table3[[#This Row],[90s]]</f>
        <v>0.35714285714285715</v>
      </c>
      <c r="AJ494" s="4">
        <f>Table3[[#This Row],[xAG]]/Table3[[#This Row],[90s]]</f>
        <v>7.1428571428571425E-2</v>
      </c>
      <c r="AK494" s="3">
        <v>71</v>
      </c>
      <c r="AL494" s="3">
        <v>84.3</v>
      </c>
    </row>
    <row r="495" spans="1:38" x14ac:dyDescent="0.2">
      <c r="A495" s="3">
        <v>494</v>
      </c>
      <c r="B495" t="s">
        <v>680</v>
      </c>
      <c r="C495" t="s">
        <v>85</v>
      </c>
      <c r="D495" s="3" t="s">
        <v>53</v>
      </c>
      <c r="E495" t="s">
        <v>246</v>
      </c>
      <c r="F495" t="s">
        <v>50</v>
      </c>
      <c r="G495" s="3">
        <v>25</v>
      </c>
      <c r="H495" s="3">
        <v>1997</v>
      </c>
      <c r="I495" s="3">
        <v>8</v>
      </c>
      <c r="J495" s="3">
        <v>188</v>
      </c>
      <c r="K495" s="3">
        <v>241</v>
      </c>
      <c r="L495" s="3">
        <v>78</v>
      </c>
      <c r="M495" s="3">
        <v>2876</v>
      </c>
      <c r="N495" s="3">
        <v>559</v>
      </c>
      <c r="O495" s="3">
        <v>103</v>
      </c>
      <c r="P495" s="3">
        <v>116</v>
      </c>
      <c r="Q495" s="3">
        <v>88.8</v>
      </c>
      <c r="R495" s="3">
        <v>58</v>
      </c>
      <c r="S495" s="3">
        <v>69</v>
      </c>
      <c r="T495" s="3">
        <v>84.1</v>
      </c>
      <c r="U495" s="3">
        <v>17</v>
      </c>
      <c r="V495" s="3">
        <v>38</v>
      </c>
      <c r="W495" s="3">
        <v>44.7</v>
      </c>
      <c r="X495" s="3">
        <v>1</v>
      </c>
      <c r="Y495" s="3">
        <v>1.1000000000000001</v>
      </c>
      <c r="Z495" s="3">
        <v>1</v>
      </c>
      <c r="AA495" s="3">
        <v>-0.1</v>
      </c>
      <c r="AB495" s="3">
        <v>8</v>
      </c>
      <c r="AC495" s="3">
        <v>10</v>
      </c>
      <c r="AD495" s="3">
        <v>4</v>
      </c>
      <c r="AE495" s="3">
        <v>1</v>
      </c>
      <c r="AF495" s="3">
        <v>14</v>
      </c>
      <c r="AG495" s="4">
        <f>Table3[[#This Row],[PrgP]]/Table3[[#This Row],[90s]]</f>
        <v>1.75</v>
      </c>
      <c r="AH495" s="4">
        <f>Table3[[#This Row],[PrgDist]]/Table3[[#This Row],[90s]]</f>
        <v>69.875</v>
      </c>
      <c r="AI495" s="4">
        <f>Table3[[#This Row],[KP]]/Table3[[#This Row],[90s]]</f>
        <v>1</v>
      </c>
      <c r="AJ495" s="4">
        <f>Table3[[#This Row],[xAG]]/Table3[[#This Row],[90s]]</f>
        <v>0.13750000000000001</v>
      </c>
      <c r="AK495" s="3">
        <v>44.7</v>
      </c>
      <c r="AL495" s="3">
        <v>78</v>
      </c>
    </row>
    <row r="496" spans="1:38" x14ac:dyDescent="0.2">
      <c r="A496" s="3">
        <v>495</v>
      </c>
      <c r="B496" t="s">
        <v>681</v>
      </c>
      <c r="C496" t="s">
        <v>85</v>
      </c>
      <c r="D496" s="3" t="s">
        <v>53</v>
      </c>
      <c r="E496" t="s">
        <v>180</v>
      </c>
      <c r="F496" t="s">
        <v>50</v>
      </c>
      <c r="G496" s="3">
        <v>27</v>
      </c>
      <c r="H496" s="3">
        <v>1994</v>
      </c>
      <c r="I496" s="3">
        <v>21.3</v>
      </c>
      <c r="J496" s="3">
        <v>1147</v>
      </c>
      <c r="K496" s="3">
        <v>1325</v>
      </c>
      <c r="L496" s="3">
        <v>86.6</v>
      </c>
      <c r="M496" s="3">
        <v>17538</v>
      </c>
      <c r="N496" s="3">
        <v>6173</v>
      </c>
      <c r="O496" s="3">
        <v>658</v>
      </c>
      <c r="P496" s="3">
        <v>708</v>
      </c>
      <c r="Q496" s="3">
        <v>92.9</v>
      </c>
      <c r="R496" s="3">
        <v>354</v>
      </c>
      <c r="S496" s="3">
        <v>410</v>
      </c>
      <c r="T496" s="3">
        <v>86.3</v>
      </c>
      <c r="U496" s="3">
        <v>94</v>
      </c>
      <c r="V496" s="3">
        <v>142</v>
      </c>
      <c r="W496" s="3">
        <v>66.2</v>
      </c>
      <c r="X496" s="3">
        <v>1</v>
      </c>
      <c r="Y496" s="3">
        <v>1.1000000000000001</v>
      </c>
      <c r="Z496" s="3">
        <v>1.5</v>
      </c>
      <c r="AA496" s="3">
        <v>-0.1</v>
      </c>
      <c r="AB496" s="3">
        <v>16</v>
      </c>
      <c r="AC496" s="3">
        <v>99</v>
      </c>
      <c r="AD496" s="3">
        <v>9</v>
      </c>
      <c r="AE496" s="5">
        <v>0</v>
      </c>
      <c r="AF496" s="3">
        <v>83</v>
      </c>
      <c r="AG496" s="4">
        <f>Table3[[#This Row],[PrgP]]/Table3[[#This Row],[90s]]</f>
        <v>3.896713615023474</v>
      </c>
      <c r="AH496" s="4">
        <f>Table3[[#This Row],[PrgDist]]/Table3[[#This Row],[90s]]</f>
        <v>289.81220657276992</v>
      </c>
      <c r="AI496" s="4">
        <f>Table3[[#This Row],[KP]]/Table3[[#This Row],[90s]]</f>
        <v>0.75117370892018775</v>
      </c>
      <c r="AJ496" s="4">
        <f>Table3[[#This Row],[xAG]]/Table3[[#This Row],[90s]]</f>
        <v>5.1643192488262914E-2</v>
      </c>
      <c r="AK496" s="3">
        <v>66.2</v>
      </c>
      <c r="AL496" s="3">
        <v>86.6</v>
      </c>
    </row>
    <row r="497" spans="1:38" x14ac:dyDescent="0.2">
      <c r="A497" s="3">
        <v>496</v>
      </c>
      <c r="B497" t="s">
        <v>682</v>
      </c>
      <c r="C497" t="s">
        <v>90</v>
      </c>
      <c r="D497" s="3" t="s">
        <v>48</v>
      </c>
      <c r="E497" t="s">
        <v>375</v>
      </c>
      <c r="F497" t="s">
        <v>78</v>
      </c>
      <c r="G497" s="3">
        <v>27</v>
      </c>
      <c r="H497" s="3">
        <v>1994</v>
      </c>
      <c r="I497" s="3">
        <v>34.5</v>
      </c>
      <c r="J497" s="3">
        <v>1505</v>
      </c>
      <c r="K497" s="3">
        <v>1825</v>
      </c>
      <c r="L497" s="3">
        <v>82.5</v>
      </c>
      <c r="M497" s="3">
        <v>36676</v>
      </c>
      <c r="N497" s="3">
        <v>15330</v>
      </c>
      <c r="O497" s="3">
        <v>299</v>
      </c>
      <c r="P497" s="3">
        <v>340</v>
      </c>
      <c r="Q497" s="3">
        <v>87.9</v>
      </c>
      <c r="R497" s="3">
        <v>841</v>
      </c>
      <c r="S497" s="3">
        <v>914</v>
      </c>
      <c r="T497" s="3">
        <v>92</v>
      </c>
      <c r="U497" s="3">
        <v>361</v>
      </c>
      <c r="V497" s="3">
        <v>538</v>
      </c>
      <c r="W497" s="3">
        <v>67.099999999999994</v>
      </c>
      <c r="X497" s="3">
        <v>1</v>
      </c>
      <c r="Y497" s="3">
        <v>1.4</v>
      </c>
      <c r="Z497" s="3">
        <v>0.6</v>
      </c>
      <c r="AA497" s="3">
        <v>-0.4</v>
      </c>
      <c r="AB497" s="3">
        <v>7</v>
      </c>
      <c r="AC497" s="3">
        <v>134</v>
      </c>
      <c r="AD497" s="3">
        <v>3</v>
      </c>
      <c r="AE497" s="5">
        <v>0</v>
      </c>
      <c r="AF497" s="3">
        <v>119</v>
      </c>
      <c r="AG497" s="4">
        <f>Table3[[#This Row],[PrgP]]/Table3[[#This Row],[90s]]</f>
        <v>3.4492753623188408</v>
      </c>
      <c r="AH497" s="4">
        <f>Table3[[#This Row],[PrgDist]]/Table3[[#This Row],[90s]]</f>
        <v>444.3478260869565</v>
      </c>
      <c r="AI497" s="4">
        <f>Table3[[#This Row],[KP]]/Table3[[#This Row],[90s]]</f>
        <v>0.20289855072463769</v>
      </c>
      <c r="AJ497" s="4">
        <f>Table3[[#This Row],[xAG]]/Table3[[#This Row],[90s]]</f>
        <v>4.0579710144927533E-2</v>
      </c>
      <c r="AK497" s="3">
        <v>67.099999999999994</v>
      </c>
      <c r="AL497" s="3">
        <v>82.5</v>
      </c>
    </row>
    <row r="498" spans="1:38" x14ac:dyDescent="0.2">
      <c r="A498" s="3">
        <v>497</v>
      </c>
      <c r="B498" t="s">
        <v>683</v>
      </c>
      <c r="C498" t="s">
        <v>66</v>
      </c>
      <c r="D498" s="3" t="s">
        <v>72</v>
      </c>
      <c r="E498" t="s">
        <v>67</v>
      </c>
      <c r="F498" t="s">
        <v>58</v>
      </c>
      <c r="G498" s="3">
        <v>20</v>
      </c>
      <c r="H498" s="3">
        <v>2002</v>
      </c>
      <c r="I498" s="3">
        <v>12.1</v>
      </c>
      <c r="J498" s="3">
        <v>241</v>
      </c>
      <c r="K498" s="3">
        <v>361</v>
      </c>
      <c r="L498" s="3">
        <v>66.8</v>
      </c>
      <c r="M498" s="3">
        <v>3681</v>
      </c>
      <c r="N498" s="3">
        <v>1269</v>
      </c>
      <c r="O498" s="3">
        <v>134</v>
      </c>
      <c r="P498" s="3">
        <v>170</v>
      </c>
      <c r="Q498" s="3">
        <v>78.8</v>
      </c>
      <c r="R498" s="3">
        <v>82</v>
      </c>
      <c r="S498" s="3">
        <v>129</v>
      </c>
      <c r="T498" s="3">
        <v>63.6</v>
      </c>
      <c r="U498" s="3">
        <v>17</v>
      </c>
      <c r="V498" s="3">
        <v>37</v>
      </c>
      <c r="W498" s="3">
        <v>45.9</v>
      </c>
      <c r="X498" s="3">
        <v>1</v>
      </c>
      <c r="Y498" s="3">
        <v>0.7</v>
      </c>
      <c r="Z498" s="3">
        <v>0.7</v>
      </c>
      <c r="AA498" s="3">
        <v>0.3</v>
      </c>
      <c r="AB498" s="3">
        <v>6</v>
      </c>
      <c r="AC498" s="3">
        <v>14</v>
      </c>
      <c r="AD498" s="3">
        <v>13</v>
      </c>
      <c r="AE498" s="3">
        <v>6</v>
      </c>
      <c r="AF498" s="3">
        <v>29</v>
      </c>
      <c r="AG498" s="4">
        <f>Table3[[#This Row],[PrgP]]/Table3[[#This Row],[90s]]</f>
        <v>2.3966942148760331</v>
      </c>
      <c r="AH498" s="4">
        <f>Table3[[#This Row],[PrgDist]]/Table3[[#This Row],[90s]]</f>
        <v>104.87603305785125</v>
      </c>
      <c r="AI498" s="4">
        <f>Table3[[#This Row],[KP]]/Table3[[#This Row],[90s]]</f>
        <v>0.49586776859504134</v>
      </c>
      <c r="AJ498" s="4">
        <f>Table3[[#This Row],[xAG]]/Table3[[#This Row],[90s]]</f>
        <v>5.7851239669421482E-2</v>
      </c>
      <c r="AK498" s="3">
        <v>45.9</v>
      </c>
      <c r="AL498" s="3">
        <v>66.8</v>
      </c>
    </row>
    <row r="499" spans="1:38" x14ac:dyDescent="0.2">
      <c r="A499" s="3">
        <v>498</v>
      </c>
      <c r="B499" t="s">
        <v>684</v>
      </c>
      <c r="C499" t="s">
        <v>358</v>
      </c>
      <c r="D499" s="3" t="s">
        <v>48</v>
      </c>
      <c r="E499" t="s">
        <v>207</v>
      </c>
      <c r="F499" t="s">
        <v>58</v>
      </c>
      <c r="G499" s="3">
        <v>25</v>
      </c>
      <c r="H499" s="3">
        <v>1997</v>
      </c>
      <c r="I499" s="3">
        <v>24.7</v>
      </c>
      <c r="J499" s="3">
        <v>996</v>
      </c>
      <c r="K499" s="3">
        <v>1126</v>
      </c>
      <c r="L499" s="3">
        <v>88.5</v>
      </c>
      <c r="M499" s="3">
        <v>17670</v>
      </c>
      <c r="N499" s="3">
        <v>6475</v>
      </c>
      <c r="O499" s="3">
        <v>421</v>
      </c>
      <c r="P499" s="3">
        <v>459</v>
      </c>
      <c r="Q499" s="3">
        <v>91.7</v>
      </c>
      <c r="R499" s="3">
        <v>446</v>
      </c>
      <c r="S499" s="3">
        <v>487</v>
      </c>
      <c r="T499" s="3">
        <v>91.6</v>
      </c>
      <c r="U499" s="3">
        <v>102</v>
      </c>
      <c r="V499" s="3">
        <v>140</v>
      </c>
      <c r="W499" s="3">
        <v>72.900000000000006</v>
      </c>
      <c r="X499" s="5">
        <v>0</v>
      </c>
      <c r="Y499" s="5">
        <v>0</v>
      </c>
      <c r="Z499" s="3">
        <v>0.3</v>
      </c>
      <c r="AA499" s="5">
        <v>0</v>
      </c>
      <c r="AB499" s="5">
        <v>0</v>
      </c>
      <c r="AC499" s="3">
        <v>67</v>
      </c>
      <c r="AD499" s="3">
        <v>4</v>
      </c>
      <c r="AE499" s="5">
        <v>0</v>
      </c>
      <c r="AF499" s="3">
        <v>92</v>
      </c>
      <c r="AG499" s="4">
        <f>Table3[[#This Row],[PrgP]]/Table3[[#This Row],[90s]]</f>
        <v>3.7246963562753037</v>
      </c>
      <c r="AH499" s="4">
        <f>Table3[[#This Row],[PrgDist]]/Table3[[#This Row],[90s]]</f>
        <v>262.14574898785423</v>
      </c>
      <c r="AI499" s="4">
        <f>Table3[[#This Row],[KP]]/Table3[[#This Row],[90s]]</f>
        <v>0</v>
      </c>
      <c r="AJ499" s="4">
        <f>Table3[[#This Row],[xAG]]/Table3[[#This Row],[90s]]</f>
        <v>0</v>
      </c>
      <c r="AK499" s="3">
        <v>72.900000000000006</v>
      </c>
      <c r="AL499" s="3">
        <v>88.5</v>
      </c>
    </row>
    <row r="500" spans="1:38" x14ac:dyDescent="0.2">
      <c r="A500" s="3">
        <v>499</v>
      </c>
      <c r="B500" t="s">
        <v>685</v>
      </c>
      <c r="C500" t="s">
        <v>223</v>
      </c>
      <c r="D500" s="3" t="s">
        <v>82</v>
      </c>
      <c r="E500" t="s">
        <v>212</v>
      </c>
      <c r="F500" t="s">
        <v>78</v>
      </c>
      <c r="G500" s="3">
        <v>35</v>
      </c>
      <c r="H500" s="3">
        <v>1987</v>
      </c>
      <c r="I500" s="3">
        <v>16.100000000000001</v>
      </c>
      <c r="J500" s="3">
        <v>263</v>
      </c>
      <c r="K500" s="3">
        <v>354</v>
      </c>
      <c r="L500" s="3">
        <v>74.3</v>
      </c>
      <c r="M500" s="3">
        <v>4029</v>
      </c>
      <c r="N500" s="3">
        <v>556</v>
      </c>
      <c r="O500" s="3">
        <v>161</v>
      </c>
      <c r="P500" s="3">
        <v>203</v>
      </c>
      <c r="Q500" s="3">
        <v>79.3</v>
      </c>
      <c r="R500" s="3">
        <v>73</v>
      </c>
      <c r="S500" s="3">
        <v>94</v>
      </c>
      <c r="T500" s="3">
        <v>77.7</v>
      </c>
      <c r="U500" s="3">
        <v>22</v>
      </c>
      <c r="V500" s="3">
        <v>27</v>
      </c>
      <c r="W500" s="3">
        <v>81.5</v>
      </c>
      <c r="X500" s="3">
        <v>2</v>
      </c>
      <c r="Y500" s="3">
        <v>1.7</v>
      </c>
      <c r="Z500" s="3">
        <v>1.1000000000000001</v>
      </c>
      <c r="AA500" s="3">
        <v>0.3</v>
      </c>
      <c r="AB500" s="3">
        <v>12</v>
      </c>
      <c r="AC500" s="3">
        <v>14</v>
      </c>
      <c r="AD500" s="3">
        <v>4</v>
      </c>
      <c r="AE500" s="5">
        <v>0</v>
      </c>
      <c r="AF500" s="3">
        <v>20</v>
      </c>
      <c r="AG500" s="4">
        <f>Table3[[#This Row],[PrgP]]/Table3[[#This Row],[90s]]</f>
        <v>1.2422360248447204</v>
      </c>
      <c r="AH500" s="4">
        <f>Table3[[#This Row],[PrgDist]]/Table3[[#This Row],[90s]]</f>
        <v>34.534161490683225</v>
      </c>
      <c r="AI500" s="4">
        <f>Table3[[#This Row],[KP]]/Table3[[#This Row],[90s]]</f>
        <v>0.74534161490683226</v>
      </c>
      <c r="AJ500" s="4">
        <f>Table3[[#This Row],[xAG]]/Table3[[#This Row],[90s]]</f>
        <v>0.10559006211180123</v>
      </c>
      <c r="AK500" s="3">
        <v>81.5</v>
      </c>
      <c r="AL500" s="3">
        <v>74.3</v>
      </c>
    </row>
    <row r="501" spans="1:38" x14ac:dyDescent="0.2">
      <c r="A501" s="3">
        <v>500</v>
      </c>
      <c r="B501" t="s">
        <v>686</v>
      </c>
      <c r="C501" t="s">
        <v>90</v>
      </c>
      <c r="D501" s="3" t="s">
        <v>53</v>
      </c>
      <c r="E501" t="s">
        <v>171</v>
      </c>
      <c r="F501" t="s">
        <v>78</v>
      </c>
      <c r="G501" s="3">
        <v>25</v>
      </c>
      <c r="H501" s="3">
        <v>1996</v>
      </c>
      <c r="I501" s="3">
        <v>17.399999999999999</v>
      </c>
      <c r="J501" s="3">
        <v>1362</v>
      </c>
      <c r="K501" s="3">
        <v>1504</v>
      </c>
      <c r="L501" s="3">
        <v>90.6</v>
      </c>
      <c r="M501" s="3">
        <v>21362</v>
      </c>
      <c r="N501" s="3">
        <v>6610</v>
      </c>
      <c r="O501" s="3">
        <v>745</v>
      </c>
      <c r="P501" s="3">
        <v>785</v>
      </c>
      <c r="Q501" s="3">
        <v>94.9</v>
      </c>
      <c r="R501" s="3">
        <v>445</v>
      </c>
      <c r="S501" s="3">
        <v>475</v>
      </c>
      <c r="T501" s="3">
        <v>93.7</v>
      </c>
      <c r="U501" s="3">
        <v>117</v>
      </c>
      <c r="V501" s="3">
        <v>146</v>
      </c>
      <c r="W501" s="3">
        <v>80.099999999999994</v>
      </c>
      <c r="X501" s="3">
        <v>4</v>
      </c>
      <c r="Y501" s="3">
        <v>2.1</v>
      </c>
      <c r="Z501" s="3">
        <v>2</v>
      </c>
      <c r="AA501" s="3">
        <v>1.9</v>
      </c>
      <c r="AB501" s="3">
        <v>30</v>
      </c>
      <c r="AC501" s="3">
        <v>198</v>
      </c>
      <c r="AD501" s="3">
        <v>18</v>
      </c>
      <c r="AE501" s="3">
        <v>1</v>
      </c>
      <c r="AF501" s="3">
        <v>204</v>
      </c>
      <c r="AG501" s="4">
        <f>Table3[[#This Row],[PrgP]]/Table3[[#This Row],[90s]]</f>
        <v>11.724137931034484</v>
      </c>
      <c r="AH501" s="4">
        <f>Table3[[#This Row],[PrgDist]]/Table3[[#This Row],[90s]]</f>
        <v>379.88505747126442</v>
      </c>
      <c r="AI501" s="4">
        <f>Table3[[#This Row],[KP]]/Table3[[#This Row],[90s]]</f>
        <v>1.7241379310344829</v>
      </c>
      <c r="AJ501" s="4">
        <f>Table3[[#This Row],[xAG]]/Table3[[#This Row],[90s]]</f>
        <v>0.12068965517241381</v>
      </c>
      <c r="AK501" s="3">
        <v>80.099999999999994</v>
      </c>
      <c r="AL501" s="3">
        <v>90.6</v>
      </c>
    </row>
    <row r="502" spans="1:38" x14ac:dyDescent="0.2">
      <c r="A502" s="3">
        <v>501</v>
      </c>
      <c r="B502" t="s">
        <v>687</v>
      </c>
      <c r="C502" t="s">
        <v>85</v>
      </c>
      <c r="D502" s="3" t="s">
        <v>48</v>
      </c>
      <c r="E502" t="s">
        <v>312</v>
      </c>
      <c r="F502" t="s">
        <v>50</v>
      </c>
      <c r="G502" s="3">
        <v>26</v>
      </c>
      <c r="H502" s="3">
        <v>1995</v>
      </c>
      <c r="I502" s="3">
        <v>0.5</v>
      </c>
      <c r="J502" s="3">
        <v>10</v>
      </c>
      <c r="K502" s="3">
        <v>14</v>
      </c>
      <c r="L502" s="3">
        <v>71.400000000000006</v>
      </c>
      <c r="M502" s="3">
        <v>187</v>
      </c>
      <c r="N502" s="3">
        <v>78</v>
      </c>
      <c r="O502" s="3">
        <v>6</v>
      </c>
      <c r="P502" s="3">
        <v>6</v>
      </c>
      <c r="Q502" s="3">
        <v>100</v>
      </c>
      <c r="R502" s="3">
        <v>2</v>
      </c>
      <c r="S502" s="3">
        <v>4</v>
      </c>
      <c r="T502" s="3">
        <v>50</v>
      </c>
      <c r="U502" s="3">
        <v>2</v>
      </c>
      <c r="V502" s="3">
        <v>4</v>
      </c>
      <c r="W502" s="3">
        <v>50</v>
      </c>
      <c r="X502" s="5">
        <v>0</v>
      </c>
      <c r="Y502" s="3">
        <v>0.2</v>
      </c>
      <c r="Z502" s="5">
        <v>0</v>
      </c>
      <c r="AA502" s="3">
        <v>-0.2</v>
      </c>
      <c r="AB502" s="3">
        <v>1</v>
      </c>
      <c r="AC502" s="5">
        <v>0</v>
      </c>
      <c r="AD502" s="5">
        <v>0</v>
      </c>
      <c r="AE502" s="5">
        <v>0</v>
      </c>
      <c r="AF502" s="5">
        <v>0</v>
      </c>
      <c r="AG502" s="4">
        <f>Table3[[#This Row],[PrgP]]/Table3[[#This Row],[90s]]</f>
        <v>0</v>
      </c>
      <c r="AH502" s="4">
        <f>Table3[[#This Row],[PrgDist]]/Table3[[#This Row],[90s]]</f>
        <v>156</v>
      </c>
      <c r="AI502" s="4">
        <f>Table3[[#This Row],[KP]]/Table3[[#This Row],[90s]]</f>
        <v>2</v>
      </c>
      <c r="AJ502" s="4">
        <f>Table3[[#This Row],[xAG]]/Table3[[#This Row],[90s]]</f>
        <v>0.4</v>
      </c>
      <c r="AK502" s="3">
        <v>50</v>
      </c>
      <c r="AL502" s="3">
        <v>71.400000000000006</v>
      </c>
    </row>
    <row r="503" spans="1:38" x14ac:dyDescent="0.2">
      <c r="A503" s="3">
        <v>502</v>
      </c>
      <c r="B503" t="s">
        <v>688</v>
      </c>
      <c r="C503" t="s">
        <v>85</v>
      </c>
      <c r="D503" s="3" t="s">
        <v>48</v>
      </c>
      <c r="E503" t="s">
        <v>70</v>
      </c>
      <c r="F503" t="s">
        <v>50</v>
      </c>
      <c r="G503" s="3">
        <v>30</v>
      </c>
      <c r="H503" s="3">
        <v>1992</v>
      </c>
      <c r="I503" s="3">
        <v>15.7</v>
      </c>
      <c r="J503" s="3">
        <v>479</v>
      </c>
      <c r="K503" s="3">
        <v>623</v>
      </c>
      <c r="L503" s="3">
        <v>76.900000000000006</v>
      </c>
      <c r="M503" s="3">
        <v>8667</v>
      </c>
      <c r="N503" s="3">
        <v>3491</v>
      </c>
      <c r="O503" s="3">
        <v>199</v>
      </c>
      <c r="P503" s="3">
        <v>225</v>
      </c>
      <c r="Q503" s="3">
        <v>88.4</v>
      </c>
      <c r="R503" s="3">
        <v>219</v>
      </c>
      <c r="S503" s="3">
        <v>261</v>
      </c>
      <c r="T503" s="3">
        <v>83.9</v>
      </c>
      <c r="U503" s="3">
        <v>52</v>
      </c>
      <c r="V503" s="3">
        <v>98</v>
      </c>
      <c r="W503" s="3">
        <v>53.1</v>
      </c>
      <c r="X503" s="5">
        <v>0</v>
      </c>
      <c r="Y503" s="3">
        <v>0.2</v>
      </c>
      <c r="Z503" s="3">
        <v>0.3</v>
      </c>
      <c r="AA503" s="3">
        <v>-0.2</v>
      </c>
      <c r="AB503" s="3">
        <v>5</v>
      </c>
      <c r="AC503" s="3">
        <v>43</v>
      </c>
      <c r="AD503" s="3">
        <v>7</v>
      </c>
      <c r="AE503" s="3">
        <v>2</v>
      </c>
      <c r="AF503" s="3">
        <v>53</v>
      </c>
      <c r="AG503" s="4">
        <f>Table3[[#This Row],[PrgP]]/Table3[[#This Row],[90s]]</f>
        <v>3.3757961783439492</v>
      </c>
      <c r="AH503" s="4">
        <f>Table3[[#This Row],[PrgDist]]/Table3[[#This Row],[90s]]</f>
        <v>222.35668789808918</v>
      </c>
      <c r="AI503" s="4">
        <f>Table3[[#This Row],[KP]]/Table3[[#This Row],[90s]]</f>
        <v>0.31847133757961787</v>
      </c>
      <c r="AJ503" s="4">
        <f>Table3[[#This Row],[xAG]]/Table3[[#This Row],[90s]]</f>
        <v>1.2738853503184714E-2</v>
      </c>
      <c r="AK503" s="3">
        <v>53.1</v>
      </c>
      <c r="AL503" s="3">
        <v>76.900000000000006</v>
      </c>
    </row>
    <row r="504" spans="1:38" x14ac:dyDescent="0.2">
      <c r="A504" s="3">
        <v>503</v>
      </c>
      <c r="B504" t="s">
        <v>689</v>
      </c>
      <c r="C504" t="s">
        <v>410</v>
      </c>
      <c r="D504" s="3" t="s">
        <v>82</v>
      </c>
      <c r="E504" t="s">
        <v>312</v>
      </c>
      <c r="F504" t="s">
        <v>50</v>
      </c>
      <c r="G504" s="3">
        <v>28</v>
      </c>
      <c r="H504" s="3">
        <v>1994</v>
      </c>
      <c r="I504" s="3">
        <v>20.100000000000001</v>
      </c>
      <c r="J504" s="3">
        <v>226</v>
      </c>
      <c r="K504" s="3">
        <v>394</v>
      </c>
      <c r="L504" s="3">
        <v>57.4</v>
      </c>
      <c r="M504" s="3">
        <v>2930</v>
      </c>
      <c r="N504" s="3">
        <v>366</v>
      </c>
      <c r="O504" s="3">
        <v>128</v>
      </c>
      <c r="P504" s="3">
        <v>193</v>
      </c>
      <c r="Q504" s="3">
        <v>66.3</v>
      </c>
      <c r="R504" s="3">
        <v>62</v>
      </c>
      <c r="S504" s="3">
        <v>106</v>
      </c>
      <c r="T504" s="3">
        <v>58.5</v>
      </c>
      <c r="U504" s="3">
        <v>12</v>
      </c>
      <c r="V504" s="3">
        <v>28</v>
      </c>
      <c r="W504" s="3">
        <v>42.9</v>
      </c>
      <c r="X504" s="5">
        <v>0</v>
      </c>
      <c r="Y504" s="3">
        <v>0.8</v>
      </c>
      <c r="Z504" s="3">
        <v>0.7</v>
      </c>
      <c r="AA504" s="3">
        <v>-0.8</v>
      </c>
      <c r="AB504" s="3">
        <v>8</v>
      </c>
      <c r="AC504" s="3">
        <v>13</v>
      </c>
      <c r="AD504" s="3">
        <v>5</v>
      </c>
      <c r="AE504" s="3">
        <v>1</v>
      </c>
      <c r="AF504" s="3">
        <v>16</v>
      </c>
      <c r="AG504" s="4">
        <f>Table3[[#This Row],[PrgP]]/Table3[[#This Row],[90s]]</f>
        <v>0.79601990049751237</v>
      </c>
      <c r="AH504" s="4">
        <f>Table3[[#This Row],[PrgDist]]/Table3[[#This Row],[90s]]</f>
        <v>18.208955223880597</v>
      </c>
      <c r="AI504" s="4">
        <f>Table3[[#This Row],[KP]]/Table3[[#This Row],[90s]]</f>
        <v>0.39800995024875618</v>
      </c>
      <c r="AJ504" s="4">
        <f>Table3[[#This Row],[xAG]]/Table3[[#This Row],[90s]]</f>
        <v>3.9800995024875621E-2</v>
      </c>
      <c r="AK504" s="3">
        <v>42.9</v>
      </c>
      <c r="AL504" s="3">
        <v>57.4</v>
      </c>
    </row>
    <row r="505" spans="1:38" x14ac:dyDescent="0.2">
      <c r="A505" s="3">
        <v>504</v>
      </c>
      <c r="B505" t="s">
        <v>690</v>
      </c>
      <c r="C505" t="s">
        <v>153</v>
      </c>
      <c r="D505" s="3" t="s">
        <v>82</v>
      </c>
      <c r="E505" t="s">
        <v>226</v>
      </c>
      <c r="F505" t="s">
        <v>50</v>
      </c>
      <c r="G505" s="3">
        <v>20</v>
      </c>
      <c r="H505" s="3">
        <v>2001</v>
      </c>
      <c r="I505" s="3">
        <v>5.7</v>
      </c>
      <c r="J505" s="3">
        <v>123</v>
      </c>
      <c r="K505" s="3">
        <v>169</v>
      </c>
      <c r="L505" s="3">
        <v>72.8</v>
      </c>
      <c r="M505" s="3">
        <v>1571</v>
      </c>
      <c r="N505" s="3">
        <v>499</v>
      </c>
      <c r="O505" s="3">
        <v>89</v>
      </c>
      <c r="P505" s="3">
        <v>103</v>
      </c>
      <c r="Q505" s="3">
        <v>86.4</v>
      </c>
      <c r="R505" s="3">
        <v>24</v>
      </c>
      <c r="S505" s="3">
        <v>36</v>
      </c>
      <c r="T505" s="3">
        <v>66.7</v>
      </c>
      <c r="U505" s="3">
        <v>4</v>
      </c>
      <c r="V505" s="3">
        <v>7</v>
      </c>
      <c r="W505" s="3">
        <v>57.1</v>
      </c>
      <c r="X505" s="3">
        <v>1</v>
      </c>
      <c r="Y505" s="3">
        <v>1.3</v>
      </c>
      <c r="Z505" s="3">
        <v>0.9</v>
      </c>
      <c r="AA505" s="3">
        <v>-0.3</v>
      </c>
      <c r="AB505" s="3">
        <v>8</v>
      </c>
      <c r="AC505" s="3">
        <v>7</v>
      </c>
      <c r="AD505" s="3">
        <v>9</v>
      </c>
      <c r="AE505" s="3">
        <v>1</v>
      </c>
      <c r="AF505" s="3">
        <v>19</v>
      </c>
      <c r="AG505" s="4">
        <f>Table3[[#This Row],[PrgP]]/Table3[[#This Row],[90s]]</f>
        <v>3.333333333333333</v>
      </c>
      <c r="AH505" s="4">
        <f>Table3[[#This Row],[PrgDist]]/Table3[[#This Row],[90s]]</f>
        <v>87.543859649122808</v>
      </c>
      <c r="AI505" s="4">
        <f>Table3[[#This Row],[KP]]/Table3[[#This Row],[90s]]</f>
        <v>1.4035087719298245</v>
      </c>
      <c r="AJ505" s="4">
        <f>Table3[[#This Row],[xAG]]/Table3[[#This Row],[90s]]</f>
        <v>0.22807017543859648</v>
      </c>
      <c r="AK505" s="3">
        <v>57.1</v>
      </c>
      <c r="AL505" s="3">
        <v>72.8</v>
      </c>
    </row>
    <row r="506" spans="1:38" x14ac:dyDescent="0.2">
      <c r="A506" s="3">
        <v>505</v>
      </c>
      <c r="B506" t="s">
        <v>691</v>
      </c>
      <c r="C506" t="s">
        <v>194</v>
      </c>
      <c r="D506" s="3" t="s">
        <v>48</v>
      </c>
      <c r="E506" t="s">
        <v>83</v>
      </c>
      <c r="F506" t="s">
        <v>50</v>
      </c>
      <c r="G506" s="3">
        <v>25</v>
      </c>
      <c r="H506" s="3">
        <v>1997</v>
      </c>
      <c r="I506" s="3">
        <v>16.7</v>
      </c>
      <c r="J506" s="3">
        <v>697</v>
      </c>
      <c r="K506" s="3">
        <v>927</v>
      </c>
      <c r="L506" s="3">
        <v>75.2</v>
      </c>
      <c r="M506" s="3">
        <v>11222</v>
      </c>
      <c r="N506" s="3">
        <v>4779</v>
      </c>
      <c r="O506" s="3">
        <v>365</v>
      </c>
      <c r="P506" s="3">
        <v>408</v>
      </c>
      <c r="Q506" s="3">
        <v>89.5</v>
      </c>
      <c r="R506" s="3">
        <v>250</v>
      </c>
      <c r="S506" s="3">
        <v>323</v>
      </c>
      <c r="T506" s="3">
        <v>77.400000000000006</v>
      </c>
      <c r="U506" s="3">
        <v>59</v>
      </c>
      <c r="V506" s="3">
        <v>124</v>
      </c>
      <c r="W506" s="3">
        <v>47.6</v>
      </c>
      <c r="X506" s="3">
        <v>1</v>
      </c>
      <c r="Y506" s="3">
        <v>1.6</v>
      </c>
      <c r="Z506" s="3">
        <v>1.4</v>
      </c>
      <c r="AA506" s="3">
        <v>-0.6</v>
      </c>
      <c r="AB506" s="3">
        <v>16</v>
      </c>
      <c r="AC506" s="3">
        <v>55</v>
      </c>
      <c r="AD506" s="3">
        <v>24</v>
      </c>
      <c r="AE506" s="3">
        <v>7</v>
      </c>
      <c r="AF506" s="3">
        <v>67</v>
      </c>
      <c r="AG506" s="4">
        <f>Table3[[#This Row],[PrgP]]/Table3[[#This Row],[90s]]</f>
        <v>4.0119760479041915</v>
      </c>
      <c r="AH506" s="4">
        <f>Table3[[#This Row],[PrgDist]]/Table3[[#This Row],[90s]]</f>
        <v>286.16766467065867</v>
      </c>
      <c r="AI506" s="4">
        <f>Table3[[#This Row],[KP]]/Table3[[#This Row],[90s]]</f>
        <v>0.95808383233532934</v>
      </c>
      <c r="AJ506" s="4">
        <f>Table3[[#This Row],[xAG]]/Table3[[#This Row],[90s]]</f>
        <v>9.580838323353294E-2</v>
      </c>
      <c r="AK506" s="3">
        <v>47.6</v>
      </c>
      <c r="AL506" s="3">
        <v>75.2</v>
      </c>
    </row>
    <row r="507" spans="1:38" x14ac:dyDescent="0.2">
      <c r="A507" s="3">
        <v>506</v>
      </c>
      <c r="B507" t="s">
        <v>692</v>
      </c>
      <c r="C507" t="s">
        <v>90</v>
      </c>
      <c r="D507" s="3" t="s">
        <v>48</v>
      </c>
      <c r="E507" t="s">
        <v>162</v>
      </c>
      <c r="F507" t="s">
        <v>78</v>
      </c>
      <c r="G507" s="3">
        <v>24</v>
      </c>
      <c r="H507" s="3">
        <v>1997</v>
      </c>
      <c r="I507" s="3">
        <v>12.5</v>
      </c>
      <c r="J507" s="3">
        <v>412</v>
      </c>
      <c r="K507" s="3">
        <v>577</v>
      </c>
      <c r="L507" s="3">
        <v>71.400000000000006</v>
      </c>
      <c r="M507" s="3">
        <v>7029</v>
      </c>
      <c r="N507" s="3">
        <v>2965</v>
      </c>
      <c r="O507" s="3">
        <v>190</v>
      </c>
      <c r="P507" s="3">
        <v>223</v>
      </c>
      <c r="Q507" s="3">
        <v>85.2</v>
      </c>
      <c r="R507" s="3">
        <v>170</v>
      </c>
      <c r="S507" s="3">
        <v>216</v>
      </c>
      <c r="T507" s="3">
        <v>78.7</v>
      </c>
      <c r="U507" s="3">
        <v>37</v>
      </c>
      <c r="V507" s="3">
        <v>97</v>
      </c>
      <c r="W507" s="3">
        <v>38.1</v>
      </c>
      <c r="X507" s="3">
        <v>2</v>
      </c>
      <c r="Y507" s="3">
        <v>1.3</v>
      </c>
      <c r="Z507" s="3">
        <v>1.1000000000000001</v>
      </c>
      <c r="AA507" s="3">
        <v>0.7</v>
      </c>
      <c r="AB507" s="3">
        <v>13</v>
      </c>
      <c r="AC507" s="3">
        <v>32</v>
      </c>
      <c r="AD507" s="3">
        <v>9</v>
      </c>
      <c r="AE507" s="3">
        <v>6</v>
      </c>
      <c r="AF507" s="3">
        <v>35</v>
      </c>
      <c r="AG507" s="4">
        <f>Table3[[#This Row],[PrgP]]/Table3[[#This Row],[90s]]</f>
        <v>2.8</v>
      </c>
      <c r="AH507" s="4">
        <f>Table3[[#This Row],[PrgDist]]/Table3[[#This Row],[90s]]</f>
        <v>237.2</v>
      </c>
      <c r="AI507" s="4">
        <f>Table3[[#This Row],[KP]]/Table3[[#This Row],[90s]]</f>
        <v>1.04</v>
      </c>
      <c r="AJ507" s="4">
        <f>Table3[[#This Row],[xAG]]/Table3[[#This Row],[90s]]</f>
        <v>0.10400000000000001</v>
      </c>
      <c r="AK507" s="3">
        <v>38.1</v>
      </c>
      <c r="AL507" s="3">
        <v>71.400000000000006</v>
      </c>
    </row>
    <row r="508" spans="1:38" x14ac:dyDescent="0.2">
      <c r="A508" s="3">
        <v>507</v>
      </c>
      <c r="B508" t="s">
        <v>693</v>
      </c>
      <c r="C508" t="s">
        <v>66</v>
      </c>
      <c r="D508" s="3" t="s">
        <v>48</v>
      </c>
      <c r="E508" t="s">
        <v>94</v>
      </c>
      <c r="F508" t="s">
        <v>58</v>
      </c>
      <c r="G508" s="3">
        <v>26</v>
      </c>
      <c r="H508" s="3">
        <v>1996</v>
      </c>
      <c r="I508" s="3">
        <v>18.8</v>
      </c>
      <c r="J508" s="3">
        <v>715</v>
      </c>
      <c r="K508" s="3">
        <v>945</v>
      </c>
      <c r="L508" s="3">
        <v>75.7</v>
      </c>
      <c r="M508" s="3">
        <v>11285</v>
      </c>
      <c r="N508" s="3">
        <v>4732</v>
      </c>
      <c r="O508" s="3">
        <v>364</v>
      </c>
      <c r="P508" s="3">
        <v>437</v>
      </c>
      <c r="Q508" s="3">
        <v>83.3</v>
      </c>
      <c r="R508" s="3">
        <v>275</v>
      </c>
      <c r="S508" s="3">
        <v>352</v>
      </c>
      <c r="T508" s="3">
        <v>78.099999999999994</v>
      </c>
      <c r="U508" s="3">
        <v>47</v>
      </c>
      <c r="V508" s="3">
        <v>97</v>
      </c>
      <c r="W508" s="3">
        <v>48.5</v>
      </c>
      <c r="X508" s="5">
        <v>0</v>
      </c>
      <c r="Y508" s="3">
        <v>0.9</v>
      </c>
      <c r="Z508" s="3">
        <v>0.9</v>
      </c>
      <c r="AA508" s="3">
        <v>-0.9</v>
      </c>
      <c r="AB508" s="3">
        <v>12</v>
      </c>
      <c r="AC508" s="3">
        <v>59</v>
      </c>
      <c r="AD508" s="3">
        <v>21</v>
      </c>
      <c r="AE508" s="3">
        <v>12</v>
      </c>
      <c r="AF508" s="3">
        <v>102</v>
      </c>
      <c r="AG508" s="4">
        <f>Table3[[#This Row],[PrgP]]/Table3[[#This Row],[90s]]</f>
        <v>5.4255319148936172</v>
      </c>
      <c r="AH508" s="4">
        <f>Table3[[#This Row],[PrgDist]]/Table3[[#This Row],[90s]]</f>
        <v>251.70212765957447</v>
      </c>
      <c r="AI508" s="4">
        <f>Table3[[#This Row],[KP]]/Table3[[#This Row],[90s]]</f>
        <v>0.63829787234042545</v>
      </c>
      <c r="AJ508" s="4">
        <f>Table3[[#This Row],[xAG]]/Table3[[#This Row],[90s]]</f>
        <v>4.7872340425531915E-2</v>
      </c>
      <c r="AK508" s="3">
        <v>48.5</v>
      </c>
      <c r="AL508" s="3">
        <v>75.7</v>
      </c>
    </row>
    <row r="509" spans="1:38" x14ac:dyDescent="0.2">
      <c r="A509" s="3">
        <v>508</v>
      </c>
      <c r="B509" t="s">
        <v>694</v>
      </c>
      <c r="C509" t="s">
        <v>85</v>
      </c>
      <c r="D509" s="3" t="s">
        <v>91</v>
      </c>
      <c r="E509" t="s">
        <v>246</v>
      </c>
      <c r="F509" t="s">
        <v>50</v>
      </c>
      <c r="G509" s="3">
        <v>23</v>
      </c>
      <c r="H509" s="3">
        <v>1999</v>
      </c>
      <c r="I509" s="3">
        <v>5</v>
      </c>
      <c r="J509" s="3">
        <v>148</v>
      </c>
      <c r="K509" s="3">
        <v>195</v>
      </c>
      <c r="L509" s="3">
        <v>75.900000000000006</v>
      </c>
      <c r="M509" s="3">
        <v>3964</v>
      </c>
      <c r="N509" s="3">
        <v>2708</v>
      </c>
      <c r="O509" s="3">
        <v>27</v>
      </c>
      <c r="P509" s="3">
        <v>27</v>
      </c>
      <c r="Q509" s="3">
        <v>100</v>
      </c>
      <c r="R509" s="3">
        <v>71</v>
      </c>
      <c r="S509" s="3">
        <v>71</v>
      </c>
      <c r="T509" s="3">
        <v>100</v>
      </c>
      <c r="U509" s="3">
        <v>49</v>
      </c>
      <c r="V509" s="3">
        <v>96</v>
      </c>
      <c r="W509" s="3">
        <v>51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3">
        <v>1</v>
      </c>
      <c r="AD509" s="5">
        <v>0</v>
      </c>
      <c r="AE509" s="5">
        <v>0</v>
      </c>
      <c r="AF509" s="5">
        <v>0</v>
      </c>
      <c r="AG509" s="4">
        <f>Table3[[#This Row],[PrgP]]/Table3[[#This Row],[90s]]</f>
        <v>0</v>
      </c>
      <c r="AH509" s="4">
        <f>Table3[[#This Row],[PrgDist]]/Table3[[#This Row],[90s]]</f>
        <v>541.6</v>
      </c>
      <c r="AI509" s="4">
        <f>Table3[[#This Row],[KP]]/Table3[[#This Row],[90s]]</f>
        <v>0</v>
      </c>
      <c r="AJ509" s="4">
        <f>Table3[[#This Row],[xAG]]/Table3[[#This Row],[90s]]</f>
        <v>0</v>
      </c>
      <c r="AK509" s="3">
        <v>51</v>
      </c>
      <c r="AL509" s="3">
        <v>75.900000000000006</v>
      </c>
    </row>
    <row r="510" spans="1:38" x14ac:dyDescent="0.2">
      <c r="A510" s="3">
        <v>509</v>
      </c>
      <c r="B510" t="s">
        <v>695</v>
      </c>
      <c r="C510" t="s">
        <v>96</v>
      </c>
      <c r="D510" s="3" t="s">
        <v>43</v>
      </c>
      <c r="E510" t="s">
        <v>144</v>
      </c>
      <c r="F510" t="s">
        <v>78</v>
      </c>
      <c r="G510" s="3">
        <v>28</v>
      </c>
      <c r="H510" s="3">
        <v>1994</v>
      </c>
      <c r="I510" s="3">
        <v>21</v>
      </c>
      <c r="J510" s="3">
        <v>620</v>
      </c>
      <c r="K510" s="3">
        <v>874</v>
      </c>
      <c r="L510" s="3">
        <v>70.900000000000006</v>
      </c>
      <c r="M510" s="3">
        <v>9395</v>
      </c>
      <c r="N510" s="3">
        <v>3007</v>
      </c>
      <c r="O510" s="3">
        <v>348</v>
      </c>
      <c r="P510" s="3">
        <v>410</v>
      </c>
      <c r="Q510" s="3">
        <v>84.9</v>
      </c>
      <c r="R510" s="3">
        <v>207</v>
      </c>
      <c r="S510" s="3">
        <v>272</v>
      </c>
      <c r="T510" s="3">
        <v>76.099999999999994</v>
      </c>
      <c r="U510" s="3">
        <v>44</v>
      </c>
      <c r="V510" s="3">
        <v>109</v>
      </c>
      <c r="W510" s="3">
        <v>40.4</v>
      </c>
      <c r="X510" s="3">
        <v>4</v>
      </c>
      <c r="Y510" s="3">
        <v>2.7</v>
      </c>
      <c r="Z510" s="3">
        <v>2.9</v>
      </c>
      <c r="AA510" s="3">
        <v>1.3</v>
      </c>
      <c r="AB510" s="3">
        <v>27</v>
      </c>
      <c r="AC510" s="3">
        <v>49</v>
      </c>
      <c r="AD510" s="3">
        <v>26</v>
      </c>
      <c r="AE510" s="3">
        <v>9</v>
      </c>
      <c r="AF510" s="3">
        <v>69</v>
      </c>
      <c r="AG510" s="4">
        <f>Table3[[#This Row],[PrgP]]/Table3[[#This Row],[90s]]</f>
        <v>3.2857142857142856</v>
      </c>
      <c r="AH510" s="4">
        <f>Table3[[#This Row],[PrgDist]]/Table3[[#This Row],[90s]]</f>
        <v>143.1904761904762</v>
      </c>
      <c r="AI510" s="4">
        <f>Table3[[#This Row],[KP]]/Table3[[#This Row],[90s]]</f>
        <v>1.2857142857142858</v>
      </c>
      <c r="AJ510" s="4">
        <f>Table3[[#This Row],[xAG]]/Table3[[#This Row],[90s]]</f>
        <v>0.12857142857142859</v>
      </c>
      <c r="AK510" s="3">
        <v>40.4</v>
      </c>
      <c r="AL510" s="3">
        <v>70.900000000000006</v>
      </c>
    </row>
    <row r="511" spans="1:38" x14ac:dyDescent="0.2">
      <c r="A511" s="3">
        <v>510</v>
      </c>
      <c r="B511" t="s">
        <v>696</v>
      </c>
      <c r="C511" t="s">
        <v>190</v>
      </c>
      <c r="D511" s="3" t="s">
        <v>72</v>
      </c>
      <c r="E511" t="s">
        <v>334</v>
      </c>
      <c r="F511" t="s">
        <v>41</v>
      </c>
      <c r="G511" s="3">
        <v>18</v>
      </c>
      <c r="H511" s="3">
        <v>2004</v>
      </c>
      <c r="I511" s="3">
        <v>9</v>
      </c>
      <c r="J511" s="3">
        <v>179</v>
      </c>
      <c r="K511" s="3">
        <v>258</v>
      </c>
      <c r="L511" s="3">
        <v>69.400000000000006</v>
      </c>
      <c r="M511" s="3">
        <v>2242</v>
      </c>
      <c r="N511" s="3">
        <v>548</v>
      </c>
      <c r="O511" s="3">
        <v>126</v>
      </c>
      <c r="P511" s="3">
        <v>167</v>
      </c>
      <c r="Q511" s="3">
        <v>75.400000000000006</v>
      </c>
      <c r="R511" s="3">
        <v>45</v>
      </c>
      <c r="S511" s="3">
        <v>66</v>
      </c>
      <c r="T511" s="3">
        <v>68.2</v>
      </c>
      <c r="U511" s="3">
        <v>3</v>
      </c>
      <c r="V511" s="3">
        <v>8</v>
      </c>
      <c r="W511" s="3">
        <v>37.5</v>
      </c>
      <c r="X511" s="3">
        <v>2</v>
      </c>
      <c r="Y511" s="3">
        <v>1.7</v>
      </c>
      <c r="Z511" s="3">
        <v>1.4</v>
      </c>
      <c r="AA511" s="3">
        <v>0.3</v>
      </c>
      <c r="AB511" s="3">
        <v>13</v>
      </c>
      <c r="AC511" s="3">
        <v>14</v>
      </c>
      <c r="AD511" s="3">
        <v>9</v>
      </c>
      <c r="AE511" s="5">
        <v>0</v>
      </c>
      <c r="AF511" s="3">
        <v>31</v>
      </c>
      <c r="AG511" s="4">
        <f>Table3[[#This Row],[PrgP]]/Table3[[#This Row],[90s]]</f>
        <v>3.4444444444444446</v>
      </c>
      <c r="AH511" s="4">
        <f>Table3[[#This Row],[PrgDist]]/Table3[[#This Row],[90s]]</f>
        <v>60.888888888888886</v>
      </c>
      <c r="AI511" s="4">
        <f>Table3[[#This Row],[KP]]/Table3[[#This Row],[90s]]</f>
        <v>1.4444444444444444</v>
      </c>
      <c r="AJ511" s="4">
        <f>Table3[[#This Row],[xAG]]/Table3[[#This Row],[90s]]</f>
        <v>0.18888888888888888</v>
      </c>
      <c r="AK511" s="3">
        <v>37.5</v>
      </c>
      <c r="AL511" s="3">
        <v>69.400000000000006</v>
      </c>
    </row>
    <row r="512" spans="1:38" x14ac:dyDescent="0.2">
      <c r="A512" s="3">
        <v>511</v>
      </c>
      <c r="B512" t="s">
        <v>697</v>
      </c>
      <c r="C512" t="s">
        <v>109</v>
      </c>
      <c r="D512" s="3" t="s">
        <v>48</v>
      </c>
      <c r="E512" t="s">
        <v>104</v>
      </c>
      <c r="F512" t="s">
        <v>45</v>
      </c>
      <c r="G512" s="3">
        <v>24</v>
      </c>
      <c r="H512" s="3">
        <v>1998</v>
      </c>
      <c r="I512" s="3">
        <v>20</v>
      </c>
      <c r="J512" s="3">
        <v>975</v>
      </c>
      <c r="K512" s="3">
        <v>1184</v>
      </c>
      <c r="L512" s="3">
        <v>82.3</v>
      </c>
      <c r="M512" s="3">
        <v>18978</v>
      </c>
      <c r="N512" s="3">
        <v>6050</v>
      </c>
      <c r="O512" s="3">
        <v>320</v>
      </c>
      <c r="P512" s="3">
        <v>359</v>
      </c>
      <c r="Q512" s="3">
        <v>89.1</v>
      </c>
      <c r="R512" s="3">
        <v>560</v>
      </c>
      <c r="S512" s="3">
        <v>635</v>
      </c>
      <c r="T512" s="3">
        <v>88.2</v>
      </c>
      <c r="U512" s="3">
        <v>89</v>
      </c>
      <c r="V512" s="3">
        <v>171</v>
      </c>
      <c r="W512" s="3">
        <v>52</v>
      </c>
      <c r="X512" s="3">
        <v>2</v>
      </c>
      <c r="Y512" s="3">
        <v>2</v>
      </c>
      <c r="Z512" s="3">
        <v>0.8</v>
      </c>
      <c r="AA512" s="5">
        <v>0</v>
      </c>
      <c r="AB512" s="3">
        <v>4</v>
      </c>
      <c r="AC512" s="3">
        <v>45</v>
      </c>
      <c r="AD512" s="5">
        <v>0</v>
      </c>
      <c r="AE512" s="5">
        <v>0</v>
      </c>
      <c r="AF512" s="3">
        <v>52</v>
      </c>
      <c r="AG512" s="4">
        <f>Table3[[#This Row],[PrgP]]/Table3[[#This Row],[90s]]</f>
        <v>2.6</v>
      </c>
      <c r="AH512" s="4">
        <f>Table3[[#This Row],[PrgDist]]/Table3[[#This Row],[90s]]</f>
        <v>302.5</v>
      </c>
      <c r="AI512" s="4">
        <f>Table3[[#This Row],[KP]]/Table3[[#This Row],[90s]]</f>
        <v>0.2</v>
      </c>
      <c r="AJ512" s="4">
        <f>Table3[[#This Row],[xAG]]/Table3[[#This Row],[90s]]</f>
        <v>0.1</v>
      </c>
      <c r="AK512" s="3">
        <v>52</v>
      </c>
      <c r="AL512" s="3">
        <v>82.3</v>
      </c>
    </row>
    <row r="513" spans="1:38" x14ac:dyDescent="0.2">
      <c r="A513" s="3">
        <v>512</v>
      </c>
      <c r="B513" t="s">
        <v>698</v>
      </c>
      <c r="C513" t="s">
        <v>66</v>
      </c>
      <c r="D513" s="3" t="s">
        <v>53</v>
      </c>
      <c r="E513" t="s">
        <v>218</v>
      </c>
      <c r="F513" t="s">
        <v>58</v>
      </c>
      <c r="G513" s="3">
        <v>24</v>
      </c>
      <c r="H513" s="3">
        <v>1998</v>
      </c>
      <c r="I513" s="3">
        <v>3.7</v>
      </c>
      <c r="J513" s="3">
        <v>120</v>
      </c>
      <c r="K513" s="3">
        <v>138</v>
      </c>
      <c r="L513" s="3">
        <v>87</v>
      </c>
      <c r="M513" s="3">
        <v>1822</v>
      </c>
      <c r="N513" s="3">
        <v>345</v>
      </c>
      <c r="O513" s="3">
        <v>60</v>
      </c>
      <c r="P513" s="3">
        <v>65</v>
      </c>
      <c r="Q513" s="3">
        <v>92.3</v>
      </c>
      <c r="R513" s="3">
        <v>49</v>
      </c>
      <c r="S513" s="3">
        <v>57</v>
      </c>
      <c r="T513" s="3">
        <v>86</v>
      </c>
      <c r="U513" s="3">
        <v>4</v>
      </c>
      <c r="V513" s="3">
        <v>9</v>
      </c>
      <c r="W513" s="3">
        <v>44.4</v>
      </c>
      <c r="X513" s="5">
        <v>0</v>
      </c>
      <c r="Y513" s="5">
        <v>0</v>
      </c>
      <c r="Z513" s="3">
        <v>0.1</v>
      </c>
      <c r="AA513" s="5">
        <v>0</v>
      </c>
      <c r="AB513" s="5">
        <v>0</v>
      </c>
      <c r="AC513" s="3">
        <v>7</v>
      </c>
      <c r="AD513" s="3">
        <v>2</v>
      </c>
      <c r="AE513" s="5">
        <v>0</v>
      </c>
      <c r="AF513" s="3">
        <v>14</v>
      </c>
      <c r="AG513" s="4">
        <f>Table3[[#This Row],[PrgP]]/Table3[[#This Row],[90s]]</f>
        <v>3.7837837837837838</v>
      </c>
      <c r="AH513" s="4">
        <f>Table3[[#This Row],[PrgDist]]/Table3[[#This Row],[90s]]</f>
        <v>93.243243243243242</v>
      </c>
      <c r="AI513" s="4">
        <f>Table3[[#This Row],[KP]]/Table3[[#This Row],[90s]]</f>
        <v>0</v>
      </c>
      <c r="AJ513" s="4">
        <f>Table3[[#This Row],[xAG]]/Table3[[#This Row],[90s]]</f>
        <v>0</v>
      </c>
      <c r="AK513" s="3">
        <v>44.4</v>
      </c>
      <c r="AL513" s="3">
        <v>87</v>
      </c>
    </row>
    <row r="514" spans="1:38" x14ac:dyDescent="0.2">
      <c r="A514" s="3">
        <v>513</v>
      </c>
      <c r="B514" t="s">
        <v>699</v>
      </c>
      <c r="C514" t="s">
        <v>66</v>
      </c>
      <c r="D514" s="3" t="s">
        <v>48</v>
      </c>
      <c r="E514" t="s">
        <v>486</v>
      </c>
      <c r="F514" t="s">
        <v>58</v>
      </c>
      <c r="G514" s="3">
        <v>17</v>
      </c>
      <c r="H514" s="3">
        <v>2005</v>
      </c>
      <c r="I514" s="3">
        <v>6.5</v>
      </c>
      <c r="J514" s="3">
        <v>430</v>
      </c>
      <c r="K514" s="3">
        <v>465</v>
      </c>
      <c r="L514" s="3">
        <v>92.5</v>
      </c>
      <c r="M514" s="3">
        <v>7453</v>
      </c>
      <c r="N514" s="3">
        <v>2477</v>
      </c>
      <c r="O514" s="3">
        <v>184</v>
      </c>
      <c r="P514" s="3">
        <v>193</v>
      </c>
      <c r="Q514" s="3">
        <v>95.3</v>
      </c>
      <c r="R514" s="3">
        <v>200</v>
      </c>
      <c r="S514" s="3">
        <v>216</v>
      </c>
      <c r="T514" s="3">
        <v>92.6</v>
      </c>
      <c r="U514" s="3">
        <v>33</v>
      </c>
      <c r="V514" s="3">
        <v>41</v>
      </c>
      <c r="W514" s="3">
        <v>80.5</v>
      </c>
      <c r="X514" s="5">
        <v>0</v>
      </c>
      <c r="Y514" s="3">
        <v>0.1</v>
      </c>
      <c r="Z514" s="3">
        <v>0.1</v>
      </c>
      <c r="AA514" s="3">
        <v>-0.1</v>
      </c>
      <c r="AB514" s="3">
        <v>1</v>
      </c>
      <c r="AC514" s="3">
        <v>26</v>
      </c>
      <c r="AD514" s="3">
        <v>1</v>
      </c>
      <c r="AE514" s="5">
        <v>0</v>
      </c>
      <c r="AF514" s="3">
        <v>23</v>
      </c>
      <c r="AG514" s="4">
        <f>Table3[[#This Row],[PrgP]]/Table3[[#This Row],[90s]]</f>
        <v>3.5384615384615383</v>
      </c>
      <c r="AH514" s="4">
        <f>Table3[[#This Row],[PrgDist]]/Table3[[#This Row],[90s]]</f>
        <v>381.07692307692309</v>
      </c>
      <c r="AI514" s="4">
        <f>Table3[[#This Row],[KP]]/Table3[[#This Row],[90s]]</f>
        <v>0.15384615384615385</v>
      </c>
      <c r="AJ514" s="4">
        <f>Table3[[#This Row],[xAG]]/Table3[[#This Row],[90s]]</f>
        <v>1.5384615384615385E-2</v>
      </c>
      <c r="AK514" s="3">
        <v>80.5</v>
      </c>
      <c r="AL514" s="3">
        <v>92.5</v>
      </c>
    </row>
    <row r="515" spans="1:38" x14ac:dyDescent="0.2">
      <c r="A515" s="3">
        <v>514</v>
      </c>
      <c r="B515" t="s">
        <v>700</v>
      </c>
      <c r="C515" t="s">
        <v>60</v>
      </c>
      <c r="D515" s="3" t="s">
        <v>72</v>
      </c>
      <c r="E515" t="s">
        <v>80</v>
      </c>
      <c r="F515" t="s">
        <v>58</v>
      </c>
      <c r="G515" s="3">
        <v>19</v>
      </c>
      <c r="H515" s="3">
        <v>2002</v>
      </c>
      <c r="I515" s="3">
        <v>26</v>
      </c>
      <c r="J515" s="3">
        <v>742</v>
      </c>
      <c r="K515" s="3">
        <v>1018</v>
      </c>
      <c r="L515" s="3">
        <v>72.900000000000006</v>
      </c>
      <c r="M515" s="3">
        <v>11489</v>
      </c>
      <c r="N515" s="3">
        <v>3144</v>
      </c>
      <c r="O515" s="3">
        <v>398</v>
      </c>
      <c r="P515" s="3">
        <v>486</v>
      </c>
      <c r="Q515" s="3">
        <v>81.900000000000006</v>
      </c>
      <c r="R515" s="3">
        <v>252</v>
      </c>
      <c r="S515" s="3">
        <v>324</v>
      </c>
      <c r="T515" s="3">
        <v>77.8</v>
      </c>
      <c r="U515" s="3">
        <v>56</v>
      </c>
      <c r="V515" s="3">
        <v>121</v>
      </c>
      <c r="W515" s="3">
        <v>46.3</v>
      </c>
      <c r="X515" s="3">
        <v>5</v>
      </c>
      <c r="Y515" s="3">
        <v>4.9000000000000004</v>
      </c>
      <c r="Z515" s="3">
        <v>4.5</v>
      </c>
      <c r="AA515" s="3">
        <v>0.1</v>
      </c>
      <c r="AB515" s="3">
        <v>30</v>
      </c>
      <c r="AC515" s="3">
        <v>68</v>
      </c>
      <c r="AD515" s="3">
        <v>27</v>
      </c>
      <c r="AE515" s="3">
        <v>5</v>
      </c>
      <c r="AF515" s="3">
        <v>101</v>
      </c>
      <c r="AG515" s="4">
        <f>Table3[[#This Row],[PrgP]]/Table3[[#This Row],[90s]]</f>
        <v>3.8846153846153846</v>
      </c>
      <c r="AH515" s="4">
        <f>Table3[[#This Row],[PrgDist]]/Table3[[#This Row],[90s]]</f>
        <v>120.92307692307692</v>
      </c>
      <c r="AI515" s="4">
        <f>Table3[[#This Row],[KP]]/Table3[[#This Row],[90s]]</f>
        <v>1.1538461538461537</v>
      </c>
      <c r="AJ515" s="4">
        <f>Table3[[#This Row],[xAG]]/Table3[[#This Row],[90s]]</f>
        <v>0.18846153846153849</v>
      </c>
      <c r="AK515" s="3">
        <v>46.3</v>
      </c>
      <c r="AL515" s="3">
        <v>72.900000000000006</v>
      </c>
    </row>
    <row r="516" spans="1:38" x14ac:dyDescent="0.2">
      <c r="A516" s="3">
        <v>515</v>
      </c>
      <c r="B516" t="s">
        <v>701</v>
      </c>
      <c r="C516" t="s">
        <v>52</v>
      </c>
      <c r="D516" s="3" t="s">
        <v>53</v>
      </c>
      <c r="E516" t="s">
        <v>106</v>
      </c>
      <c r="F516" t="s">
        <v>41</v>
      </c>
      <c r="G516" s="3">
        <v>27</v>
      </c>
      <c r="H516" s="3">
        <v>1994</v>
      </c>
      <c r="I516" s="3">
        <v>0.1</v>
      </c>
      <c r="J516" s="3">
        <v>4</v>
      </c>
      <c r="K516" s="3">
        <v>5</v>
      </c>
      <c r="L516" s="3">
        <v>80</v>
      </c>
      <c r="M516" s="3">
        <v>67</v>
      </c>
      <c r="N516" s="3">
        <v>9</v>
      </c>
      <c r="O516" s="3">
        <v>2</v>
      </c>
      <c r="P516" s="3">
        <v>2</v>
      </c>
      <c r="Q516" s="3">
        <v>100</v>
      </c>
      <c r="R516" s="3">
        <v>2</v>
      </c>
      <c r="S516" s="3">
        <v>2</v>
      </c>
      <c r="T516" s="3">
        <v>100</v>
      </c>
      <c r="U516" s="5">
        <v>0</v>
      </c>
      <c r="V516" s="5">
        <v>0</v>
      </c>
      <c r="W516" s="5"/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3">
        <v>1</v>
      </c>
      <c r="AD516" s="5">
        <v>0</v>
      </c>
      <c r="AE516" s="5">
        <v>0</v>
      </c>
      <c r="AF516" s="5">
        <v>0</v>
      </c>
      <c r="AG516" s="4">
        <f>Table3[[#This Row],[PrgP]]/Table3[[#This Row],[90s]]</f>
        <v>0</v>
      </c>
      <c r="AH516" s="4">
        <f>Table3[[#This Row],[PrgDist]]/Table3[[#This Row],[90s]]</f>
        <v>90</v>
      </c>
      <c r="AI516" s="4">
        <f>Table3[[#This Row],[KP]]/Table3[[#This Row],[90s]]</f>
        <v>0</v>
      </c>
      <c r="AJ516" s="4">
        <f>Table3[[#This Row],[xAG]]/Table3[[#This Row],[90s]]</f>
        <v>0</v>
      </c>
      <c r="AK516" s="5"/>
      <c r="AL516" s="3">
        <v>80</v>
      </c>
    </row>
    <row r="517" spans="1:38" x14ac:dyDescent="0.2">
      <c r="A517" s="3">
        <v>516</v>
      </c>
      <c r="B517" t="s">
        <v>702</v>
      </c>
      <c r="C517" t="s">
        <v>52</v>
      </c>
      <c r="D517" s="3" t="s">
        <v>48</v>
      </c>
      <c r="E517" t="s">
        <v>299</v>
      </c>
      <c r="F517" t="s">
        <v>41</v>
      </c>
      <c r="G517" s="3">
        <v>23</v>
      </c>
      <c r="H517" s="3">
        <v>1999</v>
      </c>
      <c r="I517" s="3">
        <v>17.899999999999999</v>
      </c>
      <c r="J517" s="3">
        <v>1051</v>
      </c>
      <c r="K517" s="3">
        <v>1200</v>
      </c>
      <c r="L517" s="3">
        <v>87.6</v>
      </c>
      <c r="M517" s="3">
        <v>18603</v>
      </c>
      <c r="N517" s="3">
        <v>5316</v>
      </c>
      <c r="O517" s="3">
        <v>419</v>
      </c>
      <c r="P517" s="3">
        <v>467</v>
      </c>
      <c r="Q517" s="3">
        <v>89.7</v>
      </c>
      <c r="R517" s="3">
        <v>551</v>
      </c>
      <c r="S517" s="3">
        <v>594</v>
      </c>
      <c r="T517" s="3">
        <v>92.8</v>
      </c>
      <c r="U517" s="3">
        <v>70</v>
      </c>
      <c r="V517" s="3">
        <v>107</v>
      </c>
      <c r="W517" s="3">
        <v>65.400000000000006</v>
      </c>
      <c r="X517" s="5">
        <v>0</v>
      </c>
      <c r="Y517" s="3">
        <v>0.3</v>
      </c>
      <c r="Z517" s="3">
        <v>0.3</v>
      </c>
      <c r="AA517" s="3">
        <v>-0.3</v>
      </c>
      <c r="AB517" s="3">
        <v>4</v>
      </c>
      <c r="AC517" s="3">
        <v>64</v>
      </c>
      <c r="AD517" s="3">
        <v>3</v>
      </c>
      <c r="AE517" s="3">
        <v>1</v>
      </c>
      <c r="AF517" s="3">
        <v>71</v>
      </c>
      <c r="AG517" s="4">
        <f>Table3[[#This Row],[PrgP]]/Table3[[#This Row],[90s]]</f>
        <v>3.9664804469273744</v>
      </c>
      <c r="AH517" s="4">
        <f>Table3[[#This Row],[PrgDist]]/Table3[[#This Row],[90s]]</f>
        <v>296.98324022346372</v>
      </c>
      <c r="AI517" s="4">
        <f>Table3[[#This Row],[KP]]/Table3[[#This Row],[90s]]</f>
        <v>0.223463687150838</v>
      </c>
      <c r="AJ517" s="4">
        <f>Table3[[#This Row],[xAG]]/Table3[[#This Row],[90s]]</f>
        <v>1.6759776536312849E-2</v>
      </c>
      <c r="AK517" s="3">
        <v>65.400000000000006</v>
      </c>
      <c r="AL517" s="3">
        <v>87.6</v>
      </c>
    </row>
    <row r="518" spans="1:38" x14ac:dyDescent="0.2">
      <c r="A518" s="3">
        <v>517</v>
      </c>
      <c r="B518" t="s">
        <v>703</v>
      </c>
      <c r="C518" t="s">
        <v>151</v>
      </c>
      <c r="D518" s="3" t="s">
        <v>53</v>
      </c>
      <c r="E518" t="s">
        <v>207</v>
      </c>
      <c r="F518" t="s">
        <v>58</v>
      </c>
      <c r="G518" s="3">
        <v>21</v>
      </c>
      <c r="H518" s="3">
        <v>2000</v>
      </c>
      <c r="I518" s="3">
        <v>21.9</v>
      </c>
      <c r="J518" s="3">
        <v>813</v>
      </c>
      <c r="K518" s="3">
        <v>1038</v>
      </c>
      <c r="L518" s="3">
        <v>78.3</v>
      </c>
      <c r="M518" s="3">
        <v>12971</v>
      </c>
      <c r="N518" s="3">
        <v>3167</v>
      </c>
      <c r="O518" s="3">
        <v>409</v>
      </c>
      <c r="P518" s="3">
        <v>479</v>
      </c>
      <c r="Q518" s="3">
        <v>85.4</v>
      </c>
      <c r="R518" s="3">
        <v>288</v>
      </c>
      <c r="S518" s="3">
        <v>345</v>
      </c>
      <c r="T518" s="3">
        <v>83.5</v>
      </c>
      <c r="U518" s="3">
        <v>71</v>
      </c>
      <c r="V518" s="3">
        <v>130</v>
      </c>
      <c r="W518" s="3">
        <v>54.6</v>
      </c>
      <c r="X518" s="3">
        <v>4</v>
      </c>
      <c r="Y518" s="3">
        <v>3.1</v>
      </c>
      <c r="Z518" s="3">
        <v>4.0999999999999996</v>
      </c>
      <c r="AA518" s="3">
        <v>0.9</v>
      </c>
      <c r="AB518" s="3">
        <v>31</v>
      </c>
      <c r="AC518" s="3">
        <v>62</v>
      </c>
      <c r="AD518" s="3">
        <v>35</v>
      </c>
      <c r="AE518" s="3">
        <v>3</v>
      </c>
      <c r="AF518" s="3">
        <v>106</v>
      </c>
      <c r="AG518" s="4">
        <f>Table3[[#This Row],[PrgP]]/Table3[[#This Row],[90s]]</f>
        <v>4.8401826484018269</v>
      </c>
      <c r="AH518" s="4">
        <f>Table3[[#This Row],[PrgDist]]/Table3[[#This Row],[90s]]</f>
        <v>144.61187214611874</v>
      </c>
      <c r="AI518" s="4">
        <f>Table3[[#This Row],[KP]]/Table3[[#This Row],[90s]]</f>
        <v>1.4155251141552512</v>
      </c>
      <c r="AJ518" s="4">
        <f>Table3[[#This Row],[xAG]]/Table3[[#This Row],[90s]]</f>
        <v>0.14155251141552513</v>
      </c>
      <c r="AK518" s="3">
        <v>54.6</v>
      </c>
      <c r="AL518" s="3">
        <v>78.3</v>
      </c>
    </row>
    <row r="519" spans="1:38" x14ac:dyDescent="0.2">
      <c r="A519" s="3">
        <v>518</v>
      </c>
      <c r="B519" t="s">
        <v>704</v>
      </c>
      <c r="C519" t="s">
        <v>52</v>
      </c>
      <c r="D519" s="3" t="s">
        <v>203</v>
      </c>
      <c r="E519" t="s">
        <v>286</v>
      </c>
      <c r="F519" t="s">
        <v>41</v>
      </c>
      <c r="G519" s="3">
        <v>27</v>
      </c>
      <c r="H519" s="3">
        <v>1995</v>
      </c>
      <c r="I519" s="3">
        <v>3.9</v>
      </c>
      <c r="J519" s="3">
        <v>157</v>
      </c>
      <c r="K519" s="3">
        <v>207</v>
      </c>
      <c r="L519" s="3">
        <v>75.8</v>
      </c>
      <c r="M519" s="3">
        <v>2924</v>
      </c>
      <c r="N519" s="3">
        <v>1310</v>
      </c>
      <c r="O519" s="3">
        <v>66</v>
      </c>
      <c r="P519" s="3">
        <v>76</v>
      </c>
      <c r="Q519" s="3">
        <v>86.8</v>
      </c>
      <c r="R519" s="3">
        <v>77</v>
      </c>
      <c r="S519" s="3">
        <v>94</v>
      </c>
      <c r="T519" s="3">
        <v>81.900000000000006</v>
      </c>
      <c r="U519" s="3">
        <v>14</v>
      </c>
      <c r="V519" s="3">
        <v>31</v>
      </c>
      <c r="W519" s="3">
        <v>45.2</v>
      </c>
      <c r="X519" s="5">
        <v>0</v>
      </c>
      <c r="Y519" s="3">
        <v>0.3</v>
      </c>
      <c r="Z519" s="3">
        <v>0.2</v>
      </c>
      <c r="AA519" s="3">
        <v>-0.3</v>
      </c>
      <c r="AB519" s="3">
        <v>2</v>
      </c>
      <c r="AC519" s="3">
        <v>9</v>
      </c>
      <c r="AD519" s="3">
        <v>2</v>
      </c>
      <c r="AE519" s="3">
        <v>1</v>
      </c>
      <c r="AF519" s="3">
        <v>16</v>
      </c>
      <c r="AG519" s="4">
        <f>Table3[[#This Row],[PrgP]]/Table3[[#This Row],[90s]]</f>
        <v>4.1025641025641031</v>
      </c>
      <c r="AH519" s="4">
        <f>Table3[[#This Row],[PrgDist]]/Table3[[#This Row],[90s]]</f>
        <v>335.89743589743591</v>
      </c>
      <c r="AI519" s="4">
        <f>Table3[[#This Row],[KP]]/Table3[[#This Row],[90s]]</f>
        <v>0.51282051282051289</v>
      </c>
      <c r="AJ519" s="4">
        <f>Table3[[#This Row],[xAG]]/Table3[[#This Row],[90s]]</f>
        <v>7.6923076923076927E-2</v>
      </c>
      <c r="AK519" s="3">
        <v>45.2</v>
      </c>
      <c r="AL519" s="3">
        <v>75.8</v>
      </c>
    </row>
    <row r="520" spans="1:38" x14ac:dyDescent="0.2">
      <c r="A520" s="3">
        <v>519</v>
      </c>
      <c r="B520" t="s">
        <v>705</v>
      </c>
      <c r="C520" t="s">
        <v>38</v>
      </c>
      <c r="D520" s="3" t="s">
        <v>48</v>
      </c>
      <c r="E520" t="s">
        <v>44</v>
      </c>
      <c r="F520" t="s">
        <v>45</v>
      </c>
      <c r="G520" s="3">
        <v>32</v>
      </c>
      <c r="H520" s="3">
        <v>1990</v>
      </c>
      <c r="I520" s="3">
        <v>1</v>
      </c>
      <c r="J520" s="3">
        <v>36</v>
      </c>
      <c r="K520" s="3">
        <v>61</v>
      </c>
      <c r="L520" s="3">
        <v>59</v>
      </c>
      <c r="M520" s="3">
        <v>770</v>
      </c>
      <c r="N520" s="3">
        <v>554</v>
      </c>
      <c r="O520" s="3">
        <v>8</v>
      </c>
      <c r="P520" s="3">
        <v>20</v>
      </c>
      <c r="Q520" s="3">
        <v>40</v>
      </c>
      <c r="R520" s="3">
        <v>18</v>
      </c>
      <c r="S520" s="3">
        <v>25</v>
      </c>
      <c r="T520" s="3">
        <v>72</v>
      </c>
      <c r="U520" s="3">
        <v>8</v>
      </c>
      <c r="V520" s="3">
        <v>10</v>
      </c>
      <c r="W520" s="3">
        <v>80</v>
      </c>
      <c r="X520" s="5">
        <v>0</v>
      </c>
      <c r="Y520" s="5">
        <v>0</v>
      </c>
      <c r="Z520" s="3">
        <v>0.1</v>
      </c>
      <c r="AA520" s="5">
        <v>0</v>
      </c>
      <c r="AB520" s="3">
        <v>1</v>
      </c>
      <c r="AC520" s="3">
        <v>7</v>
      </c>
      <c r="AD520" s="5">
        <v>0</v>
      </c>
      <c r="AE520" s="5">
        <v>0</v>
      </c>
      <c r="AF520" s="3">
        <v>7</v>
      </c>
      <c r="AG520" s="4">
        <f>Table3[[#This Row],[PrgP]]/Table3[[#This Row],[90s]]</f>
        <v>7</v>
      </c>
      <c r="AH520" s="4">
        <f>Table3[[#This Row],[PrgDist]]/Table3[[#This Row],[90s]]</f>
        <v>554</v>
      </c>
      <c r="AI520" s="4">
        <f>Table3[[#This Row],[KP]]/Table3[[#This Row],[90s]]</f>
        <v>1</v>
      </c>
      <c r="AJ520" s="4">
        <f>Table3[[#This Row],[xAG]]/Table3[[#This Row],[90s]]</f>
        <v>0</v>
      </c>
      <c r="AK520" s="3">
        <v>80</v>
      </c>
      <c r="AL520" s="3">
        <v>59</v>
      </c>
    </row>
    <row r="521" spans="1:38" x14ac:dyDescent="0.2">
      <c r="A521" s="3">
        <v>520</v>
      </c>
      <c r="B521" t="s">
        <v>706</v>
      </c>
      <c r="C521" t="s">
        <v>66</v>
      </c>
      <c r="D521" s="3" t="s">
        <v>72</v>
      </c>
      <c r="E521" t="s">
        <v>73</v>
      </c>
      <c r="F521" t="s">
        <v>58</v>
      </c>
      <c r="G521" s="3">
        <v>33</v>
      </c>
      <c r="H521" s="3">
        <v>1988</v>
      </c>
      <c r="I521" s="3">
        <v>2.8</v>
      </c>
      <c r="J521" s="3">
        <v>79</v>
      </c>
      <c r="K521" s="3">
        <v>89</v>
      </c>
      <c r="L521" s="3">
        <v>88.8</v>
      </c>
      <c r="M521" s="3">
        <v>1359</v>
      </c>
      <c r="N521" s="3">
        <v>298</v>
      </c>
      <c r="O521" s="3">
        <v>36</v>
      </c>
      <c r="P521" s="3">
        <v>42</v>
      </c>
      <c r="Q521" s="3">
        <v>85.7</v>
      </c>
      <c r="R521" s="3">
        <v>33</v>
      </c>
      <c r="S521" s="3">
        <v>36</v>
      </c>
      <c r="T521" s="3">
        <v>91.7</v>
      </c>
      <c r="U521" s="3">
        <v>7</v>
      </c>
      <c r="V521" s="3">
        <v>7</v>
      </c>
      <c r="W521" s="3">
        <v>100</v>
      </c>
      <c r="X521" s="5">
        <v>0</v>
      </c>
      <c r="Y521" s="3">
        <v>0.2</v>
      </c>
      <c r="Z521" s="3">
        <v>0.1</v>
      </c>
      <c r="AA521" s="3">
        <v>-0.2</v>
      </c>
      <c r="AB521" s="3">
        <v>3</v>
      </c>
      <c r="AC521" s="3">
        <v>5</v>
      </c>
      <c r="AD521" s="3">
        <v>5</v>
      </c>
      <c r="AE521" s="5">
        <v>0</v>
      </c>
      <c r="AF521" s="3">
        <v>11</v>
      </c>
      <c r="AG521" s="4">
        <f>Table3[[#This Row],[PrgP]]/Table3[[#This Row],[90s]]</f>
        <v>3.9285714285714288</v>
      </c>
      <c r="AH521" s="4">
        <f>Table3[[#This Row],[PrgDist]]/Table3[[#This Row],[90s]]</f>
        <v>106.42857142857143</v>
      </c>
      <c r="AI521" s="4">
        <f>Table3[[#This Row],[KP]]/Table3[[#This Row],[90s]]</f>
        <v>1.0714285714285714</v>
      </c>
      <c r="AJ521" s="4">
        <f>Table3[[#This Row],[xAG]]/Table3[[#This Row],[90s]]</f>
        <v>7.1428571428571438E-2</v>
      </c>
      <c r="AK521" s="3">
        <v>100</v>
      </c>
      <c r="AL521" s="3">
        <v>88.8</v>
      </c>
    </row>
    <row r="522" spans="1:38" x14ac:dyDescent="0.2">
      <c r="A522" s="3">
        <v>521</v>
      </c>
      <c r="B522" t="s">
        <v>707</v>
      </c>
      <c r="C522" t="s">
        <v>66</v>
      </c>
      <c r="D522" s="3" t="s">
        <v>48</v>
      </c>
      <c r="E522" t="s">
        <v>288</v>
      </c>
      <c r="F522" t="s">
        <v>58</v>
      </c>
      <c r="G522" s="3">
        <v>27</v>
      </c>
      <c r="H522" s="3">
        <v>1994</v>
      </c>
      <c r="I522" s="3">
        <v>27.7</v>
      </c>
      <c r="J522" s="3">
        <v>1060</v>
      </c>
      <c r="K522" s="3">
        <v>1318</v>
      </c>
      <c r="L522" s="3">
        <v>80.400000000000006</v>
      </c>
      <c r="M522" s="3">
        <v>23796</v>
      </c>
      <c r="N522" s="3">
        <v>9346</v>
      </c>
      <c r="O522" s="3">
        <v>292</v>
      </c>
      <c r="P522" s="3">
        <v>334</v>
      </c>
      <c r="Q522" s="3">
        <v>87.4</v>
      </c>
      <c r="R522" s="3">
        <v>546</v>
      </c>
      <c r="S522" s="3">
        <v>608</v>
      </c>
      <c r="T522" s="3">
        <v>89.8</v>
      </c>
      <c r="U522" s="3">
        <v>201</v>
      </c>
      <c r="V522" s="3">
        <v>338</v>
      </c>
      <c r="W522" s="3">
        <v>59.5</v>
      </c>
      <c r="X522" s="5">
        <v>0</v>
      </c>
      <c r="Y522" s="3">
        <v>0.4</v>
      </c>
      <c r="Z522" s="3">
        <v>0.7</v>
      </c>
      <c r="AA522" s="3">
        <v>-0.4</v>
      </c>
      <c r="AB522" s="3">
        <v>8</v>
      </c>
      <c r="AC522" s="3">
        <v>96</v>
      </c>
      <c r="AD522" s="3">
        <v>11</v>
      </c>
      <c r="AE522" s="3">
        <v>3</v>
      </c>
      <c r="AF522" s="3">
        <v>80</v>
      </c>
      <c r="AG522" s="4">
        <f>Table3[[#This Row],[PrgP]]/Table3[[#This Row],[90s]]</f>
        <v>2.8880866425992782</v>
      </c>
      <c r="AH522" s="4">
        <f>Table3[[#This Row],[PrgDist]]/Table3[[#This Row],[90s]]</f>
        <v>337.40072202166067</v>
      </c>
      <c r="AI522" s="4">
        <f>Table3[[#This Row],[KP]]/Table3[[#This Row],[90s]]</f>
        <v>0.28880866425992779</v>
      </c>
      <c r="AJ522" s="4">
        <f>Table3[[#This Row],[xAG]]/Table3[[#This Row],[90s]]</f>
        <v>1.444043321299639E-2</v>
      </c>
      <c r="AK522" s="3">
        <v>59.5</v>
      </c>
      <c r="AL522" s="3">
        <v>80.400000000000006</v>
      </c>
    </row>
    <row r="523" spans="1:38" x14ac:dyDescent="0.2">
      <c r="A523" s="3">
        <v>522</v>
      </c>
      <c r="B523" t="s">
        <v>708</v>
      </c>
      <c r="C523" t="s">
        <v>709</v>
      </c>
      <c r="D523" s="3" t="s">
        <v>48</v>
      </c>
      <c r="E523" t="s">
        <v>158</v>
      </c>
      <c r="F523" t="s">
        <v>41</v>
      </c>
      <c r="G523" s="3">
        <v>18</v>
      </c>
      <c r="H523" s="3">
        <v>2003</v>
      </c>
      <c r="I523" s="3">
        <v>0.3</v>
      </c>
      <c r="J523" s="3">
        <v>23</v>
      </c>
      <c r="K523" s="3">
        <v>25</v>
      </c>
      <c r="L523" s="3">
        <v>92</v>
      </c>
      <c r="M523" s="3">
        <v>456</v>
      </c>
      <c r="N523" s="3">
        <v>106</v>
      </c>
      <c r="O523" s="3">
        <v>7</v>
      </c>
      <c r="P523" s="3">
        <v>8</v>
      </c>
      <c r="Q523" s="3">
        <v>87.5</v>
      </c>
      <c r="R523" s="3">
        <v>13</v>
      </c>
      <c r="S523" s="3">
        <v>13</v>
      </c>
      <c r="T523" s="3">
        <v>100</v>
      </c>
      <c r="U523" s="3">
        <v>3</v>
      </c>
      <c r="V523" s="3">
        <v>3</v>
      </c>
      <c r="W523" s="3">
        <v>100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3">
        <v>3</v>
      </c>
      <c r="AD523" s="5">
        <v>0</v>
      </c>
      <c r="AE523" s="5">
        <v>0</v>
      </c>
      <c r="AF523" s="3">
        <v>1</v>
      </c>
      <c r="AG523" s="4">
        <f>Table3[[#This Row],[PrgP]]/Table3[[#This Row],[90s]]</f>
        <v>3.3333333333333335</v>
      </c>
      <c r="AH523" s="4">
        <f>Table3[[#This Row],[PrgDist]]/Table3[[#This Row],[90s]]</f>
        <v>353.33333333333337</v>
      </c>
      <c r="AI523" s="4">
        <f>Table3[[#This Row],[KP]]/Table3[[#This Row],[90s]]</f>
        <v>0</v>
      </c>
      <c r="AJ523" s="4">
        <f>Table3[[#This Row],[xAG]]/Table3[[#This Row],[90s]]</f>
        <v>0</v>
      </c>
      <c r="AK523" s="3">
        <v>100</v>
      </c>
      <c r="AL523" s="3">
        <v>92</v>
      </c>
    </row>
    <row r="524" spans="1:38" x14ac:dyDescent="0.2">
      <c r="A524" s="3">
        <v>523</v>
      </c>
      <c r="B524" t="s">
        <v>710</v>
      </c>
      <c r="C524" t="s">
        <v>66</v>
      </c>
      <c r="D524" s="3" t="s">
        <v>53</v>
      </c>
      <c r="E524" t="s">
        <v>124</v>
      </c>
      <c r="F524" t="s">
        <v>58</v>
      </c>
      <c r="G524" s="3">
        <v>31</v>
      </c>
      <c r="H524" s="3">
        <v>1991</v>
      </c>
      <c r="I524" s="3">
        <v>27</v>
      </c>
      <c r="J524" s="3">
        <v>875</v>
      </c>
      <c r="K524" s="3">
        <v>1068</v>
      </c>
      <c r="L524" s="3">
        <v>81.900000000000006</v>
      </c>
      <c r="M524" s="3">
        <v>14453</v>
      </c>
      <c r="N524" s="3">
        <v>4866</v>
      </c>
      <c r="O524" s="3">
        <v>415</v>
      </c>
      <c r="P524" s="3">
        <v>465</v>
      </c>
      <c r="Q524" s="3">
        <v>89.2</v>
      </c>
      <c r="R524" s="3">
        <v>349</v>
      </c>
      <c r="S524" s="3">
        <v>403</v>
      </c>
      <c r="T524" s="3">
        <v>86.6</v>
      </c>
      <c r="U524" s="3">
        <v>69</v>
      </c>
      <c r="V524" s="3">
        <v>119</v>
      </c>
      <c r="W524" s="3">
        <v>58</v>
      </c>
      <c r="X524" s="3">
        <v>2</v>
      </c>
      <c r="Y524" s="3">
        <v>2.2999999999999998</v>
      </c>
      <c r="Z524" s="3">
        <v>2.2000000000000002</v>
      </c>
      <c r="AA524" s="3">
        <v>-0.3</v>
      </c>
      <c r="AB524" s="3">
        <v>22</v>
      </c>
      <c r="AC524" s="3">
        <v>77</v>
      </c>
      <c r="AD524" s="3">
        <v>12</v>
      </c>
      <c r="AE524" s="3">
        <v>5</v>
      </c>
      <c r="AF524" s="3">
        <v>95</v>
      </c>
      <c r="AG524" s="4">
        <f>Table3[[#This Row],[PrgP]]/Table3[[#This Row],[90s]]</f>
        <v>3.5185185185185186</v>
      </c>
      <c r="AH524" s="4">
        <f>Table3[[#This Row],[PrgDist]]/Table3[[#This Row],[90s]]</f>
        <v>180.22222222222223</v>
      </c>
      <c r="AI524" s="4">
        <f>Table3[[#This Row],[KP]]/Table3[[#This Row],[90s]]</f>
        <v>0.81481481481481477</v>
      </c>
      <c r="AJ524" s="4">
        <f>Table3[[#This Row],[xAG]]/Table3[[#This Row],[90s]]</f>
        <v>8.5185185185185183E-2</v>
      </c>
      <c r="AK524" s="3">
        <v>58</v>
      </c>
      <c r="AL524" s="3">
        <v>81.900000000000006</v>
      </c>
    </row>
    <row r="525" spans="1:38" x14ac:dyDescent="0.2">
      <c r="A525" s="3">
        <v>524</v>
      </c>
      <c r="B525" t="s">
        <v>711</v>
      </c>
      <c r="C525" t="s">
        <v>90</v>
      </c>
      <c r="D525" s="3" t="s">
        <v>72</v>
      </c>
      <c r="E525" t="s">
        <v>375</v>
      </c>
      <c r="F525" t="s">
        <v>78</v>
      </c>
      <c r="G525" s="3">
        <v>24</v>
      </c>
      <c r="H525" s="3">
        <v>1998</v>
      </c>
      <c r="I525" s="3">
        <v>4.0999999999999996</v>
      </c>
      <c r="J525" s="3">
        <v>126</v>
      </c>
      <c r="K525" s="3">
        <v>178</v>
      </c>
      <c r="L525" s="3">
        <v>70.8</v>
      </c>
      <c r="M525" s="3">
        <v>1933</v>
      </c>
      <c r="N525" s="3">
        <v>743</v>
      </c>
      <c r="O525" s="3">
        <v>65</v>
      </c>
      <c r="P525" s="3">
        <v>77</v>
      </c>
      <c r="Q525" s="3">
        <v>84.4</v>
      </c>
      <c r="R525" s="3">
        <v>45</v>
      </c>
      <c r="S525" s="3">
        <v>57</v>
      </c>
      <c r="T525" s="3">
        <v>78.900000000000006</v>
      </c>
      <c r="U525" s="3">
        <v>8</v>
      </c>
      <c r="V525" s="3">
        <v>18</v>
      </c>
      <c r="W525" s="3">
        <v>44.4</v>
      </c>
      <c r="X525" s="3">
        <v>2</v>
      </c>
      <c r="Y525" s="3">
        <v>0.7</v>
      </c>
      <c r="Z525" s="3">
        <v>0.5</v>
      </c>
      <c r="AA525" s="3">
        <v>1.3</v>
      </c>
      <c r="AB525" s="3">
        <v>11</v>
      </c>
      <c r="AC525" s="3">
        <v>7</v>
      </c>
      <c r="AD525" s="3">
        <v>8</v>
      </c>
      <c r="AE525" s="3">
        <v>2</v>
      </c>
      <c r="AF525" s="3">
        <v>19</v>
      </c>
      <c r="AG525" s="4">
        <f>Table3[[#This Row],[PrgP]]/Table3[[#This Row],[90s]]</f>
        <v>4.6341463414634152</v>
      </c>
      <c r="AH525" s="4">
        <f>Table3[[#This Row],[PrgDist]]/Table3[[#This Row],[90s]]</f>
        <v>181.21951219512198</v>
      </c>
      <c r="AI525" s="4">
        <f>Table3[[#This Row],[KP]]/Table3[[#This Row],[90s]]</f>
        <v>2.6829268292682928</v>
      </c>
      <c r="AJ525" s="4">
        <f>Table3[[#This Row],[xAG]]/Table3[[#This Row],[90s]]</f>
        <v>0.17073170731707318</v>
      </c>
      <c r="AK525" s="3">
        <v>44.4</v>
      </c>
      <c r="AL525" s="3">
        <v>70.8</v>
      </c>
    </row>
    <row r="526" spans="1:38" x14ac:dyDescent="0.2">
      <c r="A526" s="3">
        <v>525</v>
      </c>
      <c r="B526" t="s">
        <v>712</v>
      </c>
      <c r="C526" t="s">
        <v>66</v>
      </c>
      <c r="D526" s="3" t="s">
        <v>39</v>
      </c>
      <c r="E526" t="s">
        <v>218</v>
      </c>
      <c r="F526" t="s">
        <v>58</v>
      </c>
      <c r="G526" s="3">
        <v>18</v>
      </c>
      <c r="H526" s="3">
        <v>2004</v>
      </c>
      <c r="I526" s="3">
        <v>2.1</v>
      </c>
      <c r="J526" s="3">
        <v>21</v>
      </c>
      <c r="K526" s="3">
        <v>40</v>
      </c>
      <c r="L526" s="3">
        <v>52.5</v>
      </c>
      <c r="M526" s="3">
        <v>447</v>
      </c>
      <c r="N526" s="3">
        <v>232</v>
      </c>
      <c r="O526" s="3">
        <v>6</v>
      </c>
      <c r="P526" s="3">
        <v>15</v>
      </c>
      <c r="Q526" s="3">
        <v>40</v>
      </c>
      <c r="R526" s="3">
        <v>10</v>
      </c>
      <c r="S526" s="3">
        <v>13</v>
      </c>
      <c r="T526" s="3">
        <v>76.900000000000006</v>
      </c>
      <c r="U526" s="3">
        <v>4</v>
      </c>
      <c r="V526" s="3">
        <v>9</v>
      </c>
      <c r="W526" s="3">
        <v>44.4</v>
      </c>
      <c r="X526" s="5">
        <v>0</v>
      </c>
      <c r="Y526" s="3">
        <v>0.1</v>
      </c>
      <c r="Z526" s="3">
        <v>0.1</v>
      </c>
      <c r="AA526" s="3">
        <v>-0.1</v>
      </c>
      <c r="AB526" s="3">
        <v>1</v>
      </c>
      <c r="AC526" s="3">
        <v>5</v>
      </c>
      <c r="AD526" s="3">
        <v>1</v>
      </c>
      <c r="AE526" s="5">
        <v>0</v>
      </c>
      <c r="AF526" s="3">
        <v>7</v>
      </c>
      <c r="AG526" s="4">
        <f>Table3[[#This Row],[PrgP]]/Table3[[#This Row],[90s]]</f>
        <v>3.333333333333333</v>
      </c>
      <c r="AH526" s="4">
        <f>Table3[[#This Row],[PrgDist]]/Table3[[#This Row],[90s]]</f>
        <v>110.47619047619047</v>
      </c>
      <c r="AI526" s="4">
        <f>Table3[[#This Row],[KP]]/Table3[[#This Row],[90s]]</f>
        <v>0.47619047619047616</v>
      </c>
      <c r="AJ526" s="4">
        <f>Table3[[#This Row],[xAG]]/Table3[[#This Row],[90s]]</f>
        <v>4.7619047619047616E-2</v>
      </c>
      <c r="AK526" s="3">
        <v>44.4</v>
      </c>
      <c r="AL526" s="3">
        <v>52.5</v>
      </c>
    </row>
    <row r="527" spans="1:38" x14ac:dyDescent="0.2">
      <c r="A527" s="3">
        <v>526</v>
      </c>
      <c r="B527" t="s">
        <v>713</v>
      </c>
      <c r="C527" t="s">
        <v>232</v>
      </c>
      <c r="D527" s="3" t="s">
        <v>53</v>
      </c>
      <c r="E527" t="s">
        <v>198</v>
      </c>
      <c r="F527" t="s">
        <v>78</v>
      </c>
      <c r="G527" s="3">
        <v>24</v>
      </c>
      <c r="H527" s="3">
        <v>1997</v>
      </c>
      <c r="I527" s="3">
        <v>0.4</v>
      </c>
      <c r="J527" s="3">
        <v>14</v>
      </c>
      <c r="K527" s="3">
        <v>19</v>
      </c>
      <c r="L527" s="3">
        <v>73.7</v>
      </c>
      <c r="M527" s="3">
        <v>222</v>
      </c>
      <c r="N527" s="3">
        <v>71</v>
      </c>
      <c r="O527" s="3">
        <v>8</v>
      </c>
      <c r="P527" s="3">
        <v>9</v>
      </c>
      <c r="Q527" s="3">
        <v>88.9</v>
      </c>
      <c r="R527" s="3">
        <v>6</v>
      </c>
      <c r="S527" s="3">
        <v>8</v>
      </c>
      <c r="T527" s="3">
        <v>75</v>
      </c>
      <c r="U527" s="5">
        <v>0</v>
      </c>
      <c r="V527" s="3">
        <v>2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3">
        <v>1</v>
      </c>
      <c r="AD527" s="5">
        <v>0</v>
      </c>
      <c r="AE527" s="5">
        <v>0</v>
      </c>
      <c r="AF527" s="3">
        <v>1</v>
      </c>
      <c r="AG527" s="4">
        <f>Table3[[#This Row],[PrgP]]/Table3[[#This Row],[90s]]</f>
        <v>2.5</v>
      </c>
      <c r="AH527" s="4">
        <f>Table3[[#This Row],[PrgDist]]/Table3[[#This Row],[90s]]</f>
        <v>177.5</v>
      </c>
      <c r="AI527" s="4">
        <f>Table3[[#This Row],[KP]]/Table3[[#This Row],[90s]]</f>
        <v>0</v>
      </c>
      <c r="AJ527" s="4">
        <f>Table3[[#This Row],[xAG]]/Table3[[#This Row],[90s]]</f>
        <v>0</v>
      </c>
      <c r="AK527" s="5">
        <v>0</v>
      </c>
      <c r="AL527" s="3">
        <v>73.7</v>
      </c>
    </row>
    <row r="528" spans="1:38" x14ac:dyDescent="0.2">
      <c r="A528" s="3">
        <v>527</v>
      </c>
      <c r="B528" t="s">
        <v>714</v>
      </c>
      <c r="C528" t="s">
        <v>66</v>
      </c>
      <c r="D528" s="3" t="s">
        <v>39</v>
      </c>
      <c r="E528" t="s">
        <v>278</v>
      </c>
      <c r="F528" t="s">
        <v>58</v>
      </c>
      <c r="G528" s="3">
        <v>18</v>
      </c>
      <c r="H528" s="3">
        <v>2003</v>
      </c>
      <c r="I528" s="3">
        <v>20.8</v>
      </c>
      <c r="J528" s="3">
        <v>844</v>
      </c>
      <c r="K528" s="3">
        <v>1094</v>
      </c>
      <c r="L528" s="3">
        <v>77.099999999999994</v>
      </c>
      <c r="M528" s="3">
        <v>13798</v>
      </c>
      <c r="N528" s="3">
        <v>3601</v>
      </c>
      <c r="O528" s="3">
        <v>433</v>
      </c>
      <c r="P528" s="3">
        <v>505</v>
      </c>
      <c r="Q528" s="3">
        <v>85.7</v>
      </c>
      <c r="R528" s="3">
        <v>278</v>
      </c>
      <c r="S528" s="3">
        <v>353</v>
      </c>
      <c r="T528" s="3">
        <v>78.8</v>
      </c>
      <c r="U528" s="3">
        <v>92</v>
      </c>
      <c r="V528" s="3">
        <v>159</v>
      </c>
      <c r="W528" s="3">
        <v>57.9</v>
      </c>
      <c r="X528" s="3">
        <v>6</v>
      </c>
      <c r="Y528" s="3">
        <v>7.2</v>
      </c>
      <c r="Z528" s="3">
        <v>9</v>
      </c>
      <c r="AA528" s="3">
        <v>-1.2</v>
      </c>
      <c r="AB528" s="3">
        <v>66</v>
      </c>
      <c r="AC528" s="3">
        <v>71</v>
      </c>
      <c r="AD528" s="3">
        <v>60</v>
      </c>
      <c r="AE528" s="3">
        <v>4</v>
      </c>
      <c r="AF528" s="3">
        <v>144</v>
      </c>
      <c r="AG528" s="4">
        <f>Table3[[#This Row],[PrgP]]/Table3[[#This Row],[90s]]</f>
        <v>6.9230769230769225</v>
      </c>
      <c r="AH528" s="4">
        <f>Table3[[#This Row],[PrgDist]]/Table3[[#This Row],[90s]]</f>
        <v>173.125</v>
      </c>
      <c r="AI528" s="4">
        <f>Table3[[#This Row],[KP]]/Table3[[#This Row],[90s]]</f>
        <v>3.1730769230769229</v>
      </c>
      <c r="AJ528" s="4">
        <f>Table3[[#This Row],[xAG]]/Table3[[#This Row],[90s]]</f>
        <v>0.34615384615384615</v>
      </c>
      <c r="AK528" s="3">
        <v>57.9</v>
      </c>
      <c r="AL528" s="3">
        <v>77.099999999999994</v>
      </c>
    </row>
    <row r="529" spans="1:38" x14ac:dyDescent="0.2">
      <c r="A529" s="3">
        <v>528</v>
      </c>
      <c r="B529" t="s">
        <v>715</v>
      </c>
      <c r="C529" t="s">
        <v>60</v>
      </c>
      <c r="D529" s="3" t="s">
        <v>48</v>
      </c>
      <c r="E529" t="s">
        <v>61</v>
      </c>
      <c r="F529" t="s">
        <v>58</v>
      </c>
      <c r="G529" s="3">
        <v>27</v>
      </c>
      <c r="H529" s="3">
        <v>1995</v>
      </c>
      <c r="I529" s="3">
        <v>2.2999999999999998</v>
      </c>
      <c r="J529" s="3">
        <v>102</v>
      </c>
      <c r="K529" s="3">
        <v>118</v>
      </c>
      <c r="L529" s="3">
        <v>86.4</v>
      </c>
      <c r="M529" s="3">
        <v>1692</v>
      </c>
      <c r="N529" s="3">
        <v>467</v>
      </c>
      <c r="O529" s="3">
        <v>50</v>
      </c>
      <c r="P529" s="3">
        <v>56</v>
      </c>
      <c r="Q529" s="3">
        <v>89.3</v>
      </c>
      <c r="R529" s="3">
        <v>37</v>
      </c>
      <c r="S529" s="3">
        <v>40</v>
      </c>
      <c r="T529" s="3">
        <v>92.5</v>
      </c>
      <c r="U529" s="3">
        <v>10</v>
      </c>
      <c r="V529" s="3">
        <v>15</v>
      </c>
      <c r="W529" s="3">
        <v>66.7</v>
      </c>
      <c r="X529" s="5">
        <v>0</v>
      </c>
      <c r="Y529" s="3">
        <v>0.2</v>
      </c>
      <c r="Z529" s="5">
        <v>0</v>
      </c>
      <c r="AA529" s="3">
        <v>-0.2</v>
      </c>
      <c r="AB529" s="3">
        <v>1</v>
      </c>
      <c r="AC529" s="3">
        <v>6</v>
      </c>
      <c r="AD529" s="3">
        <v>1</v>
      </c>
      <c r="AE529" s="3">
        <v>1</v>
      </c>
      <c r="AF529" s="3">
        <v>4</v>
      </c>
      <c r="AG529" s="4">
        <f>Table3[[#This Row],[PrgP]]/Table3[[#This Row],[90s]]</f>
        <v>1.7391304347826089</v>
      </c>
      <c r="AH529" s="4">
        <f>Table3[[#This Row],[PrgDist]]/Table3[[#This Row],[90s]]</f>
        <v>203.04347826086959</v>
      </c>
      <c r="AI529" s="4">
        <f>Table3[[#This Row],[KP]]/Table3[[#This Row],[90s]]</f>
        <v>0.43478260869565222</v>
      </c>
      <c r="AJ529" s="4">
        <f>Table3[[#This Row],[xAG]]/Table3[[#This Row],[90s]]</f>
        <v>8.6956521739130446E-2</v>
      </c>
      <c r="AK529" s="3">
        <v>66.7</v>
      </c>
      <c r="AL529" s="3">
        <v>86.4</v>
      </c>
    </row>
    <row r="530" spans="1:38" x14ac:dyDescent="0.2">
      <c r="A530" s="3">
        <v>529</v>
      </c>
      <c r="B530" t="s">
        <v>716</v>
      </c>
      <c r="C530" t="s">
        <v>66</v>
      </c>
      <c r="D530" s="3" t="s">
        <v>91</v>
      </c>
      <c r="E530" t="s">
        <v>253</v>
      </c>
      <c r="F530" t="s">
        <v>58</v>
      </c>
      <c r="G530" s="3">
        <v>20</v>
      </c>
      <c r="H530" s="3">
        <v>2001</v>
      </c>
      <c r="I530" s="3">
        <v>32</v>
      </c>
      <c r="J530" s="3">
        <v>779</v>
      </c>
      <c r="K530" s="3">
        <v>1010</v>
      </c>
      <c r="L530" s="3">
        <v>77.099999999999994</v>
      </c>
      <c r="M530" s="3">
        <v>17580</v>
      </c>
      <c r="N530" s="3">
        <v>12052</v>
      </c>
      <c r="O530" s="3">
        <v>223</v>
      </c>
      <c r="P530" s="3">
        <v>224</v>
      </c>
      <c r="Q530" s="3">
        <v>99.6</v>
      </c>
      <c r="R530" s="3">
        <v>401</v>
      </c>
      <c r="S530" s="3">
        <v>408</v>
      </c>
      <c r="T530" s="3">
        <v>98.3</v>
      </c>
      <c r="U530" s="3">
        <v>146</v>
      </c>
      <c r="V530" s="3">
        <v>367</v>
      </c>
      <c r="W530" s="3">
        <v>39.799999999999997</v>
      </c>
      <c r="X530" s="5">
        <v>0</v>
      </c>
      <c r="Y530" s="3">
        <v>0.6</v>
      </c>
      <c r="Z530" s="3">
        <v>0.2</v>
      </c>
      <c r="AA530" s="3">
        <v>-0.6</v>
      </c>
      <c r="AB530" s="3">
        <v>2</v>
      </c>
      <c r="AC530" s="3">
        <v>19</v>
      </c>
      <c r="AD530" s="5">
        <v>0</v>
      </c>
      <c r="AE530" s="5">
        <v>0</v>
      </c>
      <c r="AF530" s="5">
        <v>0</v>
      </c>
      <c r="AG530" s="4">
        <f>Table3[[#This Row],[PrgP]]/Table3[[#This Row],[90s]]</f>
        <v>0</v>
      </c>
      <c r="AH530" s="4">
        <f>Table3[[#This Row],[PrgDist]]/Table3[[#This Row],[90s]]</f>
        <v>376.625</v>
      </c>
      <c r="AI530" s="4">
        <f>Table3[[#This Row],[KP]]/Table3[[#This Row],[90s]]</f>
        <v>6.25E-2</v>
      </c>
      <c r="AJ530" s="4">
        <f>Table3[[#This Row],[xAG]]/Table3[[#This Row],[90s]]</f>
        <v>1.8749999999999999E-2</v>
      </c>
      <c r="AK530" s="3">
        <v>39.799999999999997</v>
      </c>
      <c r="AL530" s="3">
        <v>77.099999999999994</v>
      </c>
    </row>
    <row r="531" spans="1:38" x14ac:dyDescent="0.2">
      <c r="A531" s="3">
        <v>530</v>
      </c>
      <c r="B531" t="s">
        <v>717</v>
      </c>
      <c r="C531" t="s">
        <v>85</v>
      </c>
      <c r="D531" s="3" t="s">
        <v>48</v>
      </c>
      <c r="E531" t="s">
        <v>127</v>
      </c>
      <c r="F531" t="s">
        <v>45</v>
      </c>
      <c r="G531" s="3">
        <v>17</v>
      </c>
      <c r="H531" s="3">
        <v>2005</v>
      </c>
      <c r="I531" s="3">
        <v>0.7</v>
      </c>
      <c r="J531" s="3">
        <v>15</v>
      </c>
      <c r="K531" s="3">
        <v>22</v>
      </c>
      <c r="L531" s="3">
        <v>68.2</v>
      </c>
      <c r="M531" s="3">
        <v>335</v>
      </c>
      <c r="N531" s="3">
        <v>140</v>
      </c>
      <c r="O531" s="3">
        <v>3</v>
      </c>
      <c r="P531" s="3">
        <v>6</v>
      </c>
      <c r="Q531" s="3">
        <v>50</v>
      </c>
      <c r="R531" s="3">
        <v>8</v>
      </c>
      <c r="S531" s="3">
        <v>9</v>
      </c>
      <c r="T531" s="3">
        <v>88.9</v>
      </c>
      <c r="U531" s="3">
        <v>4</v>
      </c>
      <c r="V531" s="3">
        <v>5</v>
      </c>
      <c r="W531" s="3">
        <v>80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3">
        <v>3</v>
      </c>
      <c r="AD531" s="5">
        <v>0</v>
      </c>
      <c r="AE531" s="5">
        <v>0</v>
      </c>
      <c r="AF531" s="3">
        <v>4</v>
      </c>
      <c r="AG531" s="4">
        <f>Table3[[#This Row],[PrgP]]/Table3[[#This Row],[90s]]</f>
        <v>5.7142857142857144</v>
      </c>
      <c r="AH531" s="4">
        <f>Table3[[#This Row],[PrgDist]]/Table3[[#This Row],[90s]]</f>
        <v>200</v>
      </c>
      <c r="AI531" s="4">
        <f>Table3[[#This Row],[KP]]/Table3[[#This Row],[90s]]</f>
        <v>0</v>
      </c>
      <c r="AJ531" s="4">
        <f>Table3[[#This Row],[xAG]]/Table3[[#This Row],[90s]]</f>
        <v>0</v>
      </c>
      <c r="AK531" s="3">
        <v>80</v>
      </c>
      <c r="AL531" s="3">
        <v>68.2</v>
      </c>
    </row>
    <row r="532" spans="1:38" x14ac:dyDescent="0.2">
      <c r="A532" s="3">
        <v>531</v>
      </c>
      <c r="B532" t="s">
        <v>718</v>
      </c>
      <c r="C532" t="s">
        <v>85</v>
      </c>
      <c r="D532" s="3" t="s">
        <v>203</v>
      </c>
      <c r="E532" t="s">
        <v>390</v>
      </c>
      <c r="F532" t="s">
        <v>50</v>
      </c>
      <c r="G532" s="3">
        <v>24</v>
      </c>
      <c r="H532" s="3">
        <v>1997</v>
      </c>
      <c r="I532" s="3">
        <v>9.5</v>
      </c>
      <c r="J532" s="3">
        <v>246</v>
      </c>
      <c r="K532" s="3">
        <v>338</v>
      </c>
      <c r="L532" s="3">
        <v>72.8</v>
      </c>
      <c r="M532" s="3">
        <v>3806</v>
      </c>
      <c r="N532" s="3">
        <v>1114</v>
      </c>
      <c r="O532" s="3">
        <v>135</v>
      </c>
      <c r="P532" s="3">
        <v>163</v>
      </c>
      <c r="Q532" s="3">
        <v>82.8</v>
      </c>
      <c r="R532" s="3">
        <v>87</v>
      </c>
      <c r="S532" s="3">
        <v>119</v>
      </c>
      <c r="T532" s="3">
        <v>73.099999999999994</v>
      </c>
      <c r="U532" s="3">
        <v>14</v>
      </c>
      <c r="V532" s="3">
        <v>26</v>
      </c>
      <c r="W532" s="3">
        <v>53.8</v>
      </c>
      <c r="X532" s="3">
        <v>5</v>
      </c>
      <c r="Y532" s="3">
        <v>2.6</v>
      </c>
      <c r="Z532" s="3">
        <v>1.7</v>
      </c>
      <c r="AA532" s="3">
        <v>2.4</v>
      </c>
      <c r="AB532" s="3">
        <v>20</v>
      </c>
      <c r="AC532" s="3">
        <v>25</v>
      </c>
      <c r="AD532" s="3">
        <v>15</v>
      </c>
      <c r="AE532" s="3">
        <v>6</v>
      </c>
      <c r="AF532" s="3">
        <v>34</v>
      </c>
      <c r="AG532" s="4">
        <f>Table3[[#This Row],[PrgP]]/Table3[[#This Row],[90s]]</f>
        <v>3.5789473684210527</v>
      </c>
      <c r="AH532" s="4">
        <f>Table3[[#This Row],[PrgDist]]/Table3[[#This Row],[90s]]</f>
        <v>117.26315789473684</v>
      </c>
      <c r="AI532" s="4">
        <f>Table3[[#This Row],[KP]]/Table3[[#This Row],[90s]]</f>
        <v>2.1052631578947367</v>
      </c>
      <c r="AJ532" s="4">
        <f>Table3[[#This Row],[xAG]]/Table3[[#This Row],[90s]]</f>
        <v>0.27368421052631581</v>
      </c>
      <c r="AK532" s="3">
        <v>53.8</v>
      </c>
      <c r="AL532" s="3">
        <v>72.8</v>
      </c>
    </row>
    <row r="533" spans="1:38" x14ac:dyDescent="0.2">
      <c r="A533" s="3">
        <v>532</v>
      </c>
      <c r="B533" t="s">
        <v>719</v>
      </c>
      <c r="C533" t="s">
        <v>52</v>
      </c>
      <c r="D533" s="3" t="s">
        <v>203</v>
      </c>
      <c r="E533" t="s">
        <v>299</v>
      </c>
      <c r="F533" t="s">
        <v>41</v>
      </c>
      <c r="G533" s="3">
        <v>25</v>
      </c>
      <c r="H533" s="3">
        <v>1996</v>
      </c>
      <c r="I533" s="3">
        <v>15.6</v>
      </c>
      <c r="J533" s="3">
        <v>762</v>
      </c>
      <c r="K533" s="3">
        <v>977</v>
      </c>
      <c r="L533" s="3">
        <v>78</v>
      </c>
      <c r="M533" s="3">
        <v>10963</v>
      </c>
      <c r="N533" s="3">
        <v>3238</v>
      </c>
      <c r="O533" s="3">
        <v>469</v>
      </c>
      <c r="P533" s="3">
        <v>507</v>
      </c>
      <c r="Q533" s="3">
        <v>92.5</v>
      </c>
      <c r="R533" s="3">
        <v>223</v>
      </c>
      <c r="S533" s="3">
        <v>284</v>
      </c>
      <c r="T533" s="3">
        <v>78.5</v>
      </c>
      <c r="U533" s="3">
        <v>42</v>
      </c>
      <c r="V533" s="3">
        <v>123</v>
      </c>
      <c r="W533" s="3">
        <v>34.1</v>
      </c>
      <c r="X533" s="3">
        <v>2</v>
      </c>
      <c r="Y533" s="3">
        <v>2.2000000000000002</v>
      </c>
      <c r="Z533" s="3">
        <v>2.4</v>
      </c>
      <c r="AA533" s="3">
        <v>-0.2</v>
      </c>
      <c r="AB533" s="3">
        <v>21</v>
      </c>
      <c r="AC533" s="3">
        <v>42</v>
      </c>
      <c r="AD533" s="3">
        <v>10</v>
      </c>
      <c r="AE533" s="3">
        <v>7</v>
      </c>
      <c r="AF533" s="3">
        <v>41</v>
      </c>
      <c r="AG533" s="4">
        <f>Table3[[#This Row],[PrgP]]/Table3[[#This Row],[90s]]</f>
        <v>2.6282051282051282</v>
      </c>
      <c r="AH533" s="4">
        <f>Table3[[#This Row],[PrgDist]]/Table3[[#This Row],[90s]]</f>
        <v>207.56410256410257</v>
      </c>
      <c r="AI533" s="4">
        <f>Table3[[#This Row],[KP]]/Table3[[#This Row],[90s]]</f>
        <v>1.3461538461538463</v>
      </c>
      <c r="AJ533" s="4">
        <f>Table3[[#This Row],[xAG]]/Table3[[#This Row],[90s]]</f>
        <v>0.14102564102564105</v>
      </c>
      <c r="AK533" s="3">
        <v>34.1</v>
      </c>
      <c r="AL533" s="3">
        <v>78</v>
      </c>
    </row>
    <row r="534" spans="1:38" x14ac:dyDescent="0.2">
      <c r="A534" s="3">
        <v>533</v>
      </c>
      <c r="B534" t="s">
        <v>720</v>
      </c>
      <c r="C534" t="s">
        <v>721</v>
      </c>
      <c r="D534" s="3" t="s">
        <v>48</v>
      </c>
      <c r="E534" t="s">
        <v>86</v>
      </c>
      <c r="F534" t="s">
        <v>50</v>
      </c>
      <c r="G534" s="3">
        <v>32</v>
      </c>
      <c r="H534" s="3">
        <v>1989</v>
      </c>
      <c r="I534" s="3">
        <v>10.9</v>
      </c>
      <c r="J534" s="3">
        <v>344</v>
      </c>
      <c r="K534" s="3">
        <v>410</v>
      </c>
      <c r="L534" s="3">
        <v>83.9</v>
      </c>
      <c r="M534" s="3">
        <v>6776</v>
      </c>
      <c r="N534" s="3">
        <v>3146</v>
      </c>
      <c r="O534" s="3">
        <v>119</v>
      </c>
      <c r="P534" s="3">
        <v>128</v>
      </c>
      <c r="Q534" s="3">
        <v>93</v>
      </c>
      <c r="R534" s="3">
        <v>178</v>
      </c>
      <c r="S534" s="3">
        <v>203</v>
      </c>
      <c r="T534" s="3">
        <v>87.7</v>
      </c>
      <c r="U534" s="3">
        <v>41</v>
      </c>
      <c r="V534" s="3">
        <v>68</v>
      </c>
      <c r="W534" s="3">
        <v>60.3</v>
      </c>
      <c r="X534" s="5">
        <v>0</v>
      </c>
      <c r="Y534" s="5">
        <v>0</v>
      </c>
      <c r="Z534" s="5">
        <v>0</v>
      </c>
      <c r="AA534" s="5">
        <v>0</v>
      </c>
      <c r="AB534" s="3">
        <v>1</v>
      </c>
      <c r="AC534" s="3">
        <v>17</v>
      </c>
      <c r="AD534" s="5">
        <v>0</v>
      </c>
      <c r="AE534" s="5">
        <v>0</v>
      </c>
      <c r="AF534" s="3">
        <v>18</v>
      </c>
      <c r="AG534" s="4">
        <f>Table3[[#This Row],[PrgP]]/Table3[[#This Row],[90s]]</f>
        <v>1.6513761467889907</v>
      </c>
      <c r="AH534" s="4">
        <f>Table3[[#This Row],[PrgDist]]/Table3[[#This Row],[90s]]</f>
        <v>288.62385321100919</v>
      </c>
      <c r="AI534" s="4">
        <f>Table3[[#This Row],[KP]]/Table3[[#This Row],[90s]]</f>
        <v>9.1743119266055037E-2</v>
      </c>
      <c r="AJ534" s="4">
        <f>Table3[[#This Row],[xAG]]/Table3[[#This Row],[90s]]</f>
        <v>0</v>
      </c>
      <c r="AK534" s="3">
        <v>60.3</v>
      </c>
      <c r="AL534" s="3">
        <v>83.9</v>
      </c>
    </row>
    <row r="535" spans="1:38" x14ac:dyDescent="0.2">
      <c r="A535" s="3">
        <v>534</v>
      </c>
      <c r="B535" t="s">
        <v>722</v>
      </c>
      <c r="C535" t="s">
        <v>90</v>
      </c>
      <c r="D535" s="3" t="s">
        <v>53</v>
      </c>
      <c r="E535" t="s">
        <v>94</v>
      </c>
      <c r="F535" t="s">
        <v>58</v>
      </c>
      <c r="G535" s="3">
        <v>25</v>
      </c>
      <c r="H535" s="3">
        <v>1997</v>
      </c>
      <c r="I535" s="3">
        <v>22.5</v>
      </c>
      <c r="J535" s="3">
        <v>1163</v>
      </c>
      <c r="K535" s="3">
        <v>1360</v>
      </c>
      <c r="L535" s="3">
        <v>85.5</v>
      </c>
      <c r="M535" s="3">
        <v>21412</v>
      </c>
      <c r="N535" s="3">
        <v>6260</v>
      </c>
      <c r="O535" s="3">
        <v>493</v>
      </c>
      <c r="P535" s="3">
        <v>528</v>
      </c>
      <c r="Q535" s="3">
        <v>93.4</v>
      </c>
      <c r="R535" s="3">
        <v>465</v>
      </c>
      <c r="S535" s="3">
        <v>522</v>
      </c>
      <c r="T535" s="3">
        <v>89.1</v>
      </c>
      <c r="U535" s="3">
        <v>159</v>
      </c>
      <c r="V535" s="3">
        <v>239</v>
      </c>
      <c r="W535" s="3">
        <v>66.5</v>
      </c>
      <c r="X535" s="3">
        <v>1</v>
      </c>
      <c r="Y535" s="3">
        <v>1.7</v>
      </c>
      <c r="Z535" s="3">
        <v>0.8</v>
      </c>
      <c r="AA535" s="3">
        <v>-0.7</v>
      </c>
      <c r="AB535" s="3">
        <v>24</v>
      </c>
      <c r="AC535" s="3">
        <v>182</v>
      </c>
      <c r="AD535" s="3">
        <v>12</v>
      </c>
      <c r="AE535" s="3">
        <v>1</v>
      </c>
      <c r="AF535" s="3">
        <v>172</v>
      </c>
      <c r="AG535" s="4">
        <f>Table3[[#This Row],[PrgP]]/Table3[[#This Row],[90s]]</f>
        <v>7.6444444444444448</v>
      </c>
      <c r="AH535" s="4">
        <f>Table3[[#This Row],[PrgDist]]/Table3[[#This Row],[90s]]</f>
        <v>278.22222222222223</v>
      </c>
      <c r="AI535" s="4">
        <f>Table3[[#This Row],[KP]]/Table3[[#This Row],[90s]]</f>
        <v>1.0666666666666667</v>
      </c>
      <c r="AJ535" s="4">
        <f>Table3[[#This Row],[xAG]]/Table3[[#This Row],[90s]]</f>
        <v>7.5555555555555556E-2</v>
      </c>
      <c r="AK535" s="3">
        <v>66.5</v>
      </c>
      <c r="AL535" s="3">
        <v>85.5</v>
      </c>
    </row>
    <row r="536" spans="1:38" x14ac:dyDescent="0.2">
      <c r="A536" s="3">
        <v>535</v>
      </c>
      <c r="B536" t="s">
        <v>723</v>
      </c>
      <c r="C536" t="s">
        <v>66</v>
      </c>
      <c r="D536" s="3" t="s">
        <v>53</v>
      </c>
      <c r="E536" t="s">
        <v>667</v>
      </c>
      <c r="F536" t="s">
        <v>58</v>
      </c>
      <c r="G536" s="3">
        <v>20</v>
      </c>
      <c r="H536" s="3">
        <v>2001</v>
      </c>
      <c r="I536" s="3">
        <v>27.3</v>
      </c>
      <c r="J536" s="3">
        <v>867</v>
      </c>
      <c r="K536" s="3">
        <v>1092</v>
      </c>
      <c r="L536" s="3">
        <v>79.400000000000006</v>
      </c>
      <c r="M536" s="3">
        <v>15720</v>
      </c>
      <c r="N536" s="3">
        <v>5467</v>
      </c>
      <c r="O536" s="3">
        <v>354</v>
      </c>
      <c r="P536" s="3">
        <v>414</v>
      </c>
      <c r="Q536" s="3">
        <v>85.5</v>
      </c>
      <c r="R536" s="3">
        <v>364</v>
      </c>
      <c r="S536" s="3">
        <v>425</v>
      </c>
      <c r="T536" s="3">
        <v>85.6</v>
      </c>
      <c r="U536" s="3">
        <v>110</v>
      </c>
      <c r="V536" s="3">
        <v>183</v>
      </c>
      <c r="W536" s="3">
        <v>60.1</v>
      </c>
      <c r="X536" s="3">
        <v>6</v>
      </c>
      <c r="Y536" s="3">
        <v>3.5</v>
      </c>
      <c r="Z536" s="3">
        <v>2.7</v>
      </c>
      <c r="AA536" s="3">
        <v>2.5</v>
      </c>
      <c r="AB536" s="3">
        <v>27</v>
      </c>
      <c r="AC536" s="3">
        <v>89</v>
      </c>
      <c r="AD536" s="3">
        <v>19</v>
      </c>
      <c r="AE536" s="3">
        <v>3</v>
      </c>
      <c r="AF536" s="3">
        <v>105</v>
      </c>
      <c r="AG536" s="4">
        <f>Table3[[#This Row],[PrgP]]/Table3[[#This Row],[90s]]</f>
        <v>3.8461538461538463</v>
      </c>
      <c r="AH536" s="4">
        <f>Table3[[#This Row],[PrgDist]]/Table3[[#This Row],[90s]]</f>
        <v>200.25641025641025</v>
      </c>
      <c r="AI536" s="4">
        <f>Table3[[#This Row],[KP]]/Table3[[#This Row],[90s]]</f>
        <v>0.98901098901098894</v>
      </c>
      <c r="AJ536" s="4">
        <f>Table3[[#This Row],[xAG]]/Table3[[#This Row],[90s]]</f>
        <v>0.12820512820512819</v>
      </c>
      <c r="AK536" s="3">
        <v>60.1</v>
      </c>
      <c r="AL536" s="3">
        <v>79.400000000000006</v>
      </c>
    </row>
    <row r="537" spans="1:38" x14ac:dyDescent="0.2">
      <c r="A537" s="3">
        <v>536</v>
      </c>
      <c r="B537" t="s">
        <v>724</v>
      </c>
      <c r="C537" t="s">
        <v>69</v>
      </c>
      <c r="D537" s="3" t="s">
        <v>48</v>
      </c>
      <c r="E537" t="s">
        <v>173</v>
      </c>
      <c r="F537" t="s">
        <v>78</v>
      </c>
      <c r="G537" s="3">
        <v>26</v>
      </c>
      <c r="H537" s="3">
        <v>1996</v>
      </c>
      <c r="I537" s="3">
        <v>19.600000000000001</v>
      </c>
      <c r="J537" s="3">
        <v>1416</v>
      </c>
      <c r="K537" s="3">
        <v>1507</v>
      </c>
      <c r="L537" s="3">
        <v>94</v>
      </c>
      <c r="M537" s="3">
        <v>25804</v>
      </c>
      <c r="N537" s="3">
        <v>8685</v>
      </c>
      <c r="O537" s="3">
        <v>549</v>
      </c>
      <c r="P537" s="3">
        <v>580</v>
      </c>
      <c r="Q537" s="3">
        <v>94.7</v>
      </c>
      <c r="R537" s="3">
        <v>740</v>
      </c>
      <c r="S537" s="3">
        <v>761</v>
      </c>
      <c r="T537" s="3">
        <v>97.2</v>
      </c>
      <c r="U537" s="3">
        <v>113</v>
      </c>
      <c r="V537" s="3">
        <v>142</v>
      </c>
      <c r="W537" s="3">
        <v>79.599999999999994</v>
      </c>
      <c r="X537" s="3">
        <v>1</v>
      </c>
      <c r="Y537" s="3">
        <v>0.5</v>
      </c>
      <c r="Z537" s="3">
        <v>0.9</v>
      </c>
      <c r="AA537" s="3">
        <v>0.5</v>
      </c>
      <c r="AB537" s="3">
        <v>6</v>
      </c>
      <c r="AC537" s="3">
        <v>114</v>
      </c>
      <c r="AD537" s="3">
        <v>4</v>
      </c>
      <c r="AE537" s="5">
        <v>0</v>
      </c>
      <c r="AF537" s="3">
        <v>91</v>
      </c>
      <c r="AG537" s="4">
        <f>Table3[[#This Row],[PrgP]]/Table3[[#This Row],[90s]]</f>
        <v>4.6428571428571423</v>
      </c>
      <c r="AH537" s="4">
        <f>Table3[[#This Row],[PrgDist]]/Table3[[#This Row],[90s]]</f>
        <v>443.11224489795916</v>
      </c>
      <c r="AI537" s="4">
        <f>Table3[[#This Row],[KP]]/Table3[[#This Row],[90s]]</f>
        <v>0.30612244897959179</v>
      </c>
      <c r="AJ537" s="4">
        <f>Table3[[#This Row],[xAG]]/Table3[[#This Row],[90s]]</f>
        <v>2.551020408163265E-2</v>
      </c>
      <c r="AK537" s="3">
        <v>79.599999999999994</v>
      </c>
      <c r="AL537" s="3">
        <v>94</v>
      </c>
    </row>
    <row r="538" spans="1:38" x14ac:dyDescent="0.2">
      <c r="A538" s="3">
        <v>537</v>
      </c>
      <c r="B538" t="s">
        <v>725</v>
      </c>
      <c r="C538" t="s">
        <v>69</v>
      </c>
      <c r="D538" s="3" t="s">
        <v>91</v>
      </c>
      <c r="E538" t="s">
        <v>524</v>
      </c>
      <c r="F538" t="s">
        <v>45</v>
      </c>
      <c r="G538" s="3">
        <v>23</v>
      </c>
      <c r="H538" s="3">
        <v>1999</v>
      </c>
      <c r="I538" s="3">
        <v>33</v>
      </c>
      <c r="J538" s="3">
        <v>777</v>
      </c>
      <c r="K538" s="3">
        <v>1218</v>
      </c>
      <c r="L538" s="3">
        <v>63.8</v>
      </c>
      <c r="M538" s="3">
        <v>23464</v>
      </c>
      <c r="N538" s="3">
        <v>18548</v>
      </c>
      <c r="O538" s="3">
        <v>132</v>
      </c>
      <c r="P538" s="3">
        <v>132</v>
      </c>
      <c r="Q538" s="3">
        <v>100</v>
      </c>
      <c r="R538" s="3">
        <v>346</v>
      </c>
      <c r="S538" s="3">
        <v>353</v>
      </c>
      <c r="T538" s="3">
        <v>98</v>
      </c>
      <c r="U538" s="3">
        <v>299</v>
      </c>
      <c r="V538" s="3">
        <v>727</v>
      </c>
      <c r="W538" s="3">
        <v>41.1</v>
      </c>
      <c r="X538" s="5">
        <v>0</v>
      </c>
      <c r="Y538" s="5">
        <v>0</v>
      </c>
      <c r="Z538" s="3">
        <v>0.1</v>
      </c>
      <c r="AA538" s="5">
        <v>0</v>
      </c>
      <c r="AB538" s="5">
        <v>0</v>
      </c>
      <c r="AC538" s="3">
        <v>13</v>
      </c>
      <c r="AD538" s="5">
        <v>0</v>
      </c>
      <c r="AE538" s="5">
        <v>0</v>
      </c>
      <c r="AF538" s="3">
        <v>2</v>
      </c>
      <c r="AG538" s="4">
        <f>Table3[[#This Row],[PrgP]]/Table3[[#This Row],[90s]]</f>
        <v>6.0606060606060608E-2</v>
      </c>
      <c r="AH538" s="4">
        <f>Table3[[#This Row],[PrgDist]]/Table3[[#This Row],[90s]]</f>
        <v>562.06060606060601</v>
      </c>
      <c r="AI538" s="4">
        <f>Table3[[#This Row],[KP]]/Table3[[#This Row],[90s]]</f>
        <v>0</v>
      </c>
      <c r="AJ538" s="4">
        <f>Table3[[#This Row],[xAG]]/Table3[[#This Row],[90s]]</f>
        <v>0</v>
      </c>
      <c r="AK538" s="3">
        <v>41.1</v>
      </c>
      <c r="AL538" s="3">
        <v>63.8</v>
      </c>
    </row>
    <row r="539" spans="1:38" x14ac:dyDescent="0.2">
      <c r="A539" s="3">
        <v>538</v>
      </c>
      <c r="B539" t="s">
        <v>726</v>
      </c>
      <c r="C539" t="s">
        <v>99</v>
      </c>
      <c r="D539" s="3" t="s">
        <v>39</v>
      </c>
      <c r="E539" t="s">
        <v>261</v>
      </c>
      <c r="F539" t="s">
        <v>41</v>
      </c>
      <c r="G539" s="3">
        <v>27</v>
      </c>
      <c r="H539" s="3">
        <v>1995</v>
      </c>
      <c r="I539" s="3">
        <v>20.399999999999999</v>
      </c>
      <c r="J539" s="3">
        <v>521</v>
      </c>
      <c r="K539" s="3">
        <v>651</v>
      </c>
      <c r="L539" s="3">
        <v>80</v>
      </c>
      <c r="M539" s="3">
        <v>8356</v>
      </c>
      <c r="N539" s="3">
        <v>2028</v>
      </c>
      <c r="O539" s="3">
        <v>279</v>
      </c>
      <c r="P539" s="3">
        <v>327</v>
      </c>
      <c r="Q539" s="3">
        <v>85.3</v>
      </c>
      <c r="R539" s="3">
        <v>175</v>
      </c>
      <c r="S539" s="3">
        <v>196</v>
      </c>
      <c r="T539" s="3">
        <v>89.3</v>
      </c>
      <c r="U539" s="3">
        <v>47</v>
      </c>
      <c r="V539" s="3">
        <v>81</v>
      </c>
      <c r="W539" s="3">
        <v>58</v>
      </c>
      <c r="X539" s="3">
        <v>1</v>
      </c>
      <c r="Y539" s="3">
        <v>2.4</v>
      </c>
      <c r="Z539" s="3">
        <v>2</v>
      </c>
      <c r="AA539" s="3">
        <v>-1.4</v>
      </c>
      <c r="AB539" s="3">
        <v>30</v>
      </c>
      <c r="AC539" s="3">
        <v>43</v>
      </c>
      <c r="AD539" s="3">
        <v>19</v>
      </c>
      <c r="AE539" s="3">
        <v>2</v>
      </c>
      <c r="AF539" s="3">
        <v>71</v>
      </c>
      <c r="AG539" s="4">
        <f>Table3[[#This Row],[PrgP]]/Table3[[#This Row],[90s]]</f>
        <v>3.4803921568627452</v>
      </c>
      <c r="AH539" s="4">
        <f>Table3[[#This Row],[PrgDist]]/Table3[[#This Row],[90s]]</f>
        <v>99.411764705882362</v>
      </c>
      <c r="AI539" s="4">
        <f>Table3[[#This Row],[KP]]/Table3[[#This Row],[90s]]</f>
        <v>1.4705882352941178</v>
      </c>
      <c r="AJ539" s="4">
        <f>Table3[[#This Row],[xAG]]/Table3[[#This Row],[90s]]</f>
        <v>0.11764705882352941</v>
      </c>
      <c r="AK539" s="3">
        <v>58</v>
      </c>
      <c r="AL539" s="3">
        <v>80</v>
      </c>
    </row>
    <row r="540" spans="1:38" x14ac:dyDescent="0.2">
      <c r="A540" s="3">
        <v>539</v>
      </c>
      <c r="B540" t="s">
        <v>727</v>
      </c>
      <c r="C540" t="s">
        <v>52</v>
      </c>
      <c r="D540" s="3" t="s">
        <v>39</v>
      </c>
      <c r="E540" t="s">
        <v>299</v>
      </c>
      <c r="F540" t="s">
        <v>41</v>
      </c>
      <c r="G540" s="3">
        <v>18</v>
      </c>
      <c r="H540" s="3">
        <v>2003</v>
      </c>
      <c r="I540" s="3">
        <v>3.9</v>
      </c>
      <c r="J540" s="3">
        <v>179</v>
      </c>
      <c r="K540" s="3">
        <v>203</v>
      </c>
      <c r="L540" s="3">
        <v>88.2</v>
      </c>
      <c r="M540" s="3">
        <v>2291</v>
      </c>
      <c r="N540" s="3">
        <v>502</v>
      </c>
      <c r="O540" s="3">
        <v>126</v>
      </c>
      <c r="P540" s="3">
        <v>140</v>
      </c>
      <c r="Q540" s="3">
        <v>90</v>
      </c>
      <c r="R540" s="3">
        <v>33</v>
      </c>
      <c r="S540" s="3">
        <v>37</v>
      </c>
      <c r="T540" s="3">
        <v>89.2</v>
      </c>
      <c r="U540" s="3">
        <v>8</v>
      </c>
      <c r="V540" s="3">
        <v>8</v>
      </c>
      <c r="W540" s="3">
        <v>100</v>
      </c>
      <c r="X540" s="5">
        <v>0</v>
      </c>
      <c r="Y540" s="3">
        <v>0.6</v>
      </c>
      <c r="Z540" s="3">
        <v>0.6</v>
      </c>
      <c r="AA540" s="3">
        <v>-0.6</v>
      </c>
      <c r="AB540" s="3">
        <v>8</v>
      </c>
      <c r="AC540" s="3">
        <v>11</v>
      </c>
      <c r="AD540" s="3">
        <v>7</v>
      </c>
      <c r="AE540" s="3">
        <v>2</v>
      </c>
      <c r="AF540" s="3">
        <v>23</v>
      </c>
      <c r="AG540" s="4">
        <f>Table3[[#This Row],[PrgP]]/Table3[[#This Row],[90s]]</f>
        <v>5.8974358974358978</v>
      </c>
      <c r="AH540" s="4">
        <f>Table3[[#This Row],[PrgDist]]/Table3[[#This Row],[90s]]</f>
        <v>128.71794871794873</v>
      </c>
      <c r="AI540" s="4">
        <f>Table3[[#This Row],[KP]]/Table3[[#This Row],[90s]]</f>
        <v>2.0512820512820515</v>
      </c>
      <c r="AJ540" s="4">
        <f>Table3[[#This Row],[xAG]]/Table3[[#This Row],[90s]]</f>
        <v>0.15384615384615385</v>
      </c>
      <c r="AK540" s="3">
        <v>100</v>
      </c>
      <c r="AL540" s="3">
        <v>88.2</v>
      </c>
    </row>
    <row r="541" spans="1:38" x14ac:dyDescent="0.2">
      <c r="A541" s="3">
        <v>540</v>
      </c>
      <c r="B541" t="s">
        <v>728</v>
      </c>
      <c r="C541" t="s">
        <v>146</v>
      </c>
      <c r="D541" s="3" t="s">
        <v>72</v>
      </c>
      <c r="E541" t="s">
        <v>182</v>
      </c>
      <c r="F541" t="s">
        <v>78</v>
      </c>
      <c r="G541" s="3">
        <v>23</v>
      </c>
      <c r="H541" s="3">
        <v>1999</v>
      </c>
      <c r="I541" s="3">
        <v>26</v>
      </c>
      <c r="J541" s="3">
        <v>697</v>
      </c>
      <c r="K541" s="3">
        <v>908</v>
      </c>
      <c r="L541" s="3">
        <v>76.8</v>
      </c>
      <c r="M541" s="3">
        <v>10572</v>
      </c>
      <c r="N541" s="3">
        <v>2312</v>
      </c>
      <c r="O541" s="3">
        <v>402</v>
      </c>
      <c r="P541" s="3">
        <v>467</v>
      </c>
      <c r="Q541" s="3">
        <v>86.1</v>
      </c>
      <c r="R541" s="3">
        <v>229</v>
      </c>
      <c r="S541" s="3">
        <v>289</v>
      </c>
      <c r="T541" s="3">
        <v>79.2</v>
      </c>
      <c r="U541" s="3">
        <v>50</v>
      </c>
      <c r="V541" s="3">
        <v>76</v>
      </c>
      <c r="W541" s="3">
        <v>65.8</v>
      </c>
      <c r="X541" s="3">
        <v>5</v>
      </c>
      <c r="Y541" s="3">
        <v>4.3</v>
      </c>
      <c r="Z541" s="3">
        <v>4.4000000000000004</v>
      </c>
      <c r="AA541" s="3">
        <v>0.7</v>
      </c>
      <c r="AB541" s="3">
        <v>44</v>
      </c>
      <c r="AC541" s="3">
        <v>35</v>
      </c>
      <c r="AD541" s="3">
        <v>45</v>
      </c>
      <c r="AE541" s="3">
        <v>7</v>
      </c>
      <c r="AF541" s="3">
        <v>85</v>
      </c>
      <c r="AG541" s="4">
        <f>Table3[[#This Row],[PrgP]]/Table3[[#This Row],[90s]]</f>
        <v>3.2692307692307692</v>
      </c>
      <c r="AH541" s="4">
        <f>Table3[[#This Row],[PrgDist]]/Table3[[#This Row],[90s]]</f>
        <v>88.92307692307692</v>
      </c>
      <c r="AI541" s="4">
        <f>Table3[[#This Row],[KP]]/Table3[[#This Row],[90s]]</f>
        <v>1.6923076923076923</v>
      </c>
      <c r="AJ541" s="4">
        <f>Table3[[#This Row],[xAG]]/Table3[[#This Row],[90s]]</f>
        <v>0.16538461538461538</v>
      </c>
      <c r="AK541" s="3">
        <v>65.8</v>
      </c>
      <c r="AL541" s="3">
        <v>76.8</v>
      </c>
    </row>
    <row r="542" spans="1:38" x14ac:dyDescent="0.2">
      <c r="A542" s="3">
        <v>541</v>
      </c>
      <c r="B542" t="s">
        <v>729</v>
      </c>
      <c r="C542" t="s">
        <v>730</v>
      </c>
      <c r="D542" s="3" t="s">
        <v>82</v>
      </c>
      <c r="E542" t="s">
        <v>138</v>
      </c>
      <c r="F542" t="s">
        <v>45</v>
      </c>
      <c r="G542" s="3">
        <v>22</v>
      </c>
      <c r="H542" s="3">
        <v>2000</v>
      </c>
      <c r="I542" s="3">
        <v>0.3</v>
      </c>
      <c r="J542" s="5">
        <v>0</v>
      </c>
      <c r="K542" s="5">
        <v>0</v>
      </c>
      <c r="L542" s="5"/>
      <c r="M542" s="5">
        <v>0</v>
      </c>
      <c r="N542" s="5">
        <v>0</v>
      </c>
      <c r="O542" s="5">
        <v>0</v>
      </c>
      <c r="P542" s="5">
        <v>0</v>
      </c>
      <c r="Q542" s="5"/>
      <c r="R542" s="5">
        <v>0</v>
      </c>
      <c r="S542" s="5">
        <v>0</v>
      </c>
      <c r="T542" s="5"/>
      <c r="U542" s="5">
        <v>0</v>
      </c>
      <c r="V542" s="5">
        <v>0</v>
      </c>
      <c r="W542" s="5"/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4">
        <f>Table3[[#This Row],[PrgP]]/Table3[[#This Row],[90s]]</f>
        <v>0</v>
      </c>
      <c r="AH542" s="4">
        <f>Table3[[#This Row],[PrgDist]]/Table3[[#This Row],[90s]]</f>
        <v>0</v>
      </c>
      <c r="AI542" s="4">
        <f>Table3[[#This Row],[KP]]/Table3[[#This Row],[90s]]</f>
        <v>0</v>
      </c>
      <c r="AJ542" s="4">
        <f>Table3[[#This Row],[xAG]]/Table3[[#This Row],[90s]]</f>
        <v>0</v>
      </c>
      <c r="AK542" s="5"/>
      <c r="AL542" s="5"/>
    </row>
    <row r="543" spans="1:38" x14ac:dyDescent="0.2">
      <c r="A543" s="3">
        <v>542</v>
      </c>
      <c r="B543" t="s">
        <v>731</v>
      </c>
      <c r="C543" t="s">
        <v>90</v>
      </c>
      <c r="D543" s="3" t="s">
        <v>48</v>
      </c>
      <c r="E543" t="s">
        <v>176</v>
      </c>
      <c r="F543" t="s">
        <v>78</v>
      </c>
      <c r="G543" s="3">
        <v>22</v>
      </c>
      <c r="H543" s="3">
        <v>2000</v>
      </c>
      <c r="I543" s="3">
        <v>10.7</v>
      </c>
      <c r="J543" s="3">
        <v>364</v>
      </c>
      <c r="K543" s="3">
        <v>440</v>
      </c>
      <c r="L543" s="3">
        <v>82.7</v>
      </c>
      <c r="M543" s="3">
        <v>8016</v>
      </c>
      <c r="N543" s="3">
        <v>2967</v>
      </c>
      <c r="O543" s="3">
        <v>105</v>
      </c>
      <c r="P543" s="3">
        <v>118</v>
      </c>
      <c r="Q543" s="3">
        <v>89</v>
      </c>
      <c r="R543" s="3">
        <v>172</v>
      </c>
      <c r="S543" s="3">
        <v>192</v>
      </c>
      <c r="T543" s="3">
        <v>89.6</v>
      </c>
      <c r="U543" s="3">
        <v>78</v>
      </c>
      <c r="V543" s="3">
        <v>113</v>
      </c>
      <c r="W543" s="3">
        <v>69</v>
      </c>
      <c r="X543" s="5">
        <v>0</v>
      </c>
      <c r="Y543" s="5">
        <v>0</v>
      </c>
      <c r="Z543" s="3">
        <v>0.1</v>
      </c>
      <c r="AA543" s="5">
        <v>0</v>
      </c>
      <c r="AB543" s="3">
        <v>1</v>
      </c>
      <c r="AC543" s="3">
        <v>22</v>
      </c>
      <c r="AD543" s="3">
        <v>1</v>
      </c>
      <c r="AE543" s="5">
        <v>0</v>
      </c>
      <c r="AF543" s="3">
        <v>22</v>
      </c>
      <c r="AG543" s="4">
        <f>Table3[[#This Row],[PrgP]]/Table3[[#This Row],[90s]]</f>
        <v>2.0560747663551404</v>
      </c>
      <c r="AH543" s="4">
        <f>Table3[[#This Row],[PrgDist]]/Table3[[#This Row],[90s]]</f>
        <v>277.28971962616822</v>
      </c>
      <c r="AI543" s="4">
        <f>Table3[[#This Row],[KP]]/Table3[[#This Row],[90s]]</f>
        <v>9.3457943925233655E-2</v>
      </c>
      <c r="AJ543" s="4">
        <f>Table3[[#This Row],[xAG]]/Table3[[#This Row],[90s]]</f>
        <v>0</v>
      </c>
      <c r="AK543" s="3">
        <v>69</v>
      </c>
      <c r="AL543" s="3">
        <v>82.7</v>
      </c>
    </row>
    <row r="544" spans="1:38" x14ac:dyDescent="0.2">
      <c r="A544" s="3">
        <v>543</v>
      </c>
      <c r="B544" t="s">
        <v>732</v>
      </c>
      <c r="C544" t="s">
        <v>194</v>
      </c>
      <c r="D544" s="3" t="s">
        <v>53</v>
      </c>
      <c r="E544" t="s">
        <v>524</v>
      </c>
      <c r="F544" t="s">
        <v>45</v>
      </c>
      <c r="G544" s="3">
        <v>30</v>
      </c>
      <c r="H544" s="3">
        <v>1992</v>
      </c>
      <c r="I544" s="3">
        <v>7.5</v>
      </c>
      <c r="J544" s="3">
        <v>326</v>
      </c>
      <c r="K544" s="3">
        <v>420</v>
      </c>
      <c r="L544" s="3">
        <v>77.599999999999994</v>
      </c>
      <c r="M544" s="3">
        <v>5350</v>
      </c>
      <c r="N544" s="3">
        <v>1484</v>
      </c>
      <c r="O544" s="3">
        <v>146</v>
      </c>
      <c r="P544" s="3">
        <v>169</v>
      </c>
      <c r="Q544" s="3">
        <v>86.4</v>
      </c>
      <c r="R544" s="3">
        <v>150</v>
      </c>
      <c r="S544" s="3">
        <v>185</v>
      </c>
      <c r="T544" s="3">
        <v>81.099999999999994</v>
      </c>
      <c r="U544" s="3">
        <v>22</v>
      </c>
      <c r="V544" s="3">
        <v>43</v>
      </c>
      <c r="W544" s="3">
        <v>51.2</v>
      </c>
      <c r="X544" s="3">
        <v>1</v>
      </c>
      <c r="Y544" s="3">
        <v>0.3</v>
      </c>
      <c r="Z544" s="3">
        <v>0.5</v>
      </c>
      <c r="AA544" s="3">
        <v>0.7</v>
      </c>
      <c r="AB544" s="3">
        <v>5</v>
      </c>
      <c r="AC544" s="3">
        <v>23</v>
      </c>
      <c r="AD544" s="3">
        <v>2</v>
      </c>
      <c r="AE544" s="3">
        <v>1</v>
      </c>
      <c r="AF544" s="3">
        <v>32</v>
      </c>
      <c r="AG544" s="4">
        <f>Table3[[#This Row],[PrgP]]/Table3[[#This Row],[90s]]</f>
        <v>4.2666666666666666</v>
      </c>
      <c r="AH544" s="4">
        <f>Table3[[#This Row],[PrgDist]]/Table3[[#This Row],[90s]]</f>
        <v>197.86666666666667</v>
      </c>
      <c r="AI544" s="4">
        <f>Table3[[#This Row],[KP]]/Table3[[#This Row],[90s]]</f>
        <v>0.66666666666666663</v>
      </c>
      <c r="AJ544" s="4">
        <f>Table3[[#This Row],[xAG]]/Table3[[#This Row],[90s]]</f>
        <v>0.04</v>
      </c>
      <c r="AK544" s="3">
        <v>51.2</v>
      </c>
      <c r="AL544" s="3">
        <v>77.599999999999994</v>
      </c>
    </row>
    <row r="545" spans="1:38" x14ac:dyDescent="0.2">
      <c r="A545" s="3">
        <v>544</v>
      </c>
      <c r="B545" t="s">
        <v>733</v>
      </c>
      <c r="C545" t="s">
        <v>66</v>
      </c>
      <c r="D545" s="3" t="s">
        <v>43</v>
      </c>
      <c r="E545" t="s">
        <v>218</v>
      </c>
      <c r="F545" t="s">
        <v>58</v>
      </c>
      <c r="G545" s="3">
        <v>20</v>
      </c>
      <c r="H545" s="3">
        <v>2002</v>
      </c>
      <c r="I545" s="3">
        <v>3.1</v>
      </c>
      <c r="J545" s="3">
        <v>75</v>
      </c>
      <c r="K545" s="3">
        <v>113</v>
      </c>
      <c r="L545" s="3">
        <v>66.400000000000006</v>
      </c>
      <c r="M545" s="3">
        <v>1245</v>
      </c>
      <c r="N545" s="3">
        <v>267</v>
      </c>
      <c r="O545" s="3">
        <v>41</v>
      </c>
      <c r="P545" s="3">
        <v>51</v>
      </c>
      <c r="Q545" s="3">
        <v>80.400000000000006</v>
      </c>
      <c r="R545" s="3">
        <v>25</v>
      </c>
      <c r="S545" s="3">
        <v>40</v>
      </c>
      <c r="T545" s="3">
        <v>62.5</v>
      </c>
      <c r="U545" s="3">
        <v>8</v>
      </c>
      <c r="V545" s="3">
        <v>14</v>
      </c>
      <c r="W545" s="3">
        <v>57.1</v>
      </c>
      <c r="X545" s="5">
        <v>0</v>
      </c>
      <c r="Y545" s="3">
        <v>0.1</v>
      </c>
      <c r="Z545" s="3">
        <v>0.1</v>
      </c>
      <c r="AA545" s="3">
        <v>-0.1</v>
      </c>
      <c r="AB545" s="3">
        <v>3</v>
      </c>
      <c r="AC545" s="3">
        <v>1</v>
      </c>
      <c r="AD545" s="3">
        <v>2</v>
      </c>
      <c r="AE545" s="3">
        <v>2</v>
      </c>
      <c r="AF545" s="5">
        <v>0</v>
      </c>
      <c r="AG545" s="4">
        <f>Table3[[#This Row],[PrgP]]/Table3[[#This Row],[90s]]</f>
        <v>0</v>
      </c>
      <c r="AH545" s="4">
        <f>Table3[[#This Row],[PrgDist]]/Table3[[#This Row],[90s]]</f>
        <v>86.129032258064512</v>
      </c>
      <c r="AI545" s="4">
        <f>Table3[[#This Row],[KP]]/Table3[[#This Row],[90s]]</f>
        <v>0.96774193548387089</v>
      </c>
      <c r="AJ545" s="4">
        <f>Table3[[#This Row],[xAG]]/Table3[[#This Row],[90s]]</f>
        <v>3.2258064516129031E-2</v>
      </c>
      <c r="AK545" s="3">
        <v>57.1</v>
      </c>
      <c r="AL545" s="3">
        <v>66.400000000000006</v>
      </c>
    </row>
    <row r="546" spans="1:38" x14ac:dyDescent="0.2">
      <c r="A546" s="3">
        <v>545</v>
      </c>
      <c r="B546" t="s">
        <v>734</v>
      </c>
      <c r="C546" t="s">
        <v>85</v>
      </c>
      <c r="D546" s="3" t="s">
        <v>82</v>
      </c>
      <c r="E546" t="s">
        <v>86</v>
      </c>
      <c r="F546" t="s">
        <v>50</v>
      </c>
      <c r="G546" s="3">
        <v>37</v>
      </c>
      <c r="H546" s="3">
        <v>1985</v>
      </c>
      <c r="I546" s="3">
        <v>11.8</v>
      </c>
      <c r="J546" s="3">
        <v>120</v>
      </c>
      <c r="K546" s="3">
        <v>195</v>
      </c>
      <c r="L546" s="3">
        <v>61.5</v>
      </c>
      <c r="M546" s="3">
        <v>1690</v>
      </c>
      <c r="N546" s="3">
        <v>427</v>
      </c>
      <c r="O546" s="3">
        <v>64</v>
      </c>
      <c r="P546" s="3">
        <v>92</v>
      </c>
      <c r="Q546" s="3">
        <v>69.599999999999994</v>
      </c>
      <c r="R546" s="3">
        <v>34</v>
      </c>
      <c r="S546" s="3">
        <v>54</v>
      </c>
      <c r="T546" s="3">
        <v>63</v>
      </c>
      <c r="U546" s="3">
        <v>10</v>
      </c>
      <c r="V546" s="3">
        <v>16</v>
      </c>
      <c r="W546" s="3">
        <v>62.5</v>
      </c>
      <c r="X546" s="5">
        <v>0</v>
      </c>
      <c r="Y546" s="3">
        <v>0.7</v>
      </c>
      <c r="Z546" s="3">
        <v>0.9</v>
      </c>
      <c r="AA546" s="3">
        <v>-0.7</v>
      </c>
      <c r="AB546" s="3">
        <v>10</v>
      </c>
      <c r="AC546" s="3">
        <v>13</v>
      </c>
      <c r="AD546" s="3">
        <v>4</v>
      </c>
      <c r="AE546" s="5">
        <v>0</v>
      </c>
      <c r="AF546" s="3">
        <v>10</v>
      </c>
      <c r="AG546" s="4">
        <f>Table3[[#This Row],[PrgP]]/Table3[[#This Row],[90s]]</f>
        <v>0.84745762711864403</v>
      </c>
      <c r="AH546" s="4">
        <f>Table3[[#This Row],[PrgDist]]/Table3[[#This Row],[90s]]</f>
        <v>36.186440677966097</v>
      </c>
      <c r="AI546" s="4">
        <f>Table3[[#This Row],[KP]]/Table3[[#This Row],[90s]]</f>
        <v>0.84745762711864403</v>
      </c>
      <c r="AJ546" s="4">
        <f>Table3[[#This Row],[xAG]]/Table3[[#This Row],[90s]]</f>
        <v>5.9322033898305079E-2</v>
      </c>
      <c r="AK546" s="3">
        <v>62.5</v>
      </c>
      <c r="AL546" s="3">
        <v>61.5</v>
      </c>
    </row>
    <row r="547" spans="1:38" x14ac:dyDescent="0.2">
      <c r="A547" s="3">
        <v>546</v>
      </c>
      <c r="B547" t="s">
        <v>735</v>
      </c>
      <c r="C547" t="s">
        <v>499</v>
      </c>
      <c r="D547" s="3" t="s">
        <v>72</v>
      </c>
      <c r="E547" t="s">
        <v>131</v>
      </c>
      <c r="F547" t="s">
        <v>50</v>
      </c>
      <c r="G547" s="3">
        <v>19</v>
      </c>
      <c r="H547" s="3">
        <v>2003</v>
      </c>
      <c r="I547" s="3">
        <v>1.5</v>
      </c>
      <c r="J547" s="3">
        <v>40</v>
      </c>
      <c r="K547" s="3">
        <v>59</v>
      </c>
      <c r="L547" s="3">
        <v>67.8</v>
      </c>
      <c r="M547" s="3">
        <v>522</v>
      </c>
      <c r="N547" s="3">
        <v>155</v>
      </c>
      <c r="O547" s="3">
        <v>25</v>
      </c>
      <c r="P547" s="3">
        <v>27</v>
      </c>
      <c r="Q547" s="3">
        <v>92.6</v>
      </c>
      <c r="R547" s="3">
        <v>13</v>
      </c>
      <c r="S547" s="3">
        <v>18</v>
      </c>
      <c r="T547" s="3">
        <v>72.2</v>
      </c>
      <c r="U547" s="3">
        <v>1</v>
      </c>
      <c r="V547" s="3">
        <v>6</v>
      </c>
      <c r="W547" s="3">
        <v>16.7</v>
      </c>
      <c r="X547" s="5">
        <v>0</v>
      </c>
      <c r="Y547" s="3">
        <v>0.1</v>
      </c>
      <c r="Z547" s="3">
        <v>0.1</v>
      </c>
      <c r="AA547" s="3">
        <v>-0.1</v>
      </c>
      <c r="AB547" s="3">
        <v>3</v>
      </c>
      <c r="AC547" s="3">
        <v>2</v>
      </c>
      <c r="AD547" s="3">
        <v>2</v>
      </c>
      <c r="AE547" s="3">
        <v>1</v>
      </c>
      <c r="AF547" s="3">
        <v>5</v>
      </c>
      <c r="AG547" s="4">
        <f>Table3[[#This Row],[PrgP]]/Table3[[#This Row],[90s]]</f>
        <v>3.3333333333333335</v>
      </c>
      <c r="AH547" s="4">
        <f>Table3[[#This Row],[PrgDist]]/Table3[[#This Row],[90s]]</f>
        <v>103.33333333333333</v>
      </c>
      <c r="AI547" s="4">
        <f>Table3[[#This Row],[KP]]/Table3[[#This Row],[90s]]</f>
        <v>2</v>
      </c>
      <c r="AJ547" s="4">
        <f>Table3[[#This Row],[xAG]]/Table3[[#This Row],[90s]]</f>
        <v>6.6666666666666666E-2</v>
      </c>
      <c r="AK547" s="3">
        <v>16.7</v>
      </c>
      <c r="AL547" s="3">
        <v>67.8</v>
      </c>
    </row>
    <row r="548" spans="1:38" x14ac:dyDescent="0.2">
      <c r="A548" s="3">
        <v>547</v>
      </c>
      <c r="B548" t="s">
        <v>736</v>
      </c>
      <c r="C548" t="s">
        <v>232</v>
      </c>
      <c r="D548" s="3" t="s">
        <v>43</v>
      </c>
      <c r="E548" t="s">
        <v>375</v>
      </c>
      <c r="F548" t="s">
        <v>78</v>
      </c>
      <c r="G548" s="3">
        <v>28</v>
      </c>
      <c r="H548" s="3">
        <v>1994</v>
      </c>
      <c r="I548" s="3">
        <v>14.2</v>
      </c>
      <c r="J548" s="3">
        <v>575</v>
      </c>
      <c r="K548" s="3">
        <v>700</v>
      </c>
      <c r="L548" s="3">
        <v>82.1</v>
      </c>
      <c r="M548" s="3">
        <v>11074</v>
      </c>
      <c r="N548" s="3">
        <v>3062</v>
      </c>
      <c r="O548" s="3">
        <v>226</v>
      </c>
      <c r="P548" s="3">
        <v>268</v>
      </c>
      <c r="Q548" s="3">
        <v>84.3</v>
      </c>
      <c r="R548" s="3">
        <v>273</v>
      </c>
      <c r="S548" s="3">
        <v>307</v>
      </c>
      <c r="T548" s="3">
        <v>88.9</v>
      </c>
      <c r="U548" s="3">
        <v>70</v>
      </c>
      <c r="V548" s="3">
        <v>96</v>
      </c>
      <c r="W548" s="3">
        <v>72.900000000000006</v>
      </c>
      <c r="X548" s="5">
        <v>0</v>
      </c>
      <c r="Y548" s="3">
        <v>0.3</v>
      </c>
      <c r="Z548" s="3">
        <v>0.3</v>
      </c>
      <c r="AA548" s="3">
        <v>-0.3</v>
      </c>
      <c r="AB548" s="3">
        <v>6</v>
      </c>
      <c r="AC548" s="3">
        <v>63</v>
      </c>
      <c r="AD548" s="3">
        <v>4</v>
      </c>
      <c r="AE548" s="5">
        <v>0</v>
      </c>
      <c r="AF548" s="3">
        <v>65</v>
      </c>
      <c r="AG548" s="4">
        <f>Table3[[#This Row],[PrgP]]/Table3[[#This Row],[90s]]</f>
        <v>4.5774647887323949</v>
      </c>
      <c r="AH548" s="4">
        <f>Table3[[#This Row],[PrgDist]]/Table3[[#This Row],[90s]]</f>
        <v>215.63380281690141</v>
      </c>
      <c r="AI548" s="4">
        <f>Table3[[#This Row],[KP]]/Table3[[#This Row],[90s]]</f>
        <v>0.42253521126760568</v>
      </c>
      <c r="AJ548" s="4">
        <f>Table3[[#This Row],[xAG]]/Table3[[#This Row],[90s]]</f>
        <v>2.1126760563380281E-2</v>
      </c>
      <c r="AK548" s="3">
        <v>72.900000000000006</v>
      </c>
      <c r="AL548" s="3">
        <v>82.1</v>
      </c>
    </row>
    <row r="549" spans="1:38" x14ac:dyDescent="0.2">
      <c r="A549" s="3">
        <v>548</v>
      </c>
      <c r="B549" t="s">
        <v>737</v>
      </c>
      <c r="C549" t="s">
        <v>66</v>
      </c>
      <c r="D549" s="3" t="s">
        <v>48</v>
      </c>
      <c r="E549" t="s">
        <v>207</v>
      </c>
      <c r="F549" t="s">
        <v>58</v>
      </c>
      <c r="G549" s="3">
        <v>19</v>
      </c>
      <c r="H549" s="3">
        <v>2002</v>
      </c>
      <c r="I549" s="3">
        <v>0.4</v>
      </c>
      <c r="J549" s="3">
        <v>8</v>
      </c>
      <c r="K549" s="3">
        <v>11</v>
      </c>
      <c r="L549" s="3">
        <v>72.7</v>
      </c>
      <c r="M549" s="3">
        <v>128</v>
      </c>
      <c r="N549" s="3">
        <v>9</v>
      </c>
      <c r="O549" s="3">
        <v>5</v>
      </c>
      <c r="P549" s="3">
        <v>5</v>
      </c>
      <c r="Q549" s="3">
        <v>100</v>
      </c>
      <c r="R549" s="3">
        <v>3</v>
      </c>
      <c r="S549" s="3">
        <v>5</v>
      </c>
      <c r="T549" s="3">
        <v>60</v>
      </c>
      <c r="U549" s="5">
        <v>0</v>
      </c>
      <c r="V549" s="5">
        <v>0</v>
      </c>
      <c r="W549" s="5"/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4">
        <f>Table3[[#This Row],[PrgP]]/Table3[[#This Row],[90s]]</f>
        <v>0</v>
      </c>
      <c r="AH549" s="4">
        <f>Table3[[#This Row],[PrgDist]]/Table3[[#This Row],[90s]]</f>
        <v>22.5</v>
      </c>
      <c r="AI549" s="4">
        <f>Table3[[#This Row],[KP]]/Table3[[#This Row],[90s]]</f>
        <v>0</v>
      </c>
      <c r="AJ549" s="4">
        <f>Table3[[#This Row],[xAG]]/Table3[[#This Row],[90s]]</f>
        <v>0</v>
      </c>
      <c r="AK549" s="5"/>
      <c r="AL549" s="3">
        <v>72.7</v>
      </c>
    </row>
    <row r="550" spans="1:38" x14ac:dyDescent="0.2">
      <c r="A550" s="3">
        <v>549</v>
      </c>
      <c r="B550" t="s">
        <v>738</v>
      </c>
      <c r="C550" t="s">
        <v>85</v>
      </c>
      <c r="D550" s="3" t="s">
        <v>203</v>
      </c>
      <c r="E550" t="s">
        <v>273</v>
      </c>
      <c r="F550" t="s">
        <v>50</v>
      </c>
      <c r="G550" s="3">
        <v>27</v>
      </c>
      <c r="H550" s="3">
        <v>1995</v>
      </c>
      <c r="I550" s="3">
        <v>30.6</v>
      </c>
      <c r="J550" s="3">
        <v>1061</v>
      </c>
      <c r="K550" s="3">
        <v>1335</v>
      </c>
      <c r="L550" s="3">
        <v>79.5</v>
      </c>
      <c r="M550" s="3">
        <v>16691</v>
      </c>
      <c r="N550" s="3">
        <v>5156</v>
      </c>
      <c r="O550" s="3">
        <v>563</v>
      </c>
      <c r="P550" s="3">
        <v>633</v>
      </c>
      <c r="Q550" s="3">
        <v>88.9</v>
      </c>
      <c r="R550" s="3">
        <v>387</v>
      </c>
      <c r="S550" s="3">
        <v>493</v>
      </c>
      <c r="T550" s="3">
        <v>78.5</v>
      </c>
      <c r="U550" s="3">
        <v>76</v>
      </c>
      <c r="V550" s="3">
        <v>140</v>
      </c>
      <c r="W550" s="3">
        <v>54.3</v>
      </c>
      <c r="X550" s="3">
        <v>5</v>
      </c>
      <c r="Y550" s="3">
        <v>5.5</v>
      </c>
      <c r="Z550" s="3">
        <v>3.3</v>
      </c>
      <c r="AA550" s="3">
        <v>-0.5</v>
      </c>
      <c r="AB550" s="3">
        <v>36</v>
      </c>
      <c r="AC550" s="3">
        <v>67</v>
      </c>
      <c r="AD550" s="3">
        <v>31</v>
      </c>
      <c r="AE550" s="3">
        <v>14</v>
      </c>
      <c r="AF550" s="3">
        <v>91</v>
      </c>
      <c r="AG550" s="4">
        <f>Table3[[#This Row],[PrgP]]/Table3[[#This Row],[90s]]</f>
        <v>2.9738562091503264</v>
      </c>
      <c r="AH550" s="4">
        <f>Table3[[#This Row],[PrgDist]]/Table3[[#This Row],[90s]]</f>
        <v>168.49673202614377</v>
      </c>
      <c r="AI550" s="4">
        <f>Table3[[#This Row],[KP]]/Table3[[#This Row],[90s]]</f>
        <v>1.1764705882352942</v>
      </c>
      <c r="AJ550" s="4">
        <f>Table3[[#This Row],[xAG]]/Table3[[#This Row],[90s]]</f>
        <v>0.17973856209150327</v>
      </c>
      <c r="AK550" s="3">
        <v>54.3</v>
      </c>
      <c r="AL550" s="3">
        <v>79.5</v>
      </c>
    </row>
    <row r="551" spans="1:38" x14ac:dyDescent="0.2">
      <c r="A551" s="3">
        <v>550</v>
      </c>
      <c r="B551" t="s">
        <v>739</v>
      </c>
      <c r="C551" t="s">
        <v>52</v>
      </c>
      <c r="D551" s="3" t="s">
        <v>53</v>
      </c>
      <c r="E551" t="s">
        <v>186</v>
      </c>
      <c r="F551" t="s">
        <v>41</v>
      </c>
      <c r="G551" s="3">
        <v>17</v>
      </c>
      <c r="H551" s="3">
        <v>2005</v>
      </c>
      <c r="I551" s="3">
        <v>0.1</v>
      </c>
      <c r="J551" s="3">
        <v>1</v>
      </c>
      <c r="K551" s="3">
        <v>1</v>
      </c>
      <c r="L551" s="3">
        <v>100</v>
      </c>
      <c r="M551" s="3">
        <v>29</v>
      </c>
      <c r="N551" s="3">
        <v>17</v>
      </c>
      <c r="O551" s="5">
        <v>0</v>
      </c>
      <c r="P551" s="5">
        <v>0</v>
      </c>
      <c r="Q551" s="5"/>
      <c r="R551" s="3">
        <v>1</v>
      </c>
      <c r="S551" s="3">
        <v>1</v>
      </c>
      <c r="T551" s="3">
        <v>100</v>
      </c>
      <c r="U551" s="5">
        <v>0</v>
      </c>
      <c r="V551" s="5">
        <v>0</v>
      </c>
      <c r="W551" s="5"/>
      <c r="X551" s="5">
        <v>0</v>
      </c>
      <c r="Y551" s="5">
        <v>0</v>
      </c>
      <c r="Z551" s="3">
        <v>0.1</v>
      </c>
      <c r="AA551" s="5">
        <v>0</v>
      </c>
      <c r="AB551" s="5">
        <v>0</v>
      </c>
      <c r="AC551" s="5">
        <v>0</v>
      </c>
      <c r="AD551" s="3">
        <v>1</v>
      </c>
      <c r="AE551" s="5">
        <v>0</v>
      </c>
      <c r="AF551" s="3">
        <v>1</v>
      </c>
      <c r="AG551" s="4">
        <f>Table3[[#This Row],[PrgP]]/Table3[[#This Row],[90s]]</f>
        <v>10</v>
      </c>
      <c r="AH551" s="4">
        <f>Table3[[#This Row],[PrgDist]]/Table3[[#This Row],[90s]]</f>
        <v>170</v>
      </c>
      <c r="AI551" s="4">
        <f>Table3[[#This Row],[KP]]/Table3[[#This Row],[90s]]</f>
        <v>0</v>
      </c>
      <c r="AJ551" s="4">
        <f>Table3[[#This Row],[xAG]]/Table3[[#This Row],[90s]]</f>
        <v>0</v>
      </c>
      <c r="AK551" s="5"/>
      <c r="AL551" s="3">
        <v>100</v>
      </c>
    </row>
    <row r="552" spans="1:38" x14ac:dyDescent="0.2">
      <c r="A552" s="3">
        <v>551</v>
      </c>
      <c r="B552" t="s">
        <v>740</v>
      </c>
      <c r="C552" t="s">
        <v>66</v>
      </c>
      <c r="D552" s="3" t="s">
        <v>82</v>
      </c>
      <c r="E552" t="s">
        <v>248</v>
      </c>
      <c r="F552" t="s">
        <v>58</v>
      </c>
      <c r="G552" s="3">
        <v>24</v>
      </c>
      <c r="H552" s="3">
        <v>1998</v>
      </c>
      <c r="I552" s="3">
        <v>0.7</v>
      </c>
      <c r="J552" s="3">
        <v>20</v>
      </c>
      <c r="K552" s="3">
        <v>25</v>
      </c>
      <c r="L552" s="3">
        <v>80</v>
      </c>
      <c r="M552" s="3">
        <v>260</v>
      </c>
      <c r="N552" s="3">
        <v>33</v>
      </c>
      <c r="O552" s="3">
        <v>12</v>
      </c>
      <c r="P552" s="3">
        <v>13</v>
      </c>
      <c r="Q552" s="3">
        <v>92.3</v>
      </c>
      <c r="R552" s="3">
        <v>5</v>
      </c>
      <c r="S552" s="3">
        <v>7</v>
      </c>
      <c r="T552" s="3">
        <v>71.400000000000006</v>
      </c>
      <c r="U552" s="3">
        <v>1</v>
      </c>
      <c r="V552" s="3">
        <v>2</v>
      </c>
      <c r="W552" s="3">
        <v>50</v>
      </c>
      <c r="X552" s="5">
        <v>0</v>
      </c>
      <c r="Y552" s="5">
        <v>0</v>
      </c>
      <c r="Z552" s="5">
        <v>0</v>
      </c>
      <c r="AA552" s="5">
        <v>0</v>
      </c>
      <c r="AB552" s="3">
        <v>1</v>
      </c>
      <c r="AC552" s="3">
        <v>1</v>
      </c>
      <c r="AD552" s="3">
        <v>1</v>
      </c>
      <c r="AE552" s="5">
        <v>0</v>
      </c>
      <c r="AF552" s="3">
        <v>2</v>
      </c>
      <c r="AG552" s="4">
        <f>Table3[[#This Row],[PrgP]]/Table3[[#This Row],[90s]]</f>
        <v>2.8571428571428572</v>
      </c>
      <c r="AH552" s="4">
        <f>Table3[[#This Row],[PrgDist]]/Table3[[#This Row],[90s]]</f>
        <v>47.142857142857146</v>
      </c>
      <c r="AI552" s="4">
        <f>Table3[[#This Row],[KP]]/Table3[[#This Row],[90s]]</f>
        <v>1.4285714285714286</v>
      </c>
      <c r="AJ552" s="4">
        <f>Table3[[#This Row],[xAG]]/Table3[[#This Row],[90s]]</f>
        <v>0</v>
      </c>
      <c r="AK552" s="3">
        <v>50</v>
      </c>
      <c r="AL552" s="3">
        <v>80</v>
      </c>
    </row>
    <row r="553" spans="1:38" x14ac:dyDescent="0.2">
      <c r="A553" s="3">
        <v>552</v>
      </c>
      <c r="B553" t="s">
        <v>740</v>
      </c>
      <c r="C553" t="s">
        <v>66</v>
      </c>
      <c r="D553" s="3" t="s">
        <v>39</v>
      </c>
      <c r="E553" t="s">
        <v>64</v>
      </c>
      <c r="F553" t="s">
        <v>58</v>
      </c>
      <c r="G553" s="3">
        <v>24</v>
      </c>
      <c r="H553" s="3">
        <v>1998</v>
      </c>
      <c r="I553" s="3">
        <v>6.7</v>
      </c>
      <c r="J553" s="3">
        <v>201</v>
      </c>
      <c r="K553" s="3">
        <v>240</v>
      </c>
      <c r="L553" s="3">
        <v>83.8</v>
      </c>
      <c r="M553" s="3">
        <v>2708</v>
      </c>
      <c r="N553" s="3">
        <v>541</v>
      </c>
      <c r="O553" s="3">
        <v>122</v>
      </c>
      <c r="P553" s="3">
        <v>136</v>
      </c>
      <c r="Q553" s="3">
        <v>89.7</v>
      </c>
      <c r="R553" s="3">
        <v>62</v>
      </c>
      <c r="S553" s="3">
        <v>73</v>
      </c>
      <c r="T553" s="3">
        <v>84.9</v>
      </c>
      <c r="U553" s="3">
        <v>5</v>
      </c>
      <c r="V553" s="3">
        <v>10</v>
      </c>
      <c r="W553" s="3">
        <v>50</v>
      </c>
      <c r="X553" s="3">
        <v>3</v>
      </c>
      <c r="Y553" s="3">
        <v>1.3</v>
      </c>
      <c r="Z553" s="3">
        <v>0.9</v>
      </c>
      <c r="AA553" s="3">
        <v>1.7</v>
      </c>
      <c r="AB553" s="3">
        <v>7</v>
      </c>
      <c r="AC553" s="3">
        <v>16</v>
      </c>
      <c r="AD553" s="3">
        <v>7</v>
      </c>
      <c r="AE553" s="5">
        <v>0</v>
      </c>
      <c r="AF553" s="3">
        <v>25</v>
      </c>
      <c r="AG553" s="4">
        <f>Table3[[#This Row],[PrgP]]/Table3[[#This Row],[90s]]</f>
        <v>3.7313432835820897</v>
      </c>
      <c r="AH553" s="4">
        <f>Table3[[#This Row],[PrgDist]]/Table3[[#This Row],[90s]]</f>
        <v>80.74626865671641</v>
      </c>
      <c r="AI553" s="4">
        <f>Table3[[#This Row],[KP]]/Table3[[#This Row],[90s]]</f>
        <v>1.044776119402985</v>
      </c>
      <c r="AJ553" s="4">
        <f>Table3[[#This Row],[xAG]]/Table3[[#This Row],[90s]]</f>
        <v>0.19402985074626866</v>
      </c>
      <c r="AK553" s="3">
        <v>50</v>
      </c>
      <c r="AL553" s="3">
        <v>83.8</v>
      </c>
    </row>
    <row r="554" spans="1:38" x14ac:dyDescent="0.2">
      <c r="A554" s="3">
        <v>553</v>
      </c>
      <c r="B554" t="s">
        <v>741</v>
      </c>
      <c r="C554" t="s">
        <v>66</v>
      </c>
      <c r="D554" s="3" t="s">
        <v>48</v>
      </c>
      <c r="E554" t="s">
        <v>355</v>
      </c>
      <c r="F554" t="s">
        <v>58</v>
      </c>
      <c r="G554" s="3">
        <v>29</v>
      </c>
      <c r="H554" s="3">
        <v>1992</v>
      </c>
      <c r="I554" s="3">
        <v>28.8</v>
      </c>
      <c r="J554" s="3">
        <v>1091</v>
      </c>
      <c r="K554" s="3">
        <v>1461</v>
      </c>
      <c r="L554" s="3">
        <v>74.7</v>
      </c>
      <c r="M554" s="3">
        <v>17647</v>
      </c>
      <c r="N554" s="3">
        <v>6285</v>
      </c>
      <c r="O554" s="3">
        <v>553</v>
      </c>
      <c r="P554" s="3">
        <v>671</v>
      </c>
      <c r="Q554" s="3">
        <v>82.4</v>
      </c>
      <c r="R554" s="3">
        <v>426</v>
      </c>
      <c r="S554" s="3">
        <v>542</v>
      </c>
      <c r="T554" s="3">
        <v>78.599999999999994</v>
      </c>
      <c r="U554" s="3">
        <v>74</v>
      </c>
      <c r="V554" s="3">
        <v>150</v>
      </c>
      <c r="W554" s="3">
        <v>49.3</v>
      </c>
      <c r="X554" s="3">
        <v>9</v>
      </c>
      <c r="Y554" s="3">
        <v>8.4</v>
      </c>
      <c r="Z554" s="3">
        <v>7.2</v>
      </c>
      <c r="AA554" s="3">
        <v>0.6</v>
      </c>
      <c r="AB554" s="3">
        <v>49</v>
      </c>
      <c r="AC554" s="3">
        <v>90</v>
      </c>
      <c r="AD554" s="3">
        <v>54</v>
      </c>
      <c r="AE554" s="3">
        <v>23</v>
      </c>
      <c r="AF554" s="3">
        <v>121</v>
      </c>
      <c r="AG554" s="4">
        <f>Table3[[#This Row],[PrgP]]/Table3[[#This Row],[90s]]</f>
        <v>4.2013888888888884</v>
      </c>
      <c r="AH554" s="4">
        <f>Table3[[#This Row],[PrgDist]]/Table3[[#This Row],[90s]]</f>
        <v>218.22916666666666</v>
      </c>
      <c r="AI554" s="4">
        <f>Table3[[#This Row],[KP]]/Table3[[#This Row],[90s]]</f>
        <v>1.7013888888888888</v>
      </c>
      <c r="AJ554" s="4">
        <f>Table3[[#This Row],[xAG]]/Table3[[#This Row],[90s]]</f>
        <v>0.29166666666666669</v>
      </c>
      <c r="AK554" s="3">
        <v>49.3</v>
      </c>
      <c r="AL554" s="3">
        <v>74.7</v>
      </c>
    </row>
    <row r="555" spans="1:38" x14ac:dyDescent="0.2">
      <c r="A555" s="3">
        <v>554</v>
      </c>
      <c r="B555" t="s">
        <v>742</v>
      </c>
      <c r="C555" t="s">
        <v>90</v>
      </c>
      <c r="D555" s="3" t="s">
        <v>203</v>
      </c>
      <c r="E555" t="s">
        <v>198</v>
      </c>
      <c r="F555" t="s">
        <v>78</v>
      </c>
      <c r="G555" s="3">
        <v>30</v>
      </c>
      <c r="H555" s="3">
        <v>1992</v>
      </c>
      <c r="I555" s="3">
        <v>29.3</v>
      </c>
      <c r="J555" s="3">
        <v>1040</v>
      </c>
      <c r="K555" s="3">
        <v>1397</v>
      </c>
      <c r="L555" s="3">
        <v>74.400000000000006</v>
      </c>
      <c r="M555" s="3">
        <v>16100</v>
      </c>
      <c r="N555" s="3">
        <v>6659</v>
      </c>
      <c r="O555" s="3">
        <v>563</v>
      </c>
      <c r="P555" s="3">
        <v>638</v>
      </c>
      <c r="Q555" s="3">
        <v>88.2</v>
      </c>
      <c r="R555" s="3">
        <v>392</v>
      </c>
      <c r="S555" s="3">
        <v>495</v>
      </c>
      <c r="T555" s="3">
        <v>79.2</v>
      </c>
      <c r="U555" s="3">
        <v>63</v>
      </c>
      <c r="V555" s="3">
        <v>179</v>
      </c>
      <c r="W555" s="3">
        <v>35.200000000000003</v>
      </c>
      <c r="X555" s="3">
        <v>1</v>
      </c>
      <c r="Y555" s="3">
        <v>2.1</v>
      </c>
      <c r="Z555" s="3">
        <v>2</v>
      </c>
      <c r="AA555" s="3">
        <v>-1.1000000000000001</v>
      </c>
      <c r="AB555" s="3">
        <v>16</v>
      </c>
      <c r="AC555" s="3">
        <v>78</v>
      </c>
      <c r="AD555" s="3">
        <v>18</v>
      </c>
      <c r="AE555" s="3">
        <v>9</v>
      </c>
      <c r="AF555" s="3">
        <v>107</v>
      </c>
      <c r="AG555" s="4">
        <f>Table3[[#This Row],[PrgP]]/Table3[[#This Row],[90s]]</f>
        <v>3.6518771331058018</v>
      </c>
      <c r="AH555" s="4">
        <f>Table3[[#This Row],[PrgDist]]/Table3[[#This Row],[90s]]</f>
        <v>227.26962457337882</v>
      </c>
      <c r="AI555" s="4">
        <f>Table3[[#This Row],[KP]]/Table3[[#This Row],[90s]]</f>
        <v>0.5460750853242321</v>
      </c>
      <c r="AJ555" s="4">
        <f>Table3[[#This Row],[xAG]]/Table3[[#This Row],[90s]]</f>
        <v>7.1672354948805458E-2</v>
      </c>
      <c r="AK555" s="3">
        <v>35.200000000000003</v>
      </c>
      <c r="AL555" s="3">
        <v>74.400000000000006</v>
      </c>
    </row>
    <row r="556" spans="1:38" x14ac:dyDescent="0.2">
      <c r="A556" s="3">
        <v>555</v>
      </c>
      <c r="B556" t="s">
        <v>743</v>
      </c>
      <c r="C556" t="s">
        <v>52</v>
      </c>
      <c r="D556" s="3" t="s">
        <v>48</v>
      </c>
      <c r="E556" t="s">
        <v>137</v>
      </c>
      <c r="F556" t="s">
        <v>41</v>
      </c>
      <c r="G556" s="3">
        <v>31</v>
      </c>
      <c r="H556" s="3">
        <v>1991</v>
      </c>
      <c r="I556" s="3">
        <v>18.2</v>
      </c>
      <c r="J556" s="3">
        <v>654</v>
      </c>
      <c r="K556" s="3">
        <v>832</v>
      </c>
      <c r="L556" s="3">
        <v>78.599999999999994</v>
      </c>
      <c r="M556" s="3">
        <v>10205</v>
      </c>
      <c r="N556" s="3">
        <v>3887</v>
      </c>
      <c r="O556" s="3">
        <v>341</v>
      </c>
      <c r="P556" s="3">
        <v>386</v>
      </c>
      <c r="Q556" s="3">
        <v>88.3</v>
      </c>
      <c r="R556" s="3">
        <v>283</v>
      </c>
      <c r="S556" s="3">
        <v>346</v>
      </c>
      <c r="T556" s="3">
        <v>81.8</v>
      </c>
      <c r="U556" s="3">
        <v>24</v>
      </c>
      <c r="V556" s="3">
        <v>73</v>
      </c>
      <c r="W556" s="3">
        <v>32.9</v>
      </c>
      <c r="X556" s="5">
        <v>0</v>
      </c>
      <c r="Y556" s="3">
        <v>0.7</v>
      </c>
      <c r="Z556" s="3">
        <v>0.6</v>
      </c>
      <c r="AA556" s="3">
        <v>-0.7</v>
      </c>
      <c r="AB556" s="3">
        <v>7</v>
      </c>
      <c r="AC556" s="3">
        <v>51</v>
      </c>
      <c r="AD556" s="3">
        <v>6</v>
      </c>
      <c r="AE556" s="3">
        <v>5</v>
      </c>
      <c r="AF556" s="3">
        <v>52</v>
      </c>
      <c r="AG556" s="4">
        <f>Table3[[#This Row],[PrgP]]/Table3[[#This Row],[90s]]</f>
        <v>2.8571428571428572</v>
      </c>
      <c r="AH556" s="4">
        <f>Table3[[#This Row],[PrgDist]]/Table3[[#This Row],[90s]]</f>
        <v>213.57142857142858</v>
      </c>
      <c r="AI556" s="4">
        <f>Table3[[#This Row],[KP]]/Table3[[#This Row],[90s]]</f>
        <v>0.38461538461538464</v>
      </c>
      <c r="AJ556" s="4">
        <f>Table3[[#This Row],[xAG]]/Table3[[#This Row],[90s]]</f>
        <v>3.8461538461538464E-2</v>
      </c>
      <c r="AK556" s="3">
        <v>32.9</v>
      </c>
      <c r="AL556" s="3">
        <v>78.599999999999994</v>
      </c>
    </row>
    <row r="557" spans="1:38" x14ac:dyDescent="0.2">
      <c r="A557" s="3">
        <v>556</v>
      </c>
      <c r="B557" t="s">
        <v>744</v>
      </c>
      <c r="C557" t="s">
        <v>52</v>
      </c>
      <c r="D557" s="3" t="s">
        <v>48</v>
      </c>
      <c r="E557" t="s">
        <v>209</v>
      </c>
      <c r="F557" t="s">
        <v>41</v>
      </c>
      <c r="G557" s="3">
        <v>29</v>
      </c>
      <c r="H557" s="3">
        <v>1993</v>
      </c>
      <c r="I557" s="3">
        <v>23.3</v>
      </c>
      <c r="J557" s="3">
        <v>1025</v>
      </c>
      <c r="K557" s="3">
        <v>1209</v>
      </c>
      <c r="L557" s="3">
        <v>84.8</v>
      </c>
      <c r="M557" s="3">
        <v>21731</v>
      </c>
      <c r="N557" s="3">
        <v>8337</v>
      </c>
      <c r="O557" s="3">
        <v>284</v>
      </c>
      <c r="P557" s="3">
        <v>302</v>
      </c>
      <c r="Q557" s="3">
        <v>94</v>
      </c>
      <c r="R557" s="3">
        <v>578</v>
      </c>
      <c r="S557" s="3">
        <v>622</v>
      </c>
      <c r="T557" s="3">
        <v>92.9</v>
      </c>
      <c r="U557" s="3">
        <v>155</v>
      </c>
      <c r="V557" s="3">
        <v>267</v>
      </c>
      <c r="W557" s="3">
        <v>58.1</v>
      </c>
      <c r="X557" s="3">
        <v>1</v>
      </c>
      <c r="Y557" s="3">
        <v>0.3</v>
      </c>
      <c r="Z557" s="3">
        <v>0.5</v>
      </c>
      <c r="AA557" s="3">
        <v>0.7</v>
      </c>
      <c r="AB557" s="3">
        <v>4</v>
      </c>
      <c r="AC557" s="3">
        <v>73</v>
      </c>
      <c r="AD557" s="3">
        <v>3</v>
      </c>
      <c r="AE557" s="3">
        <v>1</v>
      </c>
      <c r="AF557" s="3">
        <v>43</v>
      </c>
      <c r="AG557" s="4">
        <f>Table3[[#This Row],[PrgP]]/Table3[[#This Row],[90s]]</f>
        <v>1.8454935622317596</v>
      </c>
      <c r="AH557" s="4">
        <f>Table3[[#This Row],[PrgDist]]/Table3[[#This Row],[90s]]</f>
        <v>357.81115879828326</v>
      </c>
      <c r="AI557" s="4">
        <f>Table3[[#This Row],[KP]]/Table3[[#This Row],[90s]]</f>
        <v>0.17167381974248927</v>
      </c>
      <c r="AJ557" s="4">
        <f>Table3[[#This Row],[xAG]]/Table3[[#This Row],[90s]]</f>
        <v>1.2875536480686695E-2</v>
      </c>
      <c r="AK557" s="3">
        <v>58.1</v>
      </c>
      <c r="AL557" s="3">
        <v>84.8</v>
      </c>
    </row>
    <row r="558" spans="1:38" x14ac:dyDescent="0.2">
      <c r="A558" s="3">
        <v>557</v>
      </c>
      <c r="B558" t="s">
        <v>745</v>
      </c>
      <c r="C558" t="s">
        <v>85</v>
      </c>
      <c r="D558" s="3" t="s">
        <v>48</v>
      </c>
      <c r="E558" t="s">
        <v>49</v>
      </c>
      <c r="F558" t="s">
        <v>50</v>
      </c>
      <c r="G558" s="3">
        <v>18</v>
      </c>
      <c r="H558" s="3">
        <v>2003</v>
      </c>
      <c r="I558" s="3">
        <v>0.4</v>
      </c>
      <c r="J558" s="3">
        <v>11</v>
      </c>
      <c r="K558" s="3">
        <v>12</v>
      </c>
      <c r="L558" s="3">
        <v>91.7</v>
      </c>
      <c r="M558" s="3">
        <v>170</v>
      </c>
      <c r="N558" s="3">
        <v>57</v>
      </c>
      <c r="O558" s="3">
        <v>4</v>
      </c>
      <c r="P558" s="3">
        <v>4</v>
      </c>
      <c r="Q558" s="3">
        <v>100</v>
      </c>
      <c r="R558" s="3">
        <v>7</v>
      </c>
      <c r="S558" s="3">
        <v>8</v>
      </c>
      <c r="T558" s="3">
        <v>87.5</v>
      </c>
      <c r="U558" s="5">
        <v>0</v>
      </c>
      <c r="V558" s="5">
        <v>0</v>
      </c>
      <c r="W558" s="5"/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4">
        <f>Table3[[#This Row],[PrgP]]/Table3[[#This Row],[90s]]</f>
        <v>0</v>
      </c>
      <c r="AH558" s="4">
        <f>Table3[[#This Row],[PrgDist]]/Table3[[#This Row],[90s]]</f>
        <v>142.5</v>
      </c>
      <c r="AI558" s="4">
        <f>Table3[[#This Row],[KP]]/Table3[[#This Row],[90s]]</f>
        <v>0</v>
      </c>
      <c r="AJ558" s="4">
        <f>Table3[[#This Row],[xAG]]/Table3[[#This Row],[90s]]</f>
        <v>0</v>
      </c>
      <c r="AK558" s="5"/>
      <c r="AL558" s="3">
        <v>91.7</v>
      </c>
    </row>
    <row r="559" spans="1:38" x14ac:dyDescent="0.2">
      <c r="A559" s="3">
        <v>558</v>
      </c>
      <c r="B559" t="s">
        <v>746</v>
      </c>
      <c r="C559" t="s">
        <v>66</v>
      </c>
      <c r="D559" s="3" t="s">
        <v>72</v>
      </c>
      <c r="E559" t="s">
        <v>94</v>
      </c>
      <c r="F559" t="s">
        <v>58</v>
      </c>
      <c r="G559" s="3">
        <v>26</v>
      </c>
      <c r="H559" s="3">
        <v>1996</v>
      </c>
      <c r="I559" s="3">
        <v>7.1</v>
      </c>
      <c r="J559" s="3">
        <v>175</v>
      </c>
      <c r="K559" s="3">
        <v>244</v>
      </c>
      <c r="L559" s="3">
        <v>71.7</v>
      </c>
      <c r="M559" s="3">
        <v>2841</v>
      </c>
      <c r="N559" s="3">
        <v>897</v>
      </c>
      <c r="O559" s="3">
        <v>97</v>
      </c>
      <c r="P559" s="3">
        <v>124</v>
      </c>
      <c r="Q559" s="3">
        <v>78.2</v>
      </c>
      <c r="R559" s="3">
        <v>48</v>
      </c>
      <c r="S559" s="3">
        <v>67</v>
      </c>
      <c r="T559" s="3">
        <v>71.599999999999994</v>
      </c>
      <c r="U559" s="3">
        <v>20</v>
      </c>
      <c r="V559" s="3">
        <v>35</v>
      </c>
      <c r="W559" s="3">
        <v>57.1</v>
      </c>
      <c r="X559" s="5">
        <v>0</v>
      </c>
      <c r="Y559" s="3">
        <v>1.1000000000000001</v>
      </c>
      <c r="Z559" s="3">
        <v>0.7</v>
      </c>
      <c r="AA559" s="3">
        <v>-1.1000000000000001</v>
      </c>
      <c r="AB559" s="3">
        <v>10</v>
      </c>
      <c r="AC559" s="3">
        <v>15</v>
      </c>
      <c r="AD559" s="3">
        <v>8</v>
      </c>
      <c r="AE559" s="3">
        <v>5</v>
      </c>
      <c r="AF559" s="3">
        <v>26</v>
      </c>
      <c r="AG559" s="4">
        <f>Table3[[#This Row],[PrgP]]/Table3[[#This Row],[90s]]</f>
        <v>3.6619718309859155</v>
      </c>
      <c r="AH559" s="4">
        <f>Table3[[#This Row],[PrgDist]]/Table3[[#This Row],[90s]]</f>
        <v>126.33802816901409</v>
      </c>
      <c r="AI559" s="4">
        <f>Table3[[#This Row],[KP]]/Table3[[#This Row],[90s]]</f>
        <v>1.4084507042253522</v>
      </c>
      <c r="AJ559" s="4">
        <f>Table3[[#This Row],[xAG]]/Table3[[#This Row],[90s]]</f>
        <v>0.15492957746478875</v>
      </c>
      <c r="AK559" s="3">
        <v>57.1</v>
      </c>
      <c r="AL559" s="3">
        <v>71.7</v>
      </c>
    </row>
    <row r="560" spans="1:38" x14ac:dyDescent="0.2">
      <c r="A560" s="3">
        <v>559</v>
      </c>
      <c r="B560" t="s">
        <v>747</v>
      </c>
      <c r="C560" t="s">
        <v>66</v>
      </c>
      <c r="D560" s="3" t="s">
        <v>48</v>
      </c>
      <c r="E560" t="s">
        <v>73</v>
      </c>
      <c r="F560" t="s">
        <v>58</v>
      </c>
      <c r="G560" s="3">
        <v>30</v>
      </c>
      <c r="H560" s="3">
        <v>1992</v>
      </c>
      <c r="I560" s="3">
        <v>6.5</v>
      </c>
      <c r="J560" s="3">
        <v>287</v>
      </c>
      <c r="K560" s="3">
        <v>353</v>
      </c>
      <c r="L560" s="3">
        <v>81.3</v>
      </c>
      <c r="M560" s="3">
        <v>6143</v>
      </c>
      <c r="N560" s="3">
        <v>2229</v>
      </c>
      <c r="O560" s="3">
        <v>72</v>
      </c>
      <c r="P560" s="3">
        <v>88</v>
      </c>
      <c r="Q560" s="3">
        <v>81.8</v>
      </c>
      <c r="R560" s="3">
        <v>165</v>
      </c>
      <c r="S560" s="3">
        <v>183</v>
      </c>
      <c r="T560" s="3">
        <v>90.2</v>
      </c>
      <c r="U560" s="3">
        <v>44</v>
      </c>
      <c r="V560" s="3">
        <v>68</v>
      </c>
      <c r="W560" s="3">
        <v>64.7</v>
      </c>
      <c r="X560" s="3">
        <v>1</v>
      </c>
      <c r="Y560" s="3">
        <v>0.3</v>
      </c>
      <c r="Z560" s="3">
        <v>0.1</v>
      </c>
      <c r="AA560" s="3">
        <v>0.7</v>
      </c>
      <c r="AB560" s="3">
        <v>1</v>
      </c>
      <c r="AC560" s="3">
        <v>19</v>
      </c>
      <c r="AD560" s="3">
        <v>1</v>
      </c>
      <c r="AE560" s="5">
        <v>0</v>
      </c>
      <c r="AF560" s="3">
        <v>26</v>
      </c>
      <c r="AG560" s="4">
        <f>Table3[[#This Row],[PrgP]]/Table3[[#This Row],[90s]]</f>
        <v>4</v>
      </c>
      <c r="AH560" s="4">
        <f>Table3[[#This Row],[PrgDist]]/Table3[[#This Row],[90s]]</f>
        <v>342.92307692307691</v>
      </c>
      <c r="AI560" s="4">
        <f>Table3[[#This Row],[KP]]/Table3[[#This Row],[90s]]</f>
        <v>0.15384615384615385</v>
      </c>
      <c r="AJ560" s="4">
        <f>Table3[[#This Row],[xAG]]/Table3[[#This Row],[90s]]</f>
        <v>4.6153846153846149E-2</v>
      </c>
      <c r="AK560" s="3">
        <v>64.7</v>
      </c>
      <c r="AL560" s="3">
        <v>81.3</v>
      </c>
    </row>
    <row r="561" spans="1:38" x14ac:dyDescent="0.2">
      <c r="A561" s="3">
        <v>560</v>
      </c>
      <c r="B561" t="s">
        <v>748</v>
      </c>
      <c r="C561" t="s">
        <v>52</v>
      </c>
      <c r="D561" s="3" t="s">
        <v>53</v>
      </c>
      <c r="E561" t="s">
        <v>327</v>
      </c>
      <c r="F561" t="s">
        <v>41</v>
      </c>
      <c r="G561" s="3">
        <v>32</v>
      </c>
      <c r="H561" s="3">
        <v>1989</v>
      </c>
      <c r="I561" s="3">
        <v>5.5</v>
      </c>
      <c r="J561" s="3">
        <v>119</v>
      </c>
      <c r="K561" s="3">
        <v>143</v>
      </c>
      <c r="L561" s="3">
        <v>83.2</v>
      </c>
      <c r="M561" s="3">
        <v>1936</v>
      </c>
      <c r="N561" s="3">
        <v>446</v>
      </c>
      <c r="O561" s="3">
        <v>61</v>
      </c>
      <c r="P561" s="3">
        <v>71</v>
      </c>
      <c r="Q561" s="3">
        <v>85.9</v>
      </c>
      <c r="R561" s="3">
        <v>48</v>
      </c>
      <c r="S561" s="3">
        <v>55</v>
      </c>
      <c r="T561" s="3">
        <v>87.3</v>
      </c>
      <c r="U561" s="3">
        <v>8</v>
      </c>
      <c r="V561" s="3">
        <v>11</v>
      </c>
      <c r="W561" s="3">
        <v>72.7</v>
      </c>
      <c r="X561" s="5">
        <v>0</v>
      </c>
      <c r="Y561" s="3">
        <v>0.2</v>
      </c>
      <c r="Z561" s="3">
        <v>0.2</v>
      </c>
      <c r="AA561" s="3">
        <v>-0.2</v>
      </c>
      <c r="AB561" s="3">
        <v>2</v>
      </c>
      <c r="AC561" s="3">
        <v>12</v>
      </c>
      <c r="AD561" s="3">
        <v>3</v>
      </c>
      <c r="AE561" s="3">
        <v>1</v>
      </c>
      <c r="AF561" s="3">
        <v>16</v>
      </c>
      <c r="AG561" s="4">
        <f>Table3[[#This Row],[PrgP]]/Table3[[#This Row],[90s]]</f>
        <v>2.9090909090909092</v>
      </c>
      <c r="AH561" s="4">
        <f>Table3[[#This Row],[PrgDist]]/Table3[[#This Row],[90s]]</f>
        <v>81.090909090909093</v>
      </c>
      <c r="AI561" s="4">
        <f>Table3[[#This Row],[KP]]/Table3[[#This Row],[90s]]</f>
        <v>0.36363636363636365</v>
      </c>
      <c r="AJ561" s="4">
        <f>Table3[[#This Row],[xAG]]/Table3[[#This Row],[90s]]</f>
        <v>3.6363636363636369E-2</v>
      </c>
      <c r="AK561" s="3">
        <v>72.7</v>
      </c>
      <c r="AL561" s="3">
        <v>83.2</v>
      </c>
    </row>
    <row r="562" spans="1:38" x14ac:dyDescent="0.2">
      <c r="A562" s="3">
        <v>561</v>
      </c>
      <c r="B562" t="s">
        <v>749</v>
      </c>
      <c r="C562" t="s">
        <v>47</v>
      </c>
      <c r="D562" s="3" t="s">
        <v>48</v>
      </c>
      <c r="E562" t="s">
        <v>209</v>
      </c>
      <c r="F562" t="s">
        <v>41</v>
      </c>
      <c r="G562" s="3">
        <v>33</v>
      </c>
      <c r="H562" s="3">
        <v>1988</v>
      </c>
      <c r="I562" s="3">
        <v>18.399999999999999</v>
      </c>
      <c r="J562" s="3">
        <v>597</v>
      </c>
      <c r="K562" s="3">
        <v>789</v>
      </c>
      <c r="L562" s="3">
        <v>75.7</v>
      </c>
      <c r="M562" s="3">
        <v>9624</v>
      </c>
      <c r="N562" s="3">
        <v>3826</v>
      </c>
      <c r="O562" s="3">
        <v>306</v>
      </c>
      <c r="P562" s="3">
        <v>350</v>
      </c>
      <c r="Q562" s="3">
        <v>87.4</v>
      </c>
      <c r="R562" s="3">
        <v>237</v>
      </c>
      <c r="S562" s="3">
        <v>299</v>
      </c>
      <c r="T562" s="3">
        <v>79.3</v>
      </c>
      <c r="U562" s="3">
        <v>42</v>
      </c>
      <c r="V562" s="3">
        <v>99</v>
      </c>
      <c r="W562" s="3">
        <v>42.4</v>
      </c>
      <c r="X562" s="5">
        <v>0</v>
      </c>
      <c r="Y562" s="3">
        <v>0.9</v>
      </c>
      <c r="Z562" s="3">
        <v>0.9</v>
      </c>
      <c r="AA562" s="3">
        <v>-0.9</v>
      </c>
      <c r="AB562" s="3">
        <v>4</v>
      </c>
      <c r="AC562" s="3">
        <v>35</v>
      </c>
      <c r="AD562" s="3">
        <v>18</v>
      </c>
      <c r="AE562" s="3">
        <v>7</v>
      </c>
      <c r="AF562" s="3">
        <v>61</v>
      </c>
      <c r="AG562" s="4">
        <f>Table3[[#This Row],[PrgP]]/Table3[[#This Row],[90s]]</f>
        <v>3.3152173913043481</v>
      </c>
      <c r="AH562" s="4">
        <f>Table3[[#This Row],[PrgDist]]/Table3[[#This Row],[90s]]</f>
        <v>207.93478260869566</v>
      </c>
      <c r="AI562" s="4">
        <f>Table3[[#This Row],[KP]]/Table3[[#This Row],[90s]]</f>
        <v>0.21739130434782611</v>
      </c>
      <c r="AJ562" s="4">
        <f>Table3[[#This Row],[xAG]]/Table3[[#This Row],[90s]]</f>
        <v>4.8913043478260872E-2</v>
      </c>
      <c r="AK562" s="3">
        <v>42.4</v>
      </c>
      <c r="AL562" s="3">
        <v>75.7</v>
      </c>
    </row>
    <row r="563" spans="1:38" x14ac:dyDescent="0.2">
      <c r="A563" s="3">
        <v>562</v>
      </c>
      <c r="B563" t="s">
        <v>750</v>
      </c>
      <c r="C563" t="s">
        <v>413</v>
      </c>
      <c r="D563" s="3" t="s">
        <v>126</v>
      </c>
      <c r="E563" t="s">
        <v>420</v>
      </c>
      <c r="F563" t="s">
        <v>45</v>
      </c>
      <c r="G563" s="3">
        <v>22</v>
      </c>
      <c r="H563" s="3">
        <v>2000</v>
      </c>
      <c r="I563" s="3">
        <v>1.8</v>
      </c>
      <c r="J563" s="3">
        <v>41</v>
      </c>
      <c r="K563" s="3">
        <v>71</v>
      </c>
      <c r="L563" s="3">
        <v>57.7</v>
      </c>
      <c r="M563" s="3">
        <v>644</v>
      </c>
      <c r="N563" s="3">
        <v>293</v>
      </c>
      <c r="O563" s="3">
        <v>25</v>
      </c>
      <c r="P563" s="3">
        <v>34</v>
      </c>
      <c r="Q563" s="3">
        <v>73.5</v>
      </c>
      <c r="R563" s="3">
        <v>9</v>
      </c>
      <c r="S563" s="3">
        <v>18</v>
      </c>
      <c r="T563" s="3">
        <v>50</v>
      </c>
      <c r="U563" s="3">
        <v>5</v>
      </c>
      <c r="V563" s="3">
        <v>12</v>
      </c>
      <c r="W563" s="3">
        <v>41.7</v>
      </c>
      <c r="X563" s="5">
        <v>0</v>
      </c>
      <c r="Y563" s="3">
        <v>0.1</v>
      </c>
      <c r="Z563" s="3">
        <v>0.1</v>
      </c>
      <c r="AA563" s="3">
        <v>-0.1</v>
      </c>
      <c r="AB563" s="3">
        <v>2</v>
      </c>
      <c r="AC563" s="3">
        <v>3</v>
      </c>
      <c r="AD563" s="3">
        <v>2</v>
      </c>
      <c r="AE563" s="3">
        <v>1</v>
      </c>
      <c r="AF563" s="3">
        <v>6</v>
      </c>
      <c r="AG563" s="4">
        <f>Table3[[#This Row],[PrgP]]/Table3[[#This Row],[90s]]</f>
        <v>3.333333333333333</v>
      </c>
      <c r="AH563" s="4">
        <f>Table3[[#This Row],[PrgDist]]/Table3[[#This Row],[90s]]</f>
        <v>162.77777777777777</v>
      </c>
      <c r="AI563" s="4">
        <f>Table3[[#This Row],[KP]]/Table3[[#This Row],[90s]]</f>
        <v>1.1111111111111112</v>
      </c>
      <c r="AJ563" s="4">
        <f>Table3[[#This Row],[xAG]]/Table3[[#This Row],[90s]]</f>
        <v>5.5555555555555559E-2</v>
      </c>
      <c r="AK563" s="3">
        <v>41.7</v>
      </c>
      <c r="AL563" s="3">
        <v>57.7</v>
      </c>
    </row>
    <row r="564" spans="1:38" x14ac:dyDescent="0.2">
      <c r="A564" s="3">
        <v>563</v>
      </c>
      <c r="B564" t="s">
        <v>751</v>
      </c>
      <c r="C564" t="s">
        <v>90</v>
      </c>
      <c r="D564" s="3" t="s">
        <v>53</v>
      </c>
      <c r="E564" t="s">
        <v>198</v>
      </c>
      <c r="F564" t="s">
        <v>78</v>
      </c>
      <c r="G564" s="3">
        <v>23</v>
      </c>
      <c r="H564" s="3">
        <v>1999</v>
      </c>
      <c r="I564" s="3">
        <v>8.1</v>
      </c>
      <c r="J564" s="3">
        <v>276</v>
      </c>
      <c r="K564" s="3">
        <v>336</v>
      </c>
      <c r="L564" s="3">
        <v>82.1</v>
      </c>
      <c r="M564" s="3">
        <v>4177</v>
      </c>
      <c r="N564" s="3">
        <v>909</v>
      </c>
      <c r="O564" s="3">
        <v>164</v>
      </c>
      <c r="P564" s="3">
        <v>177</v>
      </c>
      <c r="Q564" s="3">
        <v>92.7</v>
      </c>
      <c r="R564" s="3">
        <v>77</v>
      </c>
      <c r="S564" s="3">
        <v>92</v>
      </c>
      <c r="T564" s="3">
        <v>83.7</v>
      </c>
      <c r="U564" s="3">
        <v>24</v>
      </c>
      <c r="V564" s="3">
        <v>36</v>
      </c>
      <c r="W564" s="3">
        <v>66.7</v>
      </c>
      <c r="X564" s="3">
        <v>1</v>
      </c>
      <c r="Y564" s="3">
        <v>1.6</v>
      </c>
      <c r="Z564" s="3">
        <v>1.6</v>
      </c>
      <c r="AA564" s="3">
        <v>-0.6</v>
      </c>
      <c r="AB564" s="3">
        <v>20</v>
      </c>
      <c r="AC564" s="3">
        <v>25</v>
      </c>
      <c r="AD564" s="3">
        <v>10</v>
      </c>
      <c r="AE564" s="3">
        <v>2</v>
      </c>
      <c r="AF564" s="3">
        <v>34</v>
      </c>
      <c r="AG564" s="4">
        <f>Table3[[#This Row],[PrgP]]/Table3[[#This Row],[90s]]</f>
        <v>4.1975308641975309</v>
      </c>
      <c r="AH564" s="4">
        <f>Table3[[#This Row],[PrgDist]]/Table3[[#This Row],[90s]]</f>
        <v>112.22222222222223</v>
      </c>
      <c r="AI564" s="4">
        <f>Table3[[#This Row],[KP]]/Table3[[#This Row],[90s]]</f>
        <v>2.4691358024691361</v>
      </c>
      <c r="AJ564" s="4">
        <f>Table3[[#This Row],[xAG]]/Table3[[#This Row],[90s]]</f>
        <v>0.19753086419753088</v>
      </c>
      <c r="AK564" s="3">
        <v>66.7</v>
      </c>
      <c r="AL564" s="3">
        <v>82.1</v>
      </c>
    </row>
    <row r="565" spans="1:38" x14ac:dyDescent="0.2">
      <c r="A565" s="3">
        <v>564</v>
      </c>
      <c r="B565" t="s">
        <v>752</v>
      </c>
      <c r="C565" t="s">
        <v>90</v>
      </c>
      <c r="D565" s="3" t="s">
        <v>82</v>
      </c>
      <c r="E565" t="s">
        <v>182</v>
      </c>
      <c r="F565" t="s">
        <v>78</v>
      </c>
      <c r="G565" s="3">
        <v>21</v>
      </c>
      <c r="H565" s="3">
        <v>2001</v>
      </c>
      <c r="I565" s="3">
        <v>0.1</v>
      </c>
      <c r="J565" s="3">
        <v>5</v>
      </c>
      <c r="K565" s="3">
        <v>7</v>
      </c>
      <c r="L565" s="3">
        <v>71.400000000000006</v>
      </c>
      <c r="M565" s="3">
        <v>111</v>
      </c>
      <c r="N565" s="3">
        <v>15</v>
      </c>
      <c r="O565" s="3">
        <v>2</v>
      </c>
      <c r="P565" s="3">
        <v>3</v>
      </c>
      <c r="Q565" s="3">
        <v>66.7</v>
      </c>
      <c r="R565" s="3">
        <v>2</v>
      </c>
      <c r="S565" s="3">
        <v>2</v>
      </c>
      <c r="T565" s="3">
        <v>100</v>
      </c>
      <c r="U565" s="3">
        <v>1</v>
      </c>
      <c r="V565" s="3">
        <v>1</v>
      </c>
      <c r="W565" s="3">
        <v>100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3">
        <v>1</v>
      </c>
      <c r="AG565" s="4">
        <f>Table3[[#This Row],[PrgP]]/Table3[[#This Row],[90s]]</f>
        <v>10</v>
      </c>
      <c r="AH565" s="4">
        <f>Table3[[#This Row],[PrgDist]]/Table3[[#This Row],[90s]]</f>
        <v>150</v>
      </c>
      <c r="AI565" s="4">
        <f>Table3[[#This Row],[KP]]/Table3[[#This Row],[90s]]</f>
        <v>0</v>
      </c>
      <c r="AJ565" s="4">
        <f>Table3[[#This Row],[xAG]]/Table3[[#This Row],[90s]]</f>
        <v>0</v>
      </c>
      <c r="AK565" s="3">
        <v>100</v>
      </c>
      <c r="AL565" s="3">
        <v>71.400000000000006</v>
      </c>
    </row>
    <row r="566" spans="1:38" x14ac:dyDescent="0.2">
      <c r="A566" s="3">
        <v>565</v>
      </c>
      <c r="B566" t="s">
        <v>753</v>
      </c>
      <c r="C566" t="s">
        <v>410</v>
      </c>
      <c r="D566" s="3" t="s">
        <v>48</v>
      </c>
      <c r="E566" t="s">
        <v>240</v>
      </c>
      <c r="F566" t="s">
        <v>50</v>
      </c>
      <c r="G566" s="3">
        <v>29</v>
      </c>
      <c r="H566" s="3">
        <v>1992</v>
      </c>
      <c r="I566" s="3">
        <v>15.4</v>
      </c>
      <c r="J566" s="3">
        <v>615</v>
      </c>
      <c r="K566" s="3">
        <v>714</v>
      </c>
      <c r="L566" s="3">
        <v>86.1</v>
      </c>
      <c r="M566" s="3">
        <v>12155</v>
      </c>
      <c r="N566" s="3">
        <v>4062</v>
      </c>
      <c r="O566" s="3">
        <v>165</v>
      </c>
      <c r="P566" s="3">
        <v>186</v>
      </c>
      <c r="Q566" s="3">
        <v>88.7</v>
      </c>
      <c r="R566" s="3">
        <v>380</v>
      </c>
      <c r="S566" s="3">
        <v>412</v>
      </c>
      <c r="T566" s="3">
        <v>92.2</v>
      </c>
      <c r="U566" s="3">
        <v>58</v>
      </c>
      <c r="V566" s="3">
        <v>96</v>
      </c>
      <c r="W566" s="3">
        <v>60.4</v>
      </c>
      <c r="X566" s="5">
        <v>0</v>
      </c>
      <c r="Y566" s="5">
        <v>0</v>
      </c>
      <c r="Z566" s="3">
        <v>0.1</v>
      </c>
      <c r="AA566" s="5">
        <v>0</v>
      </c>
      <c r="AB566" s="5">
        <v>0</v>
      </c>
      <c r="AC566" s="3">
        <v>38</v>
      </c>
      <c r="AD566" s="3">
        <v>1</v>
      </c>
      <c r="AE566" s="5">
        <v>0</v>
      </c>
      <c r="AF566" s="3">
        <v>33</v>
      </c>
      <c r="AG566" s="4">
        <f>Table3[[#This Row],[PrgP]]/Table3[[#This Row],[90s]]</f>
        <v>2.1428571428571428</v>
      </c>
      <c r="AH566" s="4">
        <f>Table3[[#This Row],[PrgDist]]/Table3[[#This Row],[90s]]</f>
        <v>263.76623376623377</v>
      </c>
      <c r="AI566" s="4">
        <f>Table3[[#This Row],[KP]]/Table3[[#This Row],[90s]]</f>
        <v>0</v>
      </c>
      <c r="AJ566" s="4">
        <f>Table3[[#This Row],[xAG]]/Table3[[#This Row],[90s]]</f>
        <v>0</v>
      </c>
      <c r="AK566" s="3">
        <v>60.4</v>
      </c>
      <c r="AL566" s="3">
        <v>86.1</v>
      </c>
    </row>
    <row r="567" spans="1:38" x14ac:dyDescent="0.2">
      <c r="A567" s="3">
        <v>566</v>
      </c>
      <c r="B567" t="s">
        <v>754</v>
      </c>
      <c r="C567" t="s">
        <v>47</v>
      </c>
      <c r="D567" s="3" t="s">
        <v>48</v>
      </c>
      <c r="E567" t="s">
        <v>149</v>
      </c>
      <c r="F567" t="s">
        <v>41</v>
      </c>
      <c r="G567" s="3">
        <v>21</v>
      </c>
      <c r="H567" s="3">
        <v>2001</v>
      </c>
      <c r="I567" s="3">
        <v>20.2</v>
      </c>
      <c r="J567" s="3">
        <v>1001</v>
      </c>
      <c r="K567" s="3">
        <v>1138</v>
      </c>
      <c r="L567" s="3">
        <v>88</v>
      </c>
      <c r="M567" s="3">
        <v>20045</v>
      </c>
      <c r="N567" s="3">
        <v>6918</v>
      </c>
      <c r="O567" s="3">
        <v>304</v>
      </c>
      <c r="P567" s="3">
        <v>332</v>
      </c>
      <c r="Q567" s="3">
        <v>91.6</v>
      </c>
      <c r="R567" s="3">
        <v>566</v>
      </c>
      <c r="S567" s="3">
        <v>610</v>
      </c>
      <c r="T567" s="3">
        <v>92.8</v>
      </c>
      <c r="U567" s="3">
        <v>114</v>
      </c>
      <c r="V567" s="3">
        <v>168</v>
      </c>
      <c r="W567" s="3">
        <v>67.900000000000006</v>
      </c>
      <c r="X567" s="5">
        <v>0</v>
      </c>
      <c r="Y567" s="3">
        <v>0.1</v>
      </c>
      <c r="Z567" s="3">
        <v>0.2</v>
      </c>
      <c r="AA567" s="3">
        <v>-0.1</v>
      </c>
      <c r="AB567" s="3">
        <v>2</v>
      </c>
      <c r="AC567" s="3">
        <v>68</v>
      </c>
      <c r="AD567" s="3">
        <v>2</v>
      </c>
      <c r="AE567" s="5">
        <v>0</v>
      </c>
      <c r="AF567" s="3">
        <v>64</v>
      </c>
      <c r="AG567" s="4">
        <f>Table3[[#This Row],[PrgP]]/Table3[[#This Row],[90s]]</f>
        <v>3.1683168316831685</v>
      </c>
      <c r="AH567" s="4">
        <f>Table3[[#This Row],[PrgDist]]/Table3[[#This Row],[90s]]</f>
        <v>342.47524752475249</v>
      </c>
      <c r="AI567" s="4">
        <f>Table3[[#This Row],[KP]]/Table3[[#This Row],[90s]]</f>
        <v>9.9009900990099015E-2</v>
      </c>
      <c r="AJ567" s="4">
        <f>Table3[[#This Row],[xAG]]/Table3[[#This Row],[90s]]</f>
        <v>4.9504950495049506E-3</v>
      </c>
      <c r="AK567" s="3">
        <v>67.900000000000006</v>
      </c>
      <c r="AL567" s="3">
        <v>88</v>
      </c>
    </row>
    <row r="568" spans="1:38" x14ac:dyDescent="0.2">
      <c r="A568" s="3">
        <v>567</v>
      </c>
      <c r="B568" t="s">
        <v>755</v>
      </c>
      <c r="C568" t="s">
        <v>85</v>
      </c>
      <c r="D568" s="3" t="s">
        <v>82</v>
      </c>
      <c r="E568" t="s">
        <v>312</v>
      </c>
      <c r="F568" t="s">
        <v>50</v>
      </c>
      <c r="G568" s="3">
        <v>20</v>
      </c>
      <c r="H568" s="3">
        <v>2002</v>
      </c>
      <c r="I568" s="3">
        <v>16.8</v>
      </c>
      <c r="J568" s="3">
        <v>208</v>
      </c>
      <c r="K568" s="3">
        <v>332</v>
      </c>
      <c r="L568" s="3">
        <v>62.7</v>
      </c>
      <c r="M568" s="3">
        <v>2639</v>
      </c>
      <c r="N568" s="3">
        <v>568</v>
      </c>
      <c r="O568" s="3">
        <v>133</v>
      </c>
      <c r="P568" s="3">
        <v>180</v>
      </c>
      <c r="Q568" s="3">
        <v>73.900000000000006</v>
      </c>
      <c r="R568" s="3">
        <v>40</v>
      </c>
      <c r="S568" s="3">
        <v>62</v>
      </c>
      <c r="T568" s="3">
        <v>64.5</v>
      </c>
      <c r="U568" s="3">
        <v>11</v>
      </c>
      <c r="V568" s="3">
        <v>28</v>
      </c>
      <c r="W568" s="3">
        <v>39.299999999999997</v>
      </c>
      <c r="X568" s="3">
        <v>2</v>
      </c>
      <c r="Y568" s="3">
        <v>1.4</v>
      </c>
      <c r="Z568" s="3">
        <v>0.5</v>
      </c>
      <c r="AA568" s="3">
        <v>0.6</v>
      </c>
      <c r="AB568" s="3">
        <v>17</v>
      </c>
      <c r="AC568" s="3">
        <v>14</v>
      </c>
      <c r="AD568" s="3">
        <v>6</v>
      </c>
      <c r="AE568" s="3">
        <v>2</v>
      </c>
      <c r="AF568" s="3">
        <v>21</v>
      </c>
      <c r="AG568" s="4">
        <f>Table3[[#This Row],[PrgP]]/Table3[[#This Row],[90s]]</f>
        <v>1.25</v>
      </c>
      <c r="AH568" s="4">
        <f>Table3[[#This Row],[PrgDist]]/Table3[[#This Row],[90s]]</f>
        <v>33.80952380952381</v>
      </c>
      <c r="AI568" s="4">
        <f>Table3[[#This Row],[KP]]/Table3[[#This Row],[90s]]</f>
        <v>1.0119047619047619</v>
      </c>
      <c r="AJ568" s="4">
        <f>Table3[[#This Row],[xAG]]/Table3[[#This Row],[90s]]</f>
        <v>8.3333333333333329E-2</v>
      </c>
      <c r="AK568" s="3">
        <v>39.299999999999997</v>
      </c>
      <c r="AL568" s="3">
        <v>62.7</v>
      </c>
    </row>
    <row r="569" spans="1:38" x14ac:dyDescent="0.2">
      <c r="A569" s="3">
        <v>568</v>
      </c>
      <c r="B569" t="s">
        <v>756</v>
      </c>
      <c r="C569" t="s">
        <v>85</v>
      </c>
      <c r="D569" s="3" t="s">
        <v>53</v>
      </c>
      <c r="E569" t="s">
        <v>273</v>
      </c>
      <c r="F569" t="s">
        <v>50</v>
      </c>
      <c r="G569" s="3">
        <v>23</v>
      </c>
      <c r="H569" s="3">
        <v>1999</v>
      </c>
      <c r="I569" s="3">
        <v>10.5</v>
      </c>
      <c r="J569" s="3">
        <v>319</v>
      </c>
      <c r="K569" s="3">
        <v>409</v>
      </c>
      <c r="L569" s="3">
        <v>78</v>
      </c>
      <c r="M569" s="3">
        <v>5412</v>
      </c>
      <c r="N569" s="3">
        <v>1268</v>
      </c>
      <c r="O569" s="3">
        <v>157</v>
      </c>
      <c r="P569" s="3">
        <v>180</v>
      </c>
      <c r="Q569" s="3">
        <v>87.2</v>
      </c>
      <c r="R569" s="3">
        <v>123</v>
      </c>
      <c r="S569" s="3">
        <v>145</v>
      </c>
      <c r="T569" s="3">
        <v>84.8</v>
      </c>
      <c r="U569" s="3">
        <v>30</v>
      </c>
      <c r="V569" s="3">
        <v>55</v>
      </c>
      <c r="W569" s="3">
        <v>54.5</v>
      </c>
      <c r="X569" s="3">
        <v>1</v>
      </c>
      <c r="Y569" s="3">
        <v>1.9</v>
      </c>
      <c r="Z569" s="3">
        <v>1.8</v>
      </c>
      <c r="AA569" s="3">
        <v>-0.9</v>
      </c>
      <c r="AB569" s="3">
        <v>17</v>
      </c>
      <c r="AC569" s="3">
        <v>28</v>
      </c>
      <c r="AD569" s="3">
        <v>14</v>
      </c>
      <c r="AE569" s="3">
        <v>2</v>
      </c>
      <c r="AF569" s="3">
        <v>51</v>
      </c>
      <c r="AG569" s="4">
        <f>Table3[[#This Row],[PrgP]]/Table3[[#This Row],[90s]]</f>
        <v>4.8571428571428568</v>
      </c>
      <c r="AH569" s="4">
        <f>Table3[[#This Row],[PrgDist]]/Table3[[#This Row],[90s]]</f>
        <v>120.76190476190476</v>
      </c>
      <c r="AI569" s="4">
        <f>Table3[[#This Row],[KP]]/Table3[[#This Row],[90s]]</f>
        <v>1.6190476190476191</v>
      </c>
      <c r="AJ569" s="4">
        <f>Table3[[#This Row],[xAG]]/Table3[[#This Row],[90s]]</f>
        <v>0.18095238095238095</v>
      </c>
      <c r="AK569" s="3">
        <v>54.5</v>
      </c>
      <c r="AL569" s="3">
        <v>78</v>
      </c>
    </row>
    <row r="570" spans="1:38" x14ac:dyDescent="0.2">
      <c r="A570" s="3">
        <v>569</v>
      </c>
      <c r="B570" t="s">
        <v>757</v>
      </c>
      <c r="C570" t="s">
        <v>52</v>
      </c>
      <c r="D570" s="3" t="s">
        <v>48</v>
      </c>
      <c r="E570" t="s">
        <v>334</v>
      </c>
      <c r="F570" t="s">
        <v>41</v>
      </c>
      <c r="G570" s="3">
        <v>19</v>
      </c>
      <c r="H570" s="3">
        <v>2003</v>
      </c>
      <c r="I570" s="3">
        <v>13.6</v>
      </c>
      <c r="J570" s="3">
        <v>1027</v>
      </c>
      <c r="K570" s="3">
        <v>1165</v>
      </c>
      <c r="L570" s="3">
        <v>88.2</v>
      </c>
      <c r="M570" s="3">
        <v>17912</v>
      </c>
      <c r="N570" s="3">
        <v>7475</v>
      </c>
      <c r="O570" s="3">
        <v>431</v>
      </c>
      <c r="P570" s="3">
        <v>468</v>
      </c>
      <c r="Q570" s="3">
        <v>92.1</v>
      </c>
      <c r="R570" s="3">
        <v>501</v>
      </c>
      <c r="S570" s="3">
        <v>552</v>
      </c>
      <c r="T570" s="3">
        <v>90.8</v>
      </c>
      <c r="U570" s="3">
        <v>75</v>
      </c>
      <c r="V570" s="3">
        <v>106</v>
      </c>
      <c r="W570" s="3">
        <v>70.8</v>
      </c>
      <c r="X570" s="3">
        <v>2</v>
      </c>
      <c r="Y570" s="3">
        <v>0.5</v>
      </c>
      <c r="Z570" s="3">
        <v>0.3</v>
      </c>
      <c r="AA570" s="3">
        <v>1.5</v>
      </c>
      <c r="AB570" s="3">
        <v>7</v>
      </c>
      <c r="AC570" s="3">
        <v>78</v>
      </c>
      <c r="AD570" s="3">
        <v>3</v>
      </c>
      <c r="AE570" s="5">
        <v>0</v>
      </c>
      <c r="AF570" s="3">
        <v>70</v>
      </c>
      <c r="AG570" s="4">
        <f>Table3[[#This Row],[PrgP]]/Table3[[#This Row],[90s]]</f>
        <v>5.1470588235294121</v>
      </c>
      <c r="AH570" s="4">
        <f>Table3[[#This Row],[PrgDist]]/Table3[[#This Row],[90s]]</f>
        <v>549.63235294117646</v>
      </c>
      <c r="AI570" s="4">
        <f>Table3[[#This Row],[KP]]/Table3[[#This Row],[90s]]</f>
        <v>0.51470588235294124</v>
      </c>
      <c r="AJ570" s="4">
        <f>Table3[[#This Row],[xAG]]/Table3[[#This Row],[90s]]</f>
        <v>3.6764705882352942E-2</v>
      </c>
      <c r="AK570" s="3">
        <v>70.8</v>
      </c>
      <c r="AL570" s="3">
        <v>88.2</v>
      </c>
    </row>
    <row r="571" spans="1:38" x14ac:dyDescent="0.2">
      <c r="A571" s="3">
        <v>570</v>
      </c>
      <c r="B571" t="s">
        <v>758</v>
      </c>
      <c r="C571" t="s">
        <v>66</v>
      </c>
      <c r="D571" s="3" t="s">
        <v>72</v>
      </c>
      <c r="E571" t="s">
        <v>520</v>
      </c>
      <c r="F571" t="s">
        <v>45</v>
      </c>
      <c r="G571" s="3">
        <v>26</v>
      </c>
      <c r="H571" s="3">
        <v>1996</v>
      </c>
      <c r="I571" s="3">
        <v>15.7</v>
      </c>
      <c r="J571" s="3">
        <v>640</v>
      </c>
      <c r="K571" s="3">
        <v>806</v>
      </c>
      <c r="L571" s="3">
        <v>79.400000000000006</v>
      </c>
      <c r="M571" s="3">
        <v>10106</v>
      </c>
      <c r="N571" s="3">
        <v>2128</v>
      </c>
      <c r="O571" s="3">
        <v>359</v>
      </c>
      <c r="P571" s="3">
        <v>406</v>
      </c>
      <c r="Q571" s="3">
        <v>88.4</v>
      </c>
      <c r="R571" s="3">
        <v>218</v>
      </c>
      <c r="S571" s="3">
        <v>269</v>
      </c>
      <c r="T571" s="3">
        <v>81</v>
      </c>
      <c r="U571" s="3">
        <v>48</v>
      </c>
      <c r="V571" s="3">
        <v>78</v>
      </c>
      <c r="W571" s="3">
        <v>61.5</v>
      </c>
      <c r="X571" s="3">
        <v>5</v>
      </c>
      <c r="Y571" s="3">
        <v>5.5</v>
      </c>
      <c r="Z571" s="3">
        <v>6.5</v>
      </c>
      <c r="AA571" s="3">
        <v>-0.5</v>
      </c>
      <c r="AB571" s="3">
        <v>42</v>
      </c>
      <c r="AC571" s="3">
        <v>26</v>
      </c>
      <c r="AD571" s="3">
        <v>44</v>
      </c>
      <c r="AE571" s="3">
        <v>17</v>
      </c>
      <c r="AF571" s="3">
        <v>70</v>
      </c>
      <c r="AG571" s="4">
        <f>Table3[[#This Row],[PrgP]]/Table3[[#This Row],[90s]]</f>
        <v>4.4585987261146496</v>
      </c>
      <c r="AH571" s="4">
        <f>Table3[[#This Row],[PrgDist]]/Table3[[#This Row],[90s]]</f>
        <v>135.54140127388536</v>
      </c>
      <c r="AI571" s="4">
        <f>Table3[[#This Row],[KP]]/Table3[[#This Row],[90s]]</f>
        <v>2.6751592356687901</v>
      </c>
      <c r="AJ571" s="4">
        <f>Table3[[#This Row],[xAG]]/Table3[[#This Row],[90s]]</f>
        <v>0.35031847133757965</v>
      </c>
      <c r="AK571" s="3">
        <v>61.5</v>
      </c>
      <c r="AL571" s="3">
        <v>79.400000000000006</v>
      </c>
    </row>
    <row r="572" spans="1:38" x14ac:dyDescent="0.2">
      <c r="A572" s="3">
        <v>571</v>
      </c>
      <c r="B572" t="s">
        <v>759</v>
      </c>
      <c r="C572" t="s">
        <v>116</v>
      </c>
      <c r="D572" s="3" t="s">
        <v>48</v>
      </c>
      <c r="E572" t="s">
        <v>212</v>
      </c>
      <c r="F572" t="s">
        <v>78</v>
      </c>
      <c r="G572" s="3">
        <v>24</v>
      </c>
      <c r="H572" s="3">
        <v>1998</v>
      </c>
      <c r="I572" s="3">
        <v>18.600000000000001</v>
      </c>
      <c r="J572" s="3">
        <v>815</v>
      </c>
      <c r="K572" s="3">
        <v>945</v>
      </c>
      <c r="L572" s="3">
        <v>86.2</v>
      </c>
      <c r="M572" s="3">
        <v>17301</v>
      </c>
      <c r="N572" s="3">
        <v>5980</v>
      </c>
      <c r="O572" s="3">
        <v>208</v>
      </c>
      <c r="P572" s="3">
        <v>234</v>
      </c>
      <c r="Q572" s="3">
        <v>88.9</v>
      </c>
      <c r="R572" s="3">
        <v>484</v>
      </c>
      <c r="S572" s="3">
        <v>514</v>
      </c>
      <c r="T572" s="3">
        <v>94.2</v>
      </c>
      <c r="U572" s="3">
        <v>113</v>
      </c>
      <c r="V572" s="3">
        <v>170</v>
      </c>
      <c r="W572" s="3">
        <v>66.5</v>
      </c>
      <c r="X572" s="5">
        <v>0</v>
      </c>
      <c r="Y572" s="3">
        <v>0.1</v>
      </c>
      <c r="Z572" s="3">
        <v>0.2</v>
      </c>
      <c r="AA572" s="3">
        <v>-0.1</v>
      </c>
      <c r="AB572" s="3">
        <v>3</v>
      </c>
      <c r="AC572" s="3">
        <v>48</v>
      </c>
      <c r="AD572" s="3">
        <v>2</v>
      </c>
      <c r="AE572" s="5">
        <v>0</v>
      </c>
      <c r="AF572" s="3">
        <v>54</v>
      </c>
      <c r="AG572" s="4">
        <f>Table3[[#This Row],[PrgP]]/Table3[[#This Row],[90s]]</f>
        <v>2.9032258064516125</v>
      </c>
      <c r="AH572" s="4">
        <f>Table3[[#This Row],[PrgDist]]/Table3[[#This Row],[90s]]</f>
        <v>321.50537634408602</v>
      </c>
      <c r="AI572" s="4">
        <f>Table3[[#This Row],[KP]]/Table3[[#This Row],[90s]]</f>
        <v>0.16129032258064516</v>
      </c>
      <c r="AJ572" s="4">
        <f>Table3[[#This Row],[xAG]]/Table3[[#This Row],[90s]]</f>
        <v>5.3763440860215049E-3</v>
      </c>
      <c r="AK572" s="3">
        <v>66.5</v>
      </c>
      <c r="AL572" s="3">
        <v>86.2</v>
      </c>
    </row>
    <row r="573" spans="1:38" x14ac:dyDescent="0.2">
      <c r="A573" s="3">
        <v>572</v>
      </c>
      <c r="B573" t="s">
        <v>760</v>
      </c>
      <c r="C573" t="s">
        <v>90</v>
      </c>
      <c r="D573" s="3" t="s">
        <v>53</v>
      </c>
      <c r="E573" t="s">
        <v>375</v>
      </c>
      <c r="F573" t="s">
        <v>78</v>
      </c>
      <c r="G573" s="3">
        <v>25</v>
      </c>
      <c r="H573" s="3">
        <v>1996</v>
      </c>
      <c r="I573" s="3">
        <v>27.2</v>
      </c>
      <c r="J573" s="3">
        <v>1024</v>
      </c>
      <c r="K573" s="3">
        <v>1240</v>
      </c>
      <c r="L573" s="3">
        <v>82.6</v>
      </c>
      <c r="M573" s="3">
        <v>16598</v>
      </c>
      <c r="N573" s="3">
        <v>5032</v>
      </c>
      <c r="O573" s="3">
        <v>533</v>
      </c>
      <c r="P573" s="3">
        <v>604</v>
      </c>
      <c r="Q573" s="3">
        <v>88.2</v>
      </c>
      <c r="R573" s="3">
        <v>377</v>
      </c>
      <c r="S573" s="3">
        <v>449</v>
      </c>
      <c r="T573" s="3">
        <v>84</v>
      </c>
      <c r="U573" s="3">
        <v>83</v>
      </c>
      <c r="V573" s="3">
        <v>115</v>
      </c>
      <c r="W573" s="3">
        <v>72.2</v>
      </c>
      <c r="X573" s="3">
        <v>2</v>
      </c>
      <c r="Y573" s="3">
        <v>2.2000000000000002</v>
      </c>
      <c r="Z573" s="3">
        <v>2</v>
      </c>
      <c r="AA573" s="3">
        <v>-0.2</v>
      </c>
      <c r="AB573" s="3">
        <v>41</v>
      </c>
      <c r="AC573" s="3">
        <v>136</v>
      </c>
      <c r="AD573" s="3">
        <v>17</v>
      </c>
      <c r="AE573" s="3">
        <v>2</v>
      </c>
      <c r="AF573" s="3">
        <v>150</v>
      </c>
      <c r="AG573" s="4">
        <f>Table3[[#This Row],[PrgP]]/Table3[[#This Row],[90s]]</f>
        <v>5.5147058823529411</v>
      </c>
      <c r="AH573" s="4">
        <f>Table3[[#This Row],[PrgDist]]/Table3[[#This Row],[90s]]</f>
        <v>185</v>
      </c>
      <c r="AI573" s="4">
        <f>Table3[[#This Row],[KP]]/Table3[[#This Row],[90s]]</f>
        <v>1.5073529411764706</v>
      </c>
      <c r="AJ573" s="4">
        <f>Table3[[#This Row],[xAG]]/Table3[[#This Row],[90s]]</f>
        <v>8.0882352941176475E-2</v>
      </c>
      <c r="AK573" s="3">
        <v>72.2</v>
      </c>
      <c r="AL573" s="3">
        <v>82.6</v>
      </c>
    </row>
    <row r="574" spans="1:38" x14ac:dyDescent="0.2">
      <c r="A574" s="3">
        <v>573</v>
      </c>
      <c r="B574" t="s">
        <v>761</v>
      </c>
      <c r="C574" t="s">
        <v>85</v>
      </c>
      <c r="D574" s="3" t="s">
        <v>91</v>
      </c>
      <c r="E574" t="s">
        <v>226</v>
      </c>
      <c r="F574" t="s">
        <v>50</v>
      </c>
      <c r="G574" s="3">
        <v>35</v>
      </c>
      <c r="H574" s="3">
        <v>1987</v>
      </c>
      <c r="I574" s="3">
        <v>35</v>
      </c>
      <c r="J574" s="3">
        <v>1130</v>
      </c>
      <c r="K574" s="3">
        <v>1427</v>
      </c>
      <c r="L574" s="3">
        <v>79.2</v>
      </c>
      <c r="M574" s="3">
        <v>31355</v>
      </c>
      <c r="N574" s="3">
        <v>20598</v>
      </c>
      <c r="O574" s="3">
        <v>200</v>
      </c>
      <c r="P574" s="3">
        <v>201</v>
      </c>
      <c r="Q574" s="3">
        <v>99.5</v>
      </c>
      <c r="R574" s="3">
        <v>483</v>
      </c>
      <c r="S574" s="3">
        <v>486</v>
      </c>
      <c r="T574" s="3">
        <v>99.4</v>
      </c>
      <c r="U574" s="3">
        <v>444</v>
      </c>
      <c r="V574" s="3">
        <v>735</v>
      </c>
      <c r="W574" s="3">
        <v>60.4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3">
        <v>16</v>
      </c>
      <c r="AD574" s="5">
        <v>0</v>
      </c>
      <c r="AE574" s="5">
        <v>0</v>
      </c>
      <c r="AF574" s="3">
        <v>1</v>
      </c>
      <c r="AG574" s="4">
        <f>Table3[[#This Row],[PrgP]]/Table3[[#This Row],[90s]]</f>
        <v>2.8571428571428571E-2</v>
      </c>
      <c r="AH574" s="4">
        <f>Table3[[#This Row],[PrgDist]]/Table3[[#This Row],[90s]]</f>
        <v>588.51428571428573</v>
      </c>
      <c r="AI574" s="4">
        <f>Table3[[#This Row],[KP]]/Table3[[#This Row],[90s]]</f>
        <v>0</v>
      </c>
      <c r="AJ574" s="4">
        <f>Table3[[#This Row],[xAG]]/Table3[[#This Row],[90s]]</f>
        <v>0</v>
      </c>
      <c r="AK574" s="3">
        <v>60.4</v>
      </c>
      <c r="AL574" s="3">
        <v>79.2</v>
      </c>
    </row>
    <row r="575" spans="1:38" x14ac:dyDescent="0.2">
      <c r="A575" s="3">
        <v>574</v>
      </c>
      <c r="B575" t="s">
        <v>762</v>
      </c>
      <c r="C575" t="s">
        <v>211</v>
      </c>
      <c r="D575" s="3" t="s">
        <v>48</v>
      </c>
      <c r="E575" t="s">
        <v>124</v>
      </c>
      <c r="F575" t="s">
        <v>58</v>
      </c>
      <c r="G575" s="3">
        <v>24</v>
      </c>
      <c r="H575" s="3">
        <v>1998</v>
      </c>
      <c r="I575" s="3">
        <v>14.6</v>
      </c>
      <c r="J575" s="3">
        <v>591</v>
      </c>
      <c r="K575" s="3">
        <v>754</v>
      </c>
      <c r="L575" s="3">
        <v>78.400000000000006</v>
      </c>
      <c r="M575" s="3">
        <v>10401</v>
      </c>
      <c r="N575" s="3">
        <v>3886</v>
      </c>
      <c r="O575" s="3">
        <v>256</v>
      </c>
      <c r="P575" s="3">
        <v>303</v>
      </c>
      <c r="Q575" s="3">
        <v>84.5</v>
      </c>
      <c r="R575" s="3">
        <v>270</v>
      </c>
      <c r="S575" s="3">
        <v>324</v>
      </c>
      <c r="T575" s="3">
        <v>83.3</v>
      </c>
      <c r="U575" s="3">
        <v>52</v>
      </c>
      <c r="V575" s="3">
        <v>83</v>
      </c>
      <c r="W575" s="3">
        <v>62.7</v>
      </c>
      <c r="X575" s="3">
        <v>2</v>
      </c>
      <c r="Y575" s="3">
        <v>2</v>
      </c>
      <c r="Z575" s="3">
        <v>1.8</v>
      </c>
      <c r="AA575" s="5">
        <v>0</v>
      </c>
      <c r="AB575" s="3">
        <v>14</v>
      </c>
      <c r="AC575" s="3">
        <v>41</v>
      </c>
      <c r="AD575" s="3">
        <v>14</v>
      </c>
      <c r="AE575" s="3">
        <v>6</v>
      </c>
      <c r="AF575" s="3">
        <v>56</v>
      </c>
      <c r="AG575" s="4">
        <f>Table3[[#This Row],[PrgP]]/Table3[[#This Row],[90s]]</f>
        <v>3.8356164383561646</v>
      </c>
      <c r="AH575" s="4">
        <f>Table3[[#This Row],[PrgDist]]/Table3[[#This Row],[90s]]</f>
        <v>266.16438356164383</v>
      </c>
      <c r="AI575" s="4">
        <f>Table3[[#This Row],[KP]]/Table3[[#This Row],[90s]]</f>
        <v>0.95890410958904115</v>
      </c>
      <c r="AJ575" s="4">
        <f>Table3[[#This Row],[xAG]]/Table3[[#This Row],[90s]]</f>
        <v>0.13698630136986301</v>
      </c>
      <c r="AK575" s="3">
        <v>62.7</v>
      </c>
      <c r="AL575" s="3">
        <v>78.400000000000006</v>
      </c>
    </row>
    <row r="576" spans="1:38" x14ac:dyDescent="0.2">
      <c r="A576" s="3">
        <v>575</v>
      </c>
      <c r="B576" t="s">
        <v>763</v>
      </c>
      <c r="C576" t="s">
        <v>85</v>
      </c>
      <c r="D576" s="3" t="s">
        <v>48</v>
      </c>
      <c r="E576" t="s">
        <v>240</v>
      </c>
      <c r="F576" t="s">
        <v>50</v>
      </c>
      <c r="G576" s="3">
        <v>28</v>
      </c>
      <c r="H576" s="3">
        <v>1994</v>
      </c>
      <c r="I576" s="3">
        <v>0.3</v>
      </c>
      <c r="J576" s="3">
        <v>6</v>
      </c>
      <c r="K576" s="3">
        <v>11</v>
      </c>
      <c r="L576" s="3">
        <v>54.5</v>
      </c>
      <c r="M576" s="3">
        <v>76</v>
      </c>
      <c r="N576" s="3">
        <v>25</v>
      </c>
      <c r="O576" s="3">
        <v>5</v>
      </c>
      <c r="P576" s="3">
        <v>7</v>
      </c>
      <c r="Q576" s="3">
        <v>71.400000000000006</v>
      </c>
      <c r="R576" s="3">
        <v>1</v>
      </c>
      <c r="S576" s="3">
        <v>3</v>
      </c>
      <c r="T576" s="3">
        <v>33.299999999999997</v>
      </c>
      <c r="U576" s="5">
        <v>0</v>
      </c>
      <c r="V576" s="5">
        <v>0</v>
      </c>
      <c r="W576" s="5"/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3">
        <v>1</v>
      </c>
      <c r="AG576" s="4">
        <f>Table3[[#This Row],[PrgP]]/Table3[[#This Row],[90s]]</f>
        <v>3.3333333333333335</v>
      </c>
      <c r="AH576" s="4">
        <f>Table3[[#This Row],[PrgDist]]/Table3[[#This Row],[90s]]</f>
        <v>83.333333333333343</v>
      </c>
      <c r="AI576" s="4">
        <f>Table3[[#This Row],[KP]]/Table3[[#This Row],[90s]]</f>
        <v>0</v>
      </c>
      <c r="AJ576" s="4">
        <f>Table3[[#This Row],[xAG]]/Table3[[#This Row],[90s]]</f>
        <v>0</v>
      </c>
      <c r="AK576" s="5"/>
      <c r="AL576" s="3">
        <v>54.5</v>
      </c>
    </row>
    <row r="577" spans="1:38" x14ac:dyDescent="0.2">
      <c r="A577" s="3">
        <v>576</v>
      </c>
      <c r="B577" t="s">
        <v>764</v>
      </c>
      <c r="C577" t="s">
        <v>52</v>
      </c>
      <c r="D577" s="3" t="s">
        <v>53</v>
      </c>
      <c r="E577" t="s">
        <v>261</v>
      </c>
      <c r="F577" t="s">
        <v>41</v>
      </c>
      <c r="G577" s="3">
        <v>25</v>
      </c>
      <c r="H577" s="3">
        <v>1997</v>
      </c>
      <c r="I577" s="3">
        <v>19.100000000000001</v>
      </c>
      <c r="J577" s="3">
        <v>593</v>
      </c>
      <c r="K577" s="3">
        <v>751</v>
      </c>
      <c r="L577" s="3">
        <v>79</v>
      </c>
      <c r="M577" s="3">
        <v>9922</v>
      </c>
      <c r="N577" s="3">
        <v>3136</v>
      </c>
      <c r="O577" s="3">
        <v>291</v>
      </c>
      <c r="P577" s="3">
        <v>330</v>
      </c>
      <c r="Q577" s="3">
        <v>88.2</v>
      </c>
      <c r="R577" s="3">
        <v>238</v>
      </c>
      <c r="S577" s="3">
        <v>274</v>
      </c>
      <c r="T577" s="3">
        <v>86.9</v>
      </c>
      <c r="U577" s="3">
        <v>48</v>
      </c>
      <c r="V577" s="3">
        <v>93</v>
      </c>
      <c r="W577" s="3">
        <v>51.6</v>
      </c>
      <c r="X577" s="3">
        <v>2</v>
      </c>
      <c r="Y577" s="3">
        <v>2.5</v>
      </c>
      <c r="Z577" s="3">
        <v>2.2999999999999998</v>
      </c>
      <c r="AA577" s="3">
        <v>-0.5</v>
      </c>
      <c r="AB577" s="3">
        <v>24</v>
      </c>
      <c r="AC577" s="3">
        <v>55</v>
      </c>
      <c r="AD577" s="3">
        <v>14</v>
      </c>
      <c r="AE577" s="3">
        <v>9</v>
      </c>
      <c r="AF577" s="3">
        <v>63</v>
      </c>
      <c r="AG577" s="4">
        <f>Table3[[#This Row],[PrgP]]/Table3[[#This Row],[90s]]</f>
        <v>3.2984293193717273</v>
      </c>
      <c r="AH577" s="4">
        <f>Table3[[#This Row],[PrgDist]]/Table3[[#This Row],[90s]]</f>
        <v>164.18848167539267</v>
      </c>
      <c r="AI577" s="4">
        <f>Table3[[#This Row],[KP]]/Table3[[#This Row],[90s]]</f>
        <v>1.256544502617801</v>
      </c>
      <c r="AJ577" s="4">
        <f>Table3[[#This Row],[xAG]]/Table3[[#This Row],[90s]]</f>
        <v>0.13089005235602094</v>
      </c>
      <c r="AK577" s="3">
        <v>51.6</v>
      </c>
      <c r="AL577" s="3">
        <v>79</v>
      </c>
    </row>
    <row r="578" spans="1:38" x14ac:dyDescent="0.2">
      <c r="A578" s="3">
        <v>577</v>
      </c>
      <c r="B578" t="s">
        <v>765</v>
      </c>
      <c r="C578" t="s">
        <v>52</v>
      </c>
      <c r="D578" s="3" t="s">
        <v>48</v>
      </c>
      <c r="E578" t="s">
        <v>327</v>
      </c>
      <c r="F578" t="s">
        <v>41</v>
      </c>
      <c r="G578" s="3">
        <v>31</v>
      </c>
      <c r="H578" s="3">
        <v>1991</v>
      </c>
      <c r="I578" s="3">
        <v>10.6</v>
      </c>
      <c r="J578" s="3">
        <v>369</v>
      </c>
      <c r="K578" s="3">
        <v>459</v>
      </c>
      <c r="L578" s="3">
        <v>80.400000000000006</v>
      </c>
      <c r="M578" s="3">
        <v>7884</v>
      </c>
      <c r="N578" s="3">
        <v>2511</v>
      </c>
      <c r="O578" s="3">
        <v>80</v>
      </c>
      <c r="P578" s="3">
        <v>99</v>
      </c>
      <c r="Q578" s="3">
        <v>80.8</v>
      </c>
      <c r="R578" s="3">
        <v>234</v>
      </c>
      <c r="S578" s="3">
        <v>261</v>
      </c>
      <c r="T578" s="3">
        <v>89.7</v>
      </c>
      <c r="U578" s="3">
        <v>51</v>
      </c>
      <c r="V578" s="3">
        <v>91</v>
      </c>
      <c r="W578" s="3">
        <v>56</v>
      </c>
      <c r="X578" s="5">
        <v>0</v>
      </c>
      <c r="Y578" s="3">
        <v>0.6</v>
      </c>
      <c r="Z578" s="3">
        <v>0.6</v>
      </c>
      <c r="AA578" s="3">
        <v>-0.6</v>
      </c>
      <c r="AB578" s="3">
        <v>3</v>
      </c>
      <c r="AC578" s="3">
        <v>18</v>
      </c>
      <c r="AD578" s="3">
        <v>2</v>
      </c>
      <c r="AE578" s="3">
        <v>1</v>
      </c>
      <c r="AF578" s="3">
        <v>19</v>
      </c>
      <c r="AG578" s="4">
        <f>Table3[[#This Row],[PrgP]]/Table3[[#This Row],[90s]]</f>
        <v>1.7924528301886793</v>
      </c>
      <c r="AH578" s="4">
        <f>Table3[[#This Row],[PrgDist]]/Table3[[#This Row],[90s]]</f>
        <v>236.88679245283021</v>
      </c>
      <c r="AI578" s="4">
        <f>Table3[[#This Row],[KP]]/Table3[[#This Row],[90s]]</f>
        <v>0.28301886792452829</v>
      </c>
      <c r="AJ578" s="4">
        <f>Table3[[#This Row],[xAG]]/Table3[[#This Row],[90s]]</f>
        <v>5.6603773584905662E-2</v>
      </c>
      <c r="AK578" s="3">
        <v>56</v>
      </c>
      <c r="AL578" s="3">
        <v>80.400000000000006</v>
      </c>
    </row>
    <row r="579" spans="1:38" x14ac:dyDescent="0.2">
      <c r="A579" s="3">
        <v>578</v>
      </c>
      <c r="B579" t="s">
        <v>766</v>
      </c>
      <c r="C579" t="s">
        <v>99</v>
      </c>
      <c r="D579" s="3" t="s">
        <v>48</v>
      </c>
      <c r="E579" t="s">
        <v>40</v>
      </c>
      <c r="F579" t="s">
        <v>41</v>
      </c>
      <c r="G579" s="3">
        <v>30</v>
      </c>
      <c r="H579" s="3">
        <v>1991</v>
      </c>
      <c r="I579" s="3">
        <v>15.8</v>
      </c>
      <c r="J579" s="3">
        <v>620</v>
      </c>
      <c r="K579" s="3">
        <v>789</v>
      </c>
      <c r="L579" s="3">
        <v>78.599999999999994</v>
      </c>
      <c r="M579" s="3">
        <v>11491</v>
      </c>
      <c r="N579" s="3">
        <v>4568</v>
      </c>
      <c r="O579" s="3">
        <v>241</v>
      </c>
      <c r="P579" s="3">
        <v>274</v>
      </c>
      <c r="Q579" s="3">
        <v>88</v>
      </c>
      <c r="R579" s="3">
        <v>318</v>
      </c>
      <c r="S579" s="3">
        <v>376</v>
      </c>
      <c r="T579" s="3">
        <v>84.6</v>
      </c>
      <c r="U579" s="3">
        <v>52</v>
      </c>
      <c r="V579" s="3">
        <v>117</v>
      </c>
      <c r="W579" s="3">
        <v>44.4</v>
      </c>
      <c r="X579" s="5">
        <v>0</v>
      </c>
      <c r="Y579" s="3">
        <v>0.7</v>
      </c>
      <c r="Z579" s="3">
        <v>0.3</v>
      </c>
      <c r="AA579" s="3">
        <v>-0.7</v>
      </c>
      <c r="AB579" s="3">
        <v>5</v>
      </c>
      <c r="AC579" s="3">
        <v>49</v>
      </c>
      <c r="AD579" s="3">
        <v>1</v>
      </c>
      <c r="AE579" s="3">
        <v>1</v>
      </c>
      <c r="AF579" s="3">
        <v>47</v>
      </c>
      <c r="AG579" s="4">
        <f>Table3[[#This Row],[PrgP]]/Table3[[#This Row],[90s]]</f>
        <v>2.9746835443037973</v>
      </c>
      <c r="AH579" s="4">
        <f>Table3[[#This Row],[PrgDist]]/Table3[[#This Row],[90s]]</f>
        <v>289.11392405063287</v>
      </c>
      <c r="AI579" s="4">
        <f>Table3[[#This Row],[KP]]/Table3[[#This Row],[90s]]</f>
        <v>0.31645569620253161</v>
      </c>
      <c r="AJ579" s="4">
        <f>Table3[[#This Row],[xAG]]/Table3[[#This Row],[90s]]</f>
        <v>4.4303797468354424E-2</v>
      </c>
      <c r="AK579" s="3">
        <v>44.4</v>
      </c>
      <c r="AL579" s="3">
        <v>78.599999999999994</v>
      </c>
    </row>
    <row r="580" spans="1:38" x14ac:dyDescent="0.2">
      <c r="A580" s="3">
        <v>579</v>
      </c>
      <c r="B580" t="s">
        <v>767</v>
      </c>
      <c r="C580" t="s">
        <v>90</v>
      </c>
      <c r="D580" s="3" t="s">
        <v>48</v>
      </c>
      <c r="E580" t="s">
        <v>233</v>
      </c>
      <c r="F580" t="s">
        <v>78</v>
      </c>
      <c r="G580" s="3">
        <v>22</v>
      </c>
      <c r="H580" s="3">
        <v>1999</v>
      </c>
      <c r="I580" s="3">
        <v>24.5</v>
      </c>
      <c r="J580" s="3">
        <v>668</v>
      </c>
      <c r="K580" s="3">
        <v>880</v>
      </c>
      <c r="L580" s="3">
        <v>75.900000000000006</v>
      </c>
      <c r="M580" s="3">
        <v>13455</v>
      </c>
      <c r="N580" s="3">
        <v>5746</v>
      </c>
      <c r="O580" s="3">
        <v>232</v>
      </c>
      <c r="P580" s="3">
        <v>262</v>
      </c>
      <c r="Q580" s="3">
        <v>88.5</v>
      </c>
      <c r="R580" s="3">
        <v>319</v>
      </c>
      <c r="S580" s="3">
        <v>366</v>
      </c>
      <c r="T580" s="3">
        <v>87.2</v>
      </c>
      <c r="U580" s="3">
        <v>106</v>
      </c>
      <c r="V580" s="3">
        <v>199</v>
      </c>
      <c r="W580" s="3">
        <v>53.3</v>
      </c>
      <c r="X580" s="5">
        <v>0</v>
      </c>
      <c r="Y580" s="3">
        <v>0.2</v>
      </c>
      <c r="Z580" s="3">
        <v>0.3</v>
      </c>
      <c r="AA580" s="3">
        <v>-0.2</v>
      </c>
      <c r="AB580" s="3">
        <v>3</v>
      </c>
      <c r="AC580" s="3">
        <v>61</v>
      </c>
      <c r="AD580" s="3">
        <v>4</v>
      </c>
      <c r="AE580" s="3">
        <v>1</v>
      </c>
      <c r="AF580" s="3">
        <v>58</v>
      </c>
      <c r="AG580" s="4">
        <f>Table3[[#This Row],[PrgP]]/Table3[[#This Row],[90s]]</f>
        <v>2.3673469387755102</v>
      </c>
      <c r="AH580" s="4">
        <f>Table3[[#This Row],[PrgDist]]/Table3[[#This Row],[90s]]</f>
        <v>234.53061224489795</v>
      </c>
      <c r="AI580" s="4">
        <f>Table3[[#This Row],[KP]]/Table3[[#This Row],[90s]]</f>
        <v>0.12244897959183673</v>
      </c>
      <c r="AJ580" s="4">
        <f>Table3[[#This Row],[xAG]]/Table3[[#This Row],[90s]]</f>
        <v>8.1632653061224497E-3</v>
      </c>
      <c r="AK580" s="3">
        <v>53.3</v>
      </c>
      <c r="AL580" s="3">
        <v>75.900000000000006</v>
      </c>
    </row>
    <row r="581" spans="1:38" x14ac:dyDescent="0.2">
      <c r="A581" s="3">
        <v>580</v>
      </c>
      <c r="B581" t="s">
        <v>768</v>
      </c>
      <c r="C581" t="s">
        <v>85</v>
      </c>
      <c r="D581" s="3" t="s">
        <v>48</v>
      </c>
      <c r="E581" t="s">
        <v>70</v>
      </c>
      <c r="F581" t="s">
        <v>50</v>
      </c>
      <c r="G581" s="3">
        <v>18</v>
      </c>
      <c r="H581" s="3">
        <v>2003</v>
      </c>
      <c r="I581" s="3">
        <v>13.1</v>
      </c>
      <c r="J581" s="3">
        <v>403</v>
      </c>
      <c r="K581" s="3">
        <v>557</v>
      </c>
      <c r="L581" s="3">
        <v>72.400000000000006</v>
      </c>
      <c r="M581" s="3">
        <v>7562</v>
      </c>
      <c r="N581" s="3">
        <v>3275</v>
      </c>
      <c r="O581" s="3">
        <v>145</v>
      </c>
      <c r="P581" s="3">
        <v>174</v>
      </c>
      <c r="Q581" s="3">
        <v>83.3</v>
      </c>
      <c r="R581" s="3">
        <v>222</v>
      </c>
      <c r="S581" s="3">
        <v>271</v>
      </c>
      <c r="T581" s="3">
        <v>81.900000000000006</v>
      </c>
      <c r="U581" s="3">
        <v>32</v>
      </c>
      <c r="V581" s="3">
        <v>83</v>
      </c>
      <c r="W581" s="3">
        <v>38.6</v>
      </c>
      <c r="X581" s="5">
        <v>0</v>
      </c>
      <c r="Y581" s="5">
        <v>0</v>
      </c>
      <c r="Z581" s="3">
        <v>0.2</v>
      </c>
      <c r="AA581" s="5">
        <v>0</v>
      </c>
      <c r="AB581" s="5">
        <v>0</v>
      </c>
      <c r="AC581" s="3">
        <v>30</v>
      </c>
      <c r="AD581" s="3">
        <v>3</v>
      </c>
      <c r="AE581" s="3">
        <v>1</v>
      </c>
      <c r="AF581" s="3">
        <v>42</v>
      </c>
      <c r="AG581" s="4">
        <f>Table3[[#This Row],[PrgP]]/Table3[[#This Row],[90s]]</f>
        <v>3.2061068702290076</v>
      </c>
      <c r="AH581" s="4">
        <f>Table3[[#This Row],[PrgDist]]/Table3[[#This Row],[90s]]</f>
        <v>250</v>
      </c>
      <c r="AI581" s="4">
        <f>Table3[[#This Row],[KP]]/Table3[[#This Row],[90s]]</f>
        <v>0</v>
      </c>
      <c r="AJ581" s="4">
        <f>Table3[[#This Row],[xAG]]/Table3[[#This Row],[90s]]</f>
        <v>0</v>
      </c>
      <c r="AK581" s="3">
        <v>38.6</v>
      </c>
      <c r="AL581" s="3">
        <v>72.400000000000006</v>
      </c>
    </row>
    <row r="582" spans="1:38" x14ac:dyDescent="0.2">
      <c r="A582" s="3">
        <v>581</v>
      </c>
      <c r="B582" t="s">
        <v>769</v>
      </c>
      <c r="C582" t="s">
        <v>66</v>
      </c>
      <c r="D582" s="3" t="s">
        <v>53</v>
      </c>
      <c r="E582" t="s">
        <v>182</v>
      </c>
      <c r="F582" t="s">
        <v>78</v>
      </c>
      <c r="G582" s="3">
        <v>31</v>
      </c>
      <c r="H582" s="3">
        <v>1991</v>
      </c>
      <c r="I582" s="3">
        <v>8.3000000000000007</v>
      </c>
      <c r="J582" s="3">
        <v>265</v>
      </c>
      <c r="K582" s="3">
        <v>311</v>
      </c>
      <c r="L582" s="3">
        <v>85.2</v>
      </c>
      <c r="M582" s="3">
        <v>3778</v>
      </c>
      <c r="N582" s="3">
        <v>803</v>
      </c>
      <c r="O582" s="3">
        <v>152</v>
      </c>
      <c r="P582" s="3">
        <v>167</v>
      </c>
      <c r="Q582" s="3">
        <v>91</v>
      </c>
      <c r="R582" s="3">
        <v>80</v>
      </c>
      <c r="S582" s="3">
        <v>88</v>
      </c>
      <c r="T582" s="3">
        <v>90.9</v>
      </c>
      <c r="U582" s="3">
        <v>14</v>
      </c>
      <c r="V582" s="3">
        <v>20</v>
      </c>
      <c r="W582" s="3">
        <v>70</v>
      </c>
      <c r="X582" s="5">
        <v>0</v>
      </c>
      <c r="Y582" s="3">
        <v>1</v>
      </c>
      <c r="Z582" s="3">
        <v>1.2</v>
      </c>
      <c r="AA582" s="3">
        <v>-1</v>
      </c>
      <c r="AB582" s="3">
        <v>6</v>
      </c>
      <c r="AC582" s="3">
        <v>19</v>
      </c>
      <c r="AD582" s="3">
        <v>3</v>
      </c>
      <c r="AE582" s="3">
        <v>1</v>
      </c>
      <c r="AF582" s="3">
        <v>29</v>
      </c>
      <c r="AG582" s="4">
        <f>Table3[[#This Row],[PrgP]]/Table3[[#This Row],[90s]]</f>
        <v>3.4939759036144573</v>
      </c>
      <c r="AH582" s="4">
        <f>Table3[[#This Row],[PrgDist]]/Table3[[#This Row],[90s]]</f>
        <v>96.746987951807228</v>
      </c>
      <c r="AI582" s="4">
        <f>Table3[[#This Row],[KP]]/Table3[[#This Row],[90s]]</f>
        <v>0.72289156626506013</v>
      </c>
      <c r="AJ582" s="4">
        <f>Table3[[#This Row],[xAG]]/Table3[[#This Row],[90s]]</f>
        <v>0.12048192771084336</v>
      </c>
      <c r="AK582" s="3">
        <v>70</v>
      </c>
      <c r="AL582" s="3">
        <v>85.2</v>
      </c>
    </row>
    <row r="583" spans="1:38" x14ac:dyDescent="0.2">
      <c r="A583" s="3">
        <v>582</v>
      </c>
      <c r="B583" t="s">
        <v>770</v>
      </c>
      <c r="C583" t="s">
        <v>66</v>
      </c>
      <c r="D583" s="3" t="s">
        <v>48</v>
      </c>
      <c r="E583" t="s">
        <v>94</v>
      </c>
      <c r="F583" t="s">
        <v>58</v>
      </c>
      <c r="G583" s="3">
        <v>31</v>
      </c>
      <c r="H583" s="3">
        <v>1990</v>
      </c>
      <c r="I583" s="3">
        <v>8.6999999999999993</v>
      </c>
      <c r="J583" s="3">
        <v>257</v>
      </c>
      <c r="K583" s="3">
        <v>371</v>
      </c>
      <c r="L583" s="3">
        <v>69.3</v>
      </c>
      <c r="M583" s="3">
        <v>4354</v>
      </c>
      <c r="N583" s="3">
        <v>1895</v>
      </c>
      <c r="O583" s="3">
        <v>120</v>
      </c>
      <c r="P583" s="3">
        <v>150</v>
      </c>
      <c r="Q583" s="3">
        <v>80</v>
      </c>
      <c r="R583" s="3">
        <v>103</v>
      </c>
      <c r="S583" s="3">
        <v>151</v>
      </c>
      <c r="T583" s="3">
        <v>68.2</v>
      </c>
      <c r="U583" s="3">
        <v>23</v>
      </c>
      <c r="V583" s="3">
        <v>45</v>
      </c>
      <c r="W583" s="3">
        <v>51.1</v>
      </c>
      <c r="X583" s="3">
        <v>1</v>
      </c>
      <c r="Y583" s="3">
        <v>0.3</v>
      </c>
      <c r="Z583" s="3">
        <v>0.4</v>
      </c>
      <c r="AA583" s="3">
        <v>0.7</v>
      </c>
      <c r="AB583" s="3">
        <v>5</v>
      </c>
      <c r="AC583" s="3">
        <v>18</v>
      </c>
      <c r="AD583" s="3">
        <v>7</v>
      </c>
      <c r="AE583" s="3">
        <v>5</v>
      </c>
      <c r="AF583" s="3">
        <v>29</v>
      </c>
      <c r="AG583" s="4">
        <f>Table3[[#This Row],[PrgP]]/Table3[[#This Row],[90s]]</f>
        <v>3.3333333333333335</v>
      </c>
      <c r="AH583" s="4">
        <f>Table3[[#This Row],[PrgDist]]/Table3[[#This Row],[90s]]</f>
        <v>217.81609195402299</v>
      </c>
      <c r="AI583" s="4">
        <f>Table3[[#This Row],[KP]]/Table3[[#This Row],[90s]]</f>
        <v>0.57471264367816099</v>
      </c>
      <c r="AJ583" s="4">
        <f>Table3[[#This Row],[xAG]]/Table3[[#This Row],[90s]]</f>
        <v>3.4482758620689655E-2</v>
      </c>
      <c r="AK583" s="3">
        <v>51.1</v>
      </c>
      <c r="AL583" s="3">
        <v>69.3</v>
      </c>
    </row>
    <row r="584" spans="1:38" x14ac:dyDescent="0.2">
      <c r="A584" s="3">
        <v>583</v>
      </c>
      <c r="B584" t="s">
        <v>771</v>
      </c>
      <c r="C584" t="s">
        <v>85</v>
      </c>
      <c r="D584" s="3" t="s">
        <v>91</v>
      </c>
      <c r="E584" t="s">
        <v>88</v>
      </c>
      <c r="F584" t="s">
        <v>50</v>
      </c>
      <c r="G584" s="3">
        <v>39</v>
      </c>
      <c r="H584" s="3">
        <v>1983</v>
      </c>
      <c r="I584" s="3">
        <v>0.3</v>
      </c>
      <c r="J584" s="3">
        <v>11</v>
      </c>
      <c r="K584" s="3">
        <v>20</v>
      </c>
      <c r="L584" s="3">
        <v>55</v>
      </c>
      <c r="M584" s="3">
        <v>274</v>
      </c>
      <c r="N584" s="3">
        <v>200</v>
      </c>
      <c r="O584" s="3">
        <v>4</v>
      </c>
      <c r="P584" s="3">
        <v>4</v>
      </c>
      <c r="Q584" s="3">
        <v>100</v>
      </c>
      <c r="R584" s="3">
        <v>3</v>
      </c>
      <c r="S584" s="3">
        <v>4</v>
      </c>
      <c r="T584" s="3">
        <v>75</v>
      </c>
      <c r="U584" s="3">
        <v>4</v>
      </c>
      <c r="V584" s="3">
        <v>11</v>
      </c>
      <c r="W584" s="3">
        <v>36.4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4">
        <f>Table3[[#This Row],[PrgP]]/Table3[[#This Row],[90s]]</f>
        <v>0</v>
      </c>
      <c r="AH584" s="4">
        <f>Table3[[#This Row],[PrgDist]]/Table3[[#This Row],[90s]]</f>
        <v>666.66666666666674</v>
      </c>
      <c r="AI584" s="4">
        <f>Table3[[#This Row],[KP]]/Table3[[#This Row],[90s]]</f>
        <v>0</v>
      </c>
      <c r="AJ584" s="4">
        <f>Table3[[#This Row],[xAG]]/Table3[[#This Row],[90s]]</f>
        <v>0</v>
      </c>
      <c r="AK584" s="3">
        <v>36.4</v>
      </c>
      <c r="AL584" s="3">
        <v>55</v>
      </c>
    </row>
    <row r="585" spans="1:38" x14ac:dyDescent="0.2">
      <c r="A585" s="3">
        <v>584</v>
      </c>
      <c r="B585" t="s">
        <v>772</v>
      </c>
      <c r="C585" t="s">
        <v>120</v>
      </c>
      <c r="D585" s="3" t="s">
        <v>82</v>
      </c>
      <c r="E585" t="s">
        <v>133</v>
      </c>
      <c r="F585" t="s">
        <v>41</v>
      </c>
      <c r="G585" s="3">
        <v>25</v>
      </c>
      <c r="H585" s="3">
        <v>1996</v>
      </c>
      <c r="I585" s="3">
        <v>2.7</v>
      </c>
      <c r="J585" s="3">
        <v>72</v>
      </c>
      <c r="K585" s="3">
        <v>97</v>
      </c>
      <c r="L585" s="3">
        <v>74.2</v>
      </c>
      <c r="M585" s="3">
        <v>942</v>
      </c>
      <c r="N585" s="3">
        <v>166</v>
      </c>
      <c r="O585" s="3">
        <v>47</v>
      </c>
      <c r="P585" s="3">
        <v>54</v>
      </c>
      <c r="Q585" s="3">
        <v>87</v>
      </c>
      <c r="R585" s="3">
        <v>19</v>
      </c>
      <c r="S585" s="3">
        <v>27</v>
      </c>
      <c r="T585" s="3">
        <v>70.400000000000006</v>
      </c>
      <c r="U585" s="3">
        <v>2</v>
      </c>
      <c r="V585" s="3">
        <v>2</v>
      </c>
      <c r="W585" s="3">
        <v>100</v>
      </c>
      <c r="X585" s="5">
        <v>0</v>
      </c>
      <c r="Y585" s="3">
        <v>0.1</v>
      </c>
      <c r="Z585" s="3">
        <v>0.1</v>
      </c>
      <c r="AA585" s="3">
        <v>-0.1</v>
      </c>
      <c r="AB585" s="3">
        <v>1</v>
      </c>
      <c r="AC585" s="3">
        <v>3</v>
      </c>
      <c r="AD585" s="3">
        <v>1</v>
      </c>
      <c r="AE585" s="3">
        <v>1</v>
      </c>
      <c r="AF585" s="3">
        <v>5</v>
      </c>
      <c r="AG585" s="4">
        <f>Table3[[#This Row],[PrgP]]/Table3[[#This Row],[90s]]</f>
        <v>1.8518518518518516</v>
      </c>
      <c r="AH585" s="4">
        <f>Table3[[#This Row],[PrgDist]]/Table3[[#This Row],[90s]]</f>
        <v>61.481481481481481</v>
      </c>
      <c r="AI585" s="4">
        <f>Table3[[#This Row],[KP]]/Table3[[#This Row],[90s]]</f>
        <v>0.37037037037037035</v>
      </c>
      <c r="AJ585" s="4">
        <f>Table3[[#This Row],[xAG]]/Table3[[#This Row],[90s]]</f>
        <v>3.7037037037037035E-2</v>
      </c>
      <c r="AK585" s="3">
        <v>100</v>
      </c>
      <c r="AL585" s="3">
        <v>74.2</v>
      </c>
    </row>
    <row r="586" spans="1:38" x14ac:dyDescent="0.2">
      <c r="A586" s="3">
        <v>585</v>
      </c>
      <c r="B586" t="s">
        <v>773</v>
      </c>
      <c r="C586" t="s">
        <v>774</v>
      </c>
      <c r="D586" s="3" t="s">
        <v>82</v>
      </c>
      <c r="E586" t="s">
        <v>97</v>
      </c>
      <c r="F586" t="s">
        <v>78</v>
      </c>
      <c r="G586" s="3">
        <v>29</v>
      </c>
      <c r="H586" s="3">
        <v>1993</v>
      </c>
      <c r="I586" s="3">
        <v>1.2</v>
      </c>
      <c r="J586" s="3">
        <v>33</v>
      </c>
      <c r="K586" s="3">
        <v>42</v>
      </c>
      <c r="L586" s="3">
        <v>78.599999999999994</v>
      </c>
      <c r="M586" s="3">
        <v>446</v>
      </c>
      <c r="N586" s="3">
        <v>40</v>
      </c>
      <c r="O586" s="3">
        <v>22</v>
      </c>
      <c r="P586" s="3">
        <v>22</v>
      </c>
      <c r="Q586" s="3">
        <v>100</v>
      </c>
      <c r="R586" s="3">
        <v>8</v>
      </c>
      <c r="S586" s="3">
        <v>13</v>
      </c>
      <c r="T586" s="3">
        <v>61.5</v>
      </c>
      <c r="U586" s="3">
        <v>2</v>
      </c>
      <c r="V586" s="3">
        <v>4</v>
      </c>
      <c r="W586" s="3">
        <v>50</v>
      </c>
      <c r="X586" s="5">
        <v>0</v>
      </c>
      <c r="Y586" s="3">
        <v>0.2</v>
      </c>
      <c r="Z586" s="3">
        <v>0.2</v>
      </c>
      <c r="AA586" s="3">
        <v>-0.2</v>
      </c>
      <c r="AB586" s="3">
        <v>3</v>
      </c>
      <c r="AC586" s="3">
        <v>1</v>
      </c>
      <c r="AD586" s="3">
        <v>2</v>
      </c>
      <c r="AE586" s="5">
        <v>0</v>
      </c>
      <c r="AF586" s="3">
        <v>3</v>
      </c>
      <c r="AG586" s="4">
        <f>Table3[[#This Row],[PrgP]]/Table3[[#This Row],[90s]]</f>
        <v>2.5</v>
      </c>
      <c r="AH586" s="4">
        <f>Table3[[#This Row],[PrgDist]]/Table3[[#This Row],[90s]]</f>
        <v>33.333333333333336</v>
      </c>
      <c r="AI586" s="4">
        <f>Table3[[#This Row],[KP]]/Table3[[#This Row],[90s]]</f>
        <v>2.5</v>
      </c>
      <c r="AJ586" s="4">
        <f>Table3[[#This Row],[xAG]]/Table3[[#This Row],[90s]]</f>
        <v>0.16666666666666669</v>
      </c>
      <c r="AK586" s="3">
        <v>50</v>
      </c>
      <c r="AL586" s="3">
        <v>78.599999999999994</v>
      </c>
    </row>
    <row r="587" spans="1:38" x14ac:dyDescent="0.2">
      <c r="A587" s="3">
        <v>586</v>
      </c>
      <c r="B587" t="s">
        <v>775</v>
      </c>
      <c r="C587" t="s">
        <v>96</v>
      </c>
      <c r="D587" s="3" t="s">
        <v>72</v>
      </c>
      <c r="E587" t="s">
        <v>408</v>
      </c>
      <c r="F587" t="s">
        <v>78</v>
      </c>
      <c r="G587" s="3">
        <v>27</v>
      </c>
      <c r="H587" s="3">
        <v>1995</v>
      </c>
      <c r="I587" s="3">
        <v>16.2</v>
      </c>
      <c r="J587" s="3">
        <v>406</v>
      </c>
      <c r="K587" s="3">
        <v>520</v>
      </c>
      <c r="L587" s="3">
        <v>78.099999999999994</v>
      </c>
      <c r="M587" s="3">
        <v>5237</v>
      </c>
      <c r="N587" s="3">
        <v>1201</v>
      </c>
      <c r="O587" s="3">
        <v>270</v>
      </c>
      <c r="P587" s="3">
        <v>310</v>
      </c>
      <c r="Q587" s="3">
        <v>87.1</v>
      </c>
      <c r="R587" s="3">
        <v>93</v>
      </c>
      <c r="S587" s="3">
        <v>118</v>
      </c>
      <c r="T587" s="3">
        <v>78.8</v>
      </c>
      <c r="U587" s="3">
        <v>16</v>
      </c>
      <c r="V587" s="3">
        <v>37</v>
      </c>
      <c r="W587" s="3">
        <v>43.2</v>
      </c>
      <c r="X587" s="3">
        <v>1</v>
      </c>
      <c r="Y587" s="3">
        <v>3.5</v>
      </c>
      <c r="Z587" s="3">
        <v>3.6</v>
      </c>
      <c r="AA587" s="3">
        <v>-2.5</v>
      </c>
      <c r="AB587" s="3">
        <v>23</v>
      </c>
      <c r="AC587" s="3">
        <v>27</v>
      </c>
      <c r="AD587" s="3">
        <v>19</v>
      </c>
      <c r="AE587" s="3">
        <v>3</v>
      </c>
      <c r="AF587" s="3">
        <v>58</v>
      </c>
      <c r="AG587" s="4">
        <f>Table3[[#This Row],[PrgP]]/Table3[[#This Row],[90s]]</f>
        <v>3.5802469135802473</v>
      </c>
      <c r="AH587" s="4">
        <f>Table3[[#This Row],[PrgDist]]/Table3[[#This Row],[90s]]</f>
        <v>74.135802469135811</v>
      </c>
      <c r="AI587" s="4">
        <f>Table3[[#This Row],[KP]]/Table3[[#This Row],[90s]]</f>
        <v>1.4197530864197532</v>
      </c>
      <c r="AJ587" s="4">
        <f>Table3[[#This Row],[xAG]]/Table3[[#This Row],[90s]]</f>
        <v>0.2160493827160494</v>
      </c>
      <c r="AK587" s="3">
        <v>43.2</v>
      </c>
      <c r="AL587" s="3">
        <v>78.099999999999994</v>
      </c>
    </row>
    <row r="588" spans="1:38" x14ac:dyDescent="0.2">
      <c r="A588" s="3">
        <v>587</v>
      </c>
      <c r="B588" t="s">
        <v>776</v>
      </c>
      <c r="C588" t="s">
        <v>96</v>
      </c>
      <c r="D588" s="3" t="s">
        <v>82</v>
      </c>
      <c r="E588" t="s">
        <v>88</v>
      </c>
      <c r="F588" t="s">
        <v>50</v>
      </c>
      <c r="G588" s="3">
        <v>27</v>
      </c>
      <c r="H588" s="3">
        <v>1994</v>
      </c>
      <c r="I588" s="3">
        <v>10.6</v>
      </c>
      <c r="J588" s="3">
        <v>224</v>
      </c>
      <c r="K588" s="3">
        <v>283</v>
      </c>
      <c r="L588" s="3">
        <v>79.2</v>
      </c>
      <c r="M588" s="3">
        <v>3438</v>
      </c>
      <c r="N588" s="3">
        <v>691</v>
      </c>
      <c r="O588" s="3">
        <v>119</v>
      </c>
      <c r="P588" s="3">
        <v>142</v>
      </c>
      <c r="Q588" s="3">
        <v>83.8</v>
      </c>
      <c r="R588" s="3">
        <v>82</v>
      </c>
      <c r="S588" s="3">
        <v>96</v>
      </c>
      <c r="T588" s="3">
        <v>85.4</v>
      </c>
      <c r="U588" s="3">
        <v>13</v>
      </c>
      <c r="V588" s="3">
        <v>14</v>
      </c>
      <c r="W588" s="3">
        <v>92.9</v>
      </c>
      <c r="X588" s="3">
        <v>1</v>
      </c>
      <c r="Y588" s="3">
        <v>1.3</v>
      </c>
      <c r="Z588" s="3">
        <v>1</v>
      </c>
      <c r="AA588" s="3">
        <v>-0.3</v>
      </c>
      <c r="AB588" s="3">
        <v>15</v>
      </c>
      <c r="AC588" s="3">
        <v>23</v>
      </c>
      <c r="AD588" s="3">
        <v>9</v>
      </c>
      <c r="AE588" s="5">
        <v>0</v>
      </c>
      <c r="AF588" s="3">
        <v>29</v>
      </c>
      <c r="AG588" s="4">
        <f>Table3[[#This Row],[PrgP]]/Table3[[#This Row],[90s]]</f>
        <v>2.7358490566037736</v>
      </c>
      <c r="AH588" s="4">
        <f>Table3[[#This Row],[PrgDist]]/Table3[[#This Row],[90s]]</f>
        <v>65.188679245283026</v>
      </c>
      <c r="AI588" s="4">
        <f>Table3[[#This Row],[KP]]/Table3[[#This Row],[90s]]</f>
        <v>1.4150943396226416</v>
      </c>
      <c r="AJ588" s="4">
        <f>Table3[[#This Row],[xAG]]/Table3[[#This Row],[90s]]</f>
        <v>0.12264150943396228</v>
      </c>
      <c r="AK588" s="3">
        <v>92.9</v>
      </c>
      <c r="AL588" s="3">
        <v>79.2</v>
      </c>
    </row>
    <row r="589" spans="1:38" x14ac:dyDescent="0.2">
      <c r="A589" s="3">
        <v>588</v>
      </c>
      <c r="B589" t="s">
        <v>777</v>
      </c>
      <c r="C589" t="s">
        <v>211</v>
      </c>
      <c r="D589" s="3" t="s">
        <v>48</v>
      </c>
      <c r="E589" t="s">
        <v>212</v>
      </c>
      <c r="F589" t="s">
        <v>78</v>
      </c>
      <c r="G589" s="3">
        <v>23</v>
      </c>
      <c r="H589" s="3">
        <v>1999</v>
      </c>
      <c r="I589" s="3">
        <v>22.3</v>
      </c>
      <c r="J589" s="3">
        <v>1047</v>
      </c>
      <c r="K589" s="3">
        <v>1363</v>
      </c>
      <c r="L589" s="3">
        <v>76.8</v>
      </c>
      <c r="M589" s="3">
        <v>17275</v>
      </c>
      <c r="N589" s="3">
        <v>6276</v>
      </c>
      <c r="O589" s="3">
        <v>569</v>
      </c>
      <c r="P589" s="3">
        <v>640</v>
      </c>
      <c r="Q589" s="3">
        <v>88.9</v>
      </c>
      <c r="R589" s="3">
        <v>362</v>
      </c>
      <c r="S589" s="3">
        <v>466</v>
      </c>
      <c r="T589" s="3">
        <v>77.7</v>
      </c>
      <c r="U589" s="3">
        <v>98</v>
      </c>
      <c r="V589" s="3">
        <v>194</v>
      </c>
      <c r="W589" s="3">
        <v>50.5</v>
      </c>
      <c r="X589" s="5">
        <v>0</v>
      </c>
      <c r="Y589" s="3">
        <v>1.1000000000000001</v>
      </c>
      <c r="Z589" s="3">
        <v>2.1</v>
      </c>
      <c r="AA589" s="3">
        <v>-1.1000000000000001</v>
      </c>
      <c r="AB589" s="3">
        <v>14</v>
      </c>
      <c r="AC589" s="3">
        <v>101</v>
      </c>
      <c r="AD589" s="3">
        <v>26</v>
      </c>
      <c r="AE589" s="3">
        <v>14</v>
      </c>
      <c r="AF589" s="3">
        <v>104</v>
      </c>
      <c r="AG589" s="4">
        <f>Table3[[#This Row],[PrgP]]/Table3[[#This Row],[90s]]</f>
        <v>4.6636771300448432</v>
      </c>
      <c r="AH589" s="4">
        <f>Table3[[#This Row],[PrgDist]]/Table3[[#This Row],[90s]]</f>
        <v>281.43497757847535</v>
      </c>
      <c r="AI589" s="4">
        <f>Table3[[#This Row],[KP]]/Table3[[#This Row],[90s]]</f>
        <v>0.62780269058295957</v>
      </c>
      <c r="AJ589" s="4">
        <f>Table3[[#This Row],[xAG]]/Table3[[#This Row],[90s]]</f>
        <v>4.932735426008969E-2</v>
      </c>
      <c r="AK589" s="3">
        <v>50.5</v>
      </c>
      <c r="AL589" s="3">
        <v>76.8</v>
      </c>
    </row>
    <row r="590" spans="1:38" x14ac:dyDescent="0.2">
      <c r="A590" s="3">
        <v>589</v>
      </c>
      <c r="B590" t="s">
        <v>778</v>
      </c>
      <c r="C590" t="s">
        <v>85</v>
      </c>
      <c r="D590" s="3" t="s">
        <v>53</v>
      </c>
      <c r="E590" t="s">
        <v>70</v>
      </c>
      <c r="F590" t="s">
        <v>50</v>
      </c>
      <c r="G590" s="3">
        <v>21</v>
      </c>
      <c r="H590" s="3">
        <v>2001</v>
      </c>
      <c r="I590" s="3">
        <v>0.1</v>
      </c>
      <c r="J590" s="3">
        <v>5</v>
      </c>
      <c r="K590" s="3">
        <v>6</v>
      </c>
      <c r="L590" s="3">
        <v>83.3</v>
      </c>
      <c r="M590" s="3">
        <v>77</v>
      </c>
      <c r="N590" s="3">
        <v>35</v>
      </c>
      <c r="O590" s="3">
        <v>3</v>
      </c>
      <c r="P590" s="3">
        <v>3</v>
      </c>
      <c r="Q590" s="3">
        <v>100</v>
      </c>
      <c r="R590" s="3">
        <v>2</v>
      </c>
      <c r="S590" s="3">
        <v>2</v>
      </c>
      <c r="T590" s="3">
        <v>100</v>
      </c>
      <c r="U590" s="5">
        <v>0</v>
      </c>
      <c r="V590" s="3">
        <v>1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3">
        <v>2</v>
      </c>
      <c r="AE590" s="3">
        <v>1</v>
      </c>
      <c r="AF590" s="3">
        <v>2</v>
      </c>
      <c r="AG590" s="4">
        <f>Table3[[#This Row],[PrgP]]/Table3[[#This Row],[90s]]</f>
        <v>20</v>
      </c>
      <c r="AH590" s="4">
        <f>Table3[[#This Row],[PrgDist]]/Table3[[#This Row],[90s]]</f>
        <v>350</v>
      </c>
      <c r="AI590" s="4">
        <f>Table3[[#This Row],[KP]]/Table3[[#This Row],[90s]]</f>
        <v>0</v>
      </c>
      <c r="AJ590" s="4">
        <f>Table3[[#This Row],[xAG]]/Table3[[#This Row],[90s]]</f>
        <v>0</v>
      </c>
      <c r="AK590" s="5">
        <v>0</v>
      </c>
      <c r="AL590" s="3">
        <v>83.3</v>
      </c>
    </row>
    <row r="591" spans="1:38" x14ac:dyDescent="0.2">
      <c r="A591" s="3">
        <v>590</v>
      </c>
      <c r="B591" t="s">
        <v>779</v>
      </c>
      <c r="C591" t="s">
        <v>109</v>
      </c>
      <c r="D591" s="3" t="s">
        <v>48</v>
      </c>
      <c r="E591" t="s">
        <v>156</v>
      </c>
      <c r="F591" t="s">
        <v>45</v>
      </c>
      <c r="G591" s="3">
        <v>29</v>
      </c>
      <c r="H591" s="3">
        <v>1993</v>
      </c>
      <c r="I591" s="3">
        <v>13.7</v>
      </c>
      <c r="J591" s="3">
        <v>372</v>
      </c>
      <c r="K591" s="3">
        <v>607</v>
      </c>
      <c r="L591" s="3">
        <v>61.3</v>
      </c>
      <c r="M591" s="3">
        <v>6633</v>
      </c>
      <c r="N591" s="3">
        <v>3228</v>
      </c>
      <c r="O591" s="3">
        <v>140</v>
      </c>
      <c r="P591" s="3">
        <v>181</v>
      </c>
      <c r="Q591" s="3">
        <v>77.3</v>
      </c>
      <c r="R591" s="3">
        <v>191</v>
      </c>
      <c r="S591" s="3">
        <v>298</v>
      </c>
      <c r="T591" s="3">
        <v>64.099999999999994</v>
      </c>
      <c r="U591" s="3">
        <v>27</v>
      </c>
      <c r="V591" s="3">
        <v>85</v>
      </c>
      <c r="W591" s="3">
        <v>31.8</v>
      </c>
      <c r="X591" s="3">
        <v>2</v>
      </c>
      <c r="Y591" s="3">
        <v>1</v>
      </c>
      <c r="Z591" s="3">
        <v>1.3</v>
      </c>
      <c r="AA591" s="3">
        <v>1</v>
      </c>
      <c r="AB591" s="3">
        <v>11</v>
      </c>
      <c r="AC591" s="3">
        <v>37</v>
      </c>
      <c r="AD591" s="3">
        <v>21</v>
      </c>
      <c r="AE591" s="3">
        <v>8</v>
      </c>
      <c r="AF591" s="3">
        <v>62</v>
      </c>
      <c r="AG591" s="4">
        <f>Table3[[#This Row],[PrgP]]/Table3[[#This Row],[90s]]</f>
        <v>4.5255474452554747</v>
      </c>
      <c r="AH591" s="4">
        <f>Table3[[#This Row],[PrgDist]]/Table3[[#This Row],[90s]]</f>
        <v>235.6204379562044</v>
      </c>
      <c r="AI591" s="4">
        <f>Table3[[#This Row],[KP]]/Table3[[#This Row],[90s]]</f>
        <v>0.8029197080291971</v>
      </c>
      <c r="AJ591" s="4">
        <f>Table3[[#This Row],[xAG]]/Table3[[#This Row],[90s]]</f>
        <v>7.2992700729927015E-2</v>
      </c>
      <c r="AK591" s="3">
        <v>31.8</v>
      </c>
      <c r="AL591" s="3">
        <v>61.3</v>
      </c>
    </row>
    <row r="592" spans="1:38" x14ac:dyDescent="0.2">
      <c r="A592" s="3">
        <v>591</v>
      </c>
      <c r="B592" t="s">
        <v>780</v>
      </c>
      <c r="C592" t="s">
        <v>211</v>
      </c>
      <c r="D592" s="3" t="s">
        <v>39</v>
      </c>
      <c r="E592" t="s">
        <v>64</v>
      </c>
      <c r="F592" t="s">
        <v>58</v>
      </c>
      <c r="G592" s="3">
        <v>21</v>
      </c>
      <c r="H592" s="3">
        <v>2001</v>
      </c>
      <c r="I592" s="3">
        <v>15.6</v>
      </c>
      <c r="J592" s="3">
        <v>615</v>
      </c>
      <c r="K592" s="3">
        <v>761</v>
      </c>
      <c r="L592" s="3">
        <v>80.8</v>
      </c>
      <c r="M592" s="3">
        <v>9640</v>
      </c>
      <c r="N592" s="3">
        <v>2690</v>
      </c>
      <c r="O592" s="3">
        <v>311</v>
      </c>
      <c r="P592" s="3">
        <v>351</v>
      </c>
      <c r="Q592" s="3">
        <v>88.6</v>
      </c>
      <c r="R592" s="3">
        <v>239</v>
      </c>
      <c r="S592" s="3">
        <v>297</v>
      </c>
      <c r="T592" s="3">
        <v>80.5</v>
      </c>
      <c r="U592" s="3">
        <v>37</v>
      </c>
      <c r="V592" s="3">
        <v>59</v>
      </c>
      <c r="W592" s="3">
        <v>62.7</v>
      </c>
      <c r="X592" s="3">
        <v>3</v>
      </c>
      <c r="Y592" s="3">
        <v>4.0999999999999996</v>
      </c>
      <c r="Z592" s="3">
        <v>4.2</v>
      </c>
      <c r="AA592" s="3">
        <v>-1.1000000000000001</v>
      </c>
      <c r="AB592" s="3">
        <v>29</v>
      </c>
      <c r="AC592" s="3">
        <v>69</v>
      </c>
      <c r="AD592" s="3">
        <v>32</v>
      </c>
      <c r="AE592" s="3">
        <v>4</v>
      </c>
      <c r="AF592" s="3">
        <v>117</v>
      </c>
      <c r="AG592" s="4">
        <f>Table3[[#This Row],[PrgP]]/Table3[[#This Row],[90s]]</f>
        <v>7.5</v>
      </c>
      <c r="AH592" s="4">
        <f>Table3[[#This Row],[PrgDist]]/Table3[[#This Row],[90s]]</f>
        <v>172.43589743589743</v>
      </c>
      <c r="AI592" s="4">
        <f>Table3[[#This Row],[KP]]/Table3[[#This Row],[90s]]</f>
        <v>1.858974358974359</v>
      </c>
      <c r="AJ592" s="4">
        <f>Table3[[#This Row],[xAG]]/Table3[[#This Row],[90s]]</f>
        <v>0.26282051282051283</v>
      </c>
      <c r="AK592" s="3">
        <v>62.7</v>
      </c>
      <c r="AL592" s="3">
        <v>80.8</v>
      </c>
    </row>
    <row r="593" spans="1:38" x14ac:dyDescent="0.2">
      <c r="A593" s="3">
        <v>592</v>
      </c>
      <c r="B593" t="s">
        <v>781</v>
      </c>
      <c r="C593" t="s">
        <v>90</v>
      </c>
      <c r="D593" s="3" t="s">
        <v>82</v>
      </c>
      <c r="E593" t="s">
        <v>149</v>
      </c>
      <c r="F593" t="s">
        <v>41</v>
      </c>
      <c r="G593" s="3">
        <v>33</v>
      </c>
      <c r="H593" s="3">
        <v>1988</v>
      </c>
      <c r="I593" s="3">
        <v>13.8</v>
      </c>
      <c r="J593" s="3">
        <v>158</v>
      </c>
      <c r="K593" s="3">
        <v>221</v>
      </c>
      <c r="L593" s="3">
        <v>71.5</v>
      </c>
      <c r="M593" s="3">
        <v>1870</v>
      </c>
      <c r="N593" s="3">
        <v>312</v>
      </c>
      <c r="O593" s="3">
        <v>93</v>
      </c>
      <c r="P593" s="3">
        <v>118</v>
      </c>
      <c r="Q593" s="3">
        <v>78.8</v>
      </c>
      <c r="R593" s="3">
        <v>45</v>
      </c>
      <c r="S593" s="3">
        <v>56</v>
      </c>
      <c r="T593" s="3">
        <v>80.400000000000006</v>
      </c>
      <c r="U593" s="3">
        <v>2</v>
      </c>
      <c r="V593" s="3">
        <v>5</v>
      </c>
      <c r="W593" s="3">
        <v>40</v>
      </c>
      <c r="X593" s="5">
        <v>0</v>
      </c>
      <c r="Y593" s="3">
        <v>0.7</v>
      </c>
      <c r="Z593" s="3">
        <v>0.7</v>
      </c>
      <c r="AA593" s="3">
        <v>-0.7</v>
      </c>
      <c r="AB593" s="3">
        <v>11</v>
      </c>
      <c r="AC593" s="3">
        <v>9</v>
      </c>
      <c r="AD593" s="3">
        <v>4</v>
      </c>
      <c r="AE593" s="5">
        <v>0</v>
      </c>
      <c r="AF593" s="3">
        <v>13</v>
      </c>
      <c r="AG593" s="4">
        <f>Table3[[#This Row],[PrgP]]/Table3[[#This Row],[90s]]</f>
        <v>0.94202898550724634</v>
      </c>
      <c r="AH593" s="4">
        <f>Table3[[#This Row],[PrgDist]]/Table3[[#This Row],[90s]]</f>
        <v>22.60869565217391</v>
      </c>
      <c r="AI593" s="4">
        <f>Table3[[#This Row],[KP]]/Table3[[#This Row],[90s]]</f>
        <v>0.79710144927536231</v>
      </c>
      <c r="AJ593" s="4">
        <f>Table3[[#This Row],[xAG]]/Table3[[#This Row],[90s]]</f>
        <v>5.0724637681159417E-2</v>
      </c>
      <c r="AK593" s="3">
        <v>40</v>
      </c>
      <c r="AL593" s="3">
        <v>71.5</v>
      </c>
    </row>
    <row r="594" spans="1:38" x14ac:dyDescent="0.2">
      <c r="A594" s="3">
        <v>593</v>
      </c>
      <c r="B594" t="s">
        <v>782</v>
      </c>
      <c r="C594" t="s">
        <v>90</v>
      </c>
      <c r="D594" s="3" t="s">
        <v>48</v>
      </c>
      <c r="E594" t="s">
        <v>233</v>
      </c>
      <c r="F594" t="s">
        <v>78</v>
      </c>
      <c r="G594" s="3">
        <v>34</v>
      </c>
      <c r="H594" s="3">
        <v>1988</v>
      </c>
      <c r="I594" s="3">
        <v>28.9</v>
      </c>
      <c r="J594" s="3">
        <v>854</v>
      </c>
      <c r="K594" s="3">
        <v>1165</v>
      </c>
      <c r="L594" s="3">
        <v>73.3</v>
      </c>
      <c r="M594" s="3">
        <v>14099</v>
      </c>
      <c r="N594" s="3">
        <v>5450</v>
      </c>
      <c r="O594" s="3">
        <v>440</v>
      </c>
      <c r="P594" s="3">
        <v>505</v>
      </c>
      <c r="Q594" s="3">
        <v>87.1</v>
      </c>
      <c r="R594" s="3">
        <v>336</v>
      </c>
      <c r="S594" s="3">
        <v>449</v>
      </c>
      <c r="T594" s="3">
        <v>74.8</v>
      </c>
      <c r="U594" s="3">
        <v>66</v>
      </c>
      <c r="V594" s="3">
        <v>139</v>
      </c>
      <c r="W594" s="3">
        <v>47.5</v>
      </c>
      <c r="X594" s="3">
        <v>1</v>
      </c>
      <c r="Y594" s="3">
        <v>2.5</v>
      </c>
      <c r="Z594" s="3">
        <v>2.7</v>
      </c>
      <c r="AA594" s="3">
        <v>-1.5</v>
      </c>
      <c r="AB594" s="3">
        <v>31</v>
      </c>
      <c r="AC594" s="3">
        <v>55</v>
      </c>
      <c r="AD594" s="3">
        <v>31</v>
      </c>
      <c r="AE594" s="3">
        <v>17</v>
      </c>
      <c r="AF594" s="3">
        <v>74</v>
      </c>
      <c r="AG594" s="4">
        <f>Table3[[#This Row],[PrgP]]/Table3[[#This Row],[90s]]</f>
        <v>2.5605536332179932</v>
      </c>
      <c r="AH594" s="4">
        <f>Table3[[#This Row],[PrgDist]]/Table3[[#This Row],[90s]]</f>
        <v>188.58131487889275</v>
      </c>
      <c r="AI594" s="4">
        <f>Table3[[#This Row],[KP]]/Table3[[#This Row],[90s]]</f>
        <v>1.0726643598615917</v>
      </c>
      <c r="AJ594" s="4">
        <f>Table3[[#This Row],[xAG]]/Table3[[#This Row],[90s]]</f>
        <v>8.6505190311418692E-2</v>
      </c>
      <c r="AK594" s="3">
        <v>47.5</v>
      </c>
      <c r="AL594" s="3">
        <v>73.3</v>
      </c>
    </row>
    <row r="595" spans="1:38" x14ac:dyDescent="0.2">
      <c r="A595" s="3">
        <v>594</v>
      </c>
      <c r="B595" t="s">
        <v>783</v>
      </c>
      <c r="C595" t="s">
        <v>432</v>
      </c>
      <c r="D595" s="3" t="s">
        <v>48</v>
      </c>
      <c r="E595" t="s">
        <v>80</v>
      </c>
      <c r="F595" t="s">
        <v>58</v>
      </c>
      <c r="G595" s="3">
        <v>21</v>
      </c>
      <c r="H595" s="3">
        <v>2001</v>
      </c>
      <c r="I595" s="3">
        <v>4.5999999999999996</v>
      </c>
      <c r="J595" s="3">
        <v>194</v>
      </c>
      <c r="K595" s="3">
        <v>230</v>
      </c>
      <c r="L595" s="3">
        <v>84.3</v>
      </c>
      <c r="M595" s="3">
        <v>3783</v>
      </c>
      <c r="N595" s="3">
        <v>1708</v>
      </c>
      <c r="O595" s="3">
        <v>65</v>
      </c>
      <c r="P595" s="3">
        <v>74</v>
      </c>
      <c r="Q595" s="3">
        <v>87.8</v>
      </c>
      <c r="R595" s="3">
        <v>93</v>
      </c>
      <c r="S595" s="3">
        <v>103</v>
      </c>
      <c r="T595" s="3">
        <v>90.3</v>
      </c>
      <c r="U595" s="3">
        <v>31</v>
      </c>
      <c r="V595" s="3">
        <v>44</v>
      </c>
      <c r="W595" s="3">
        <v>70.5</v>
      </c>
      <c r="X595" s="5">
        <v>0</v>
      </c>
      <c r="Y595" s="3">
        <v>0.2</v>
      </c>
      <c r="Z595" s="3">
        <v>0.1</v>
      </c>
      <c r="AA595" s="3">
        <v>-0.2</v>
      </c>
      <c r="AB595" s="3">
        <v>2</v>
      </c>
      <c r="AC595" s="3">
        <v>15</v>
      </c>
      <c r="AD595" s="3">
        <v>2</v>
      </c>
      <c r="AE595" s="5">
        <v>0</v>
      </c>
      <c r="AF595" s="3">
        <v>18</v>
      </c>
      <c r="AG595" s="4">
        <f>Table3[[#This Row],[PrgP]]/Table3[[#This Row],[90s]]</f>
        <v>3.9130434782608701</v>
      </c>
      <c r="AH595" s="4">
        <f>Table3[[#This Row],[PrgDist]]/Table3[[#This Row],[90s]]</f>
        <v>371.304347826087</v>
      </c>
      <c r="AI595" s="4">
        <f>Table3[[#This Row],[KP]]/Table3[[#This Row],[90s]]</f>
        <v>0.43478260869565222</v>
      </c>
      <c r="AJ595" s="4">
        <f>Table3[[#This Row],[xAG]]/Table3[[#This Row],[90s]]</f>
        <v>4.3478260869565223E-2</v>
      </c>
      <c r="AK595" s="3">
        <v>70.5</v>
      </c>
      <c r="AL595" s="3">
        <v>84.3</v>
      </c>
    </row>
    <row r="596" spans="1:38" x14ac:dyDescent="0.2">
      <c r="A596" s="3">
        <v>595</v>
      </c>
      <c r="B596" t="s">
        <v>784</v>
      </c>
      <c r="C596" t="s">
        <v>432</v>
      </c>
      <c r="D596" s="3" t="s">
        <v>72</v>
      </c>
      <c r="E596" t="s">
        <v>73</v>
      </c>
      <c r="F596" t="s">
        <v>58</v>
      </c>
      <c r="G596" s="3">
        <v>31</v>
      </c>
      <c r="H596" s="3">
        <v>1991</v>
      </c>
      <c r="I596" s="3">
        <v>22.3</v>
      </c>
      <c r="J596" s="3">
        <v>261</v>
      </c>
      <c r="K596" s="3">
        <v>381</v>
      </c>
      <c r="L596" s="3">
        <v>68.5</v>
      </c>
      <c r="M596" s="3">
        <v>4170</v>
      </c>
      <c r="N596" s="3">
        <v>1230</v>
      </c>
      <c r="O596" s="3">
        <v>124</v>
      </c>
      <c r="P596" s="3">
        <v>183</v>
      </c>
      <c r="Q596" s="3">
        <v>67.8</v>
      </c>
      <c r="R596" s="3">
        <v>87</v>
      </c>
      <c r="S596" s="3">
        <v>112</v>
      </c>
      <c r="T596" s="3">
        <v>77.7</v>
      </c>
      <c r="U596" s="3">
        <v>27</v>
      </c>
      <c r="V596" s="3">
        <v>41</v>
      </c>
      <c r="W596" s="3">
        <v>65.900000000000006</v>
      </c>
      <c r="X596" s="3">
        <v>4</v>
      </c>
      <c r="Y596" s="3">
        <v>3.7</v>
      </c>
      <c r="Z596" s="3">
        <v>2.2999999999999998</v>
      </c>
      <c r="AA596" s="3">
        <v>0.3</v>
      </c>
      <c r="AB596" s="3">
        <v>25</v>
      </c>
      <c r="AC596" s="3">
        <v>22</v>
      </c>
      <c r="AD596" s="3">
        <v>12</v>
      </c>
      <c r="AE596" s="3">
        <v>5</v>
      </c>
      <c r="AF596" s="3">
        <v>32</v>
      </c>
      <c r="AG596" s="4">
        <f>Table3[[#This Row],[PrgP]]/Table3[[#This Row],[90s]]</f>
        <v>1.4349775784753362</v>
      </c>
      <c r="AH596" s="4">
        <f>Table3[[#This Row],[PrgDist]]/Table3[[#This Row],[90s]]</f>
        <v>55.156950672645735</v>
      </c>
      <c r="AI596" s="4">
        <f>Table3[[#This Row],[KP]]/Table3[[#This Row],[90s]]</f>
        <v>1.1210762331838564</v>
      </c>
      <c r="AJ596" s="4">
        <f>Table3[[#This Row],[xAG]]/Table3[[#This Row],[90s]]</f>
        <v>0.16591928251121077</v>
      </c>
      <c r="AK596" s="3">
        <v>65.900000000000006</v>
      </c>
      <c r="AL596" s="3">
        <v>68.5</v>
      </c>
    </row>
    <row r="597" spans="1:38" x14ac:dyDescent="0.2">
      <c r="A597" s="3">
        <v>596</v>
      </c>
      <c r="B597" t="s">
        <v>785</v>
      </c>
      <c r="C597" t="s">
        <v>211</v>
      </c>
      <c r="D597" s="3" t="s">
        <v>53</v>
      </c>
      <c r="E597" t="s">
        <v>162</v>
      </c>
      <c r="F597" t="s">
        <v>78</v>
      </c>
      <c r="G597" s="3">
        <v>21</v>
      </c>
      <c r="H597" s="3">
        <v>2000</v>
      </c>
      <c r="I597" s="3">
        <v>22.1</v>
      </c>
      <c r="J597" s="3">
        <v>864</v>
      </c>
      <c r="K597" s="3">
        <v>1097</v>
      </c>
      <c r="L597" s="3">
        <v>78.8</v>
      </c>
      <c r="M597" s="3">
        <v>15886</v>
      </c>
      <c r="N597" s="3">
        <v>5134</v>
      </c>
      <c r="O597" s="3">
        <v>383</v>
      </c>
      <c r="P597" s="3">
        <v>439</v>
      </c>
      <c r="Q597" s="3">
        <v>87.2</v>
      </c>
      <c r="R597" s="3">
        <v>368</v>
      </c>
      <c r="S597" s="3">
        <v>428</v>
      </c>
      <c r="T597" s="3">
        <v>86</v>
      </c>
      <c r="U597" s="3">
        <v>102</v>
      </c>
      <c r="V597" s="3">
        <v>169</v>
      </c>
      <c r="W597" s="3">
        <v>60.4</v>
      </c>
      <c r="X597" s="3">
        <v>2</v>
      </c>
      <c r="Y597" s="3">
        <v>1</v>
      </c>
      <c r="Z597" s="3">
        <v>1</v>
      </c>
      <c r="AA597" s="3">
        <v>1</v>
      </c>
      <c r="AB597" s="3">
        <v>13</v>
      </c>
      <c r="AC597" s="3">
        <v>68</v>
      </c>
      <c r="AD597" s="3">
        <v>11</v>
      </c>
      <c r="AE597" s="5">
        <v>0</v>
      </c>
      <c r="AF597" s="3">
        <v>91</v>
      </c>
      <c r="AG597" s="4">
        <f>Table3[[#This Row],[PrgP]]/Table3[[#This Row],[90s]]</f>
        <v>4.117647058823529</v>
      </c>
      <c r="AH597" s="4">
        <f>Table3[[#This Row],[PrgDist]]/Table3[[#This Row],[90s]]</f>
        <v>232.30769230769229</v>
      </c>
      <c r="AI597" s="4">
        <f>Table3[[#This Row],[KP]]/Table3[[#This Row],[90s]]</f>
        <v>0.58823529411764697</v>
      </c>
      <c r="AJ597" s="4">
        <f>Table3[[#This Row],[xAG]]/Table3[[#This Row],[90s]]</f>
        <v>4.5248868778280542E-2</v>
      </c>
      <c r="AK597" s="3">
        <v>60.4</v>
      </c>
      <c r="AL597" s="3">
        <v>78.8</v>
      </c>
    </row>
    <row r="598" spans="1:38" x14ac:dyDescent="0.2">
      <c r="A598" s="3">
        <v>597</v>
      </c>
      <c r="B598" t="s">
        <v>786</v>
      </c>
      <c r="C598" t="s">
        <v>66</v>
      </c>
      <c r="D598" s="3" t="s">
        <v>91</v>
      </c>
      <c r="E598" t="s">
        <v>73</v>
      </c>
      <c r="F598" t="s">
        <v>58</v>
      </c>
      <c r="G598" s="3">
        <v>35</v>
      </c>
      <c r="H598" s="3">
        <v>1987</v>
      </c>
      <c r="I598" s="3">
        <v>19</v>
      </c>
      <c r="J598" s="3">
        <v>414</v>
      </c>
      <c r="K598" s="3">
        <v>593</v>
      </c>
      <c r="L598" s="3">
        <v>69.8</v>
      </c>
      <c r="M598" s="3">
        <v>13801</v>
      </c>
      <c r="N598" s="3">
        <v>10403</v>
      </c>
      <c r="O598" s="3">
        <v>54</v>
      </c>
      <c r="P598" s="3">
        <v>54</v>
      </c>
      <c r="Q598" s="3">
        <v>100</v>
      </c>
      <c r="R598" s="3">
        <v>173</v>
      </c>
      <c r="S598" s="3">
        <v>179</v>
      </c>
      <c r="T598" s="3">
        <v>96.6</v>
      </c>
      <c r="U598" s="3">
        <v>186</v>
      </c>
      <c r="V598" s="3">
        <v>357</v>
      </c>
      <c r="W598" s="3">
        <v>52.1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3">
        <v>11</v>
      </c>
      <c r="AD598" s="5">
        <v>0</v>
      </c>
      <c r="AE598" s="5">
        <v>0</v>
      </c>
      <c r="AF598" s="3">
        <v>1</v>
      </c>
      <c r="AG598" s="4">
        <f>Table3[[#This Row],[PrgP]]/Table3[[#This Row],[90s]]</f>
        <v>5.2631578947368418E-2</v>
      </c>
      <c r="AH598" s="4">
        <f>Table3[[#This Row],[PrgDist]]/Table3[[#This Row],[90s]]</f>
        <v>547.52631578947364</v>
      </c>
      <c r="AI598" s="4">
        <f>Table3[[#This Row],[KP]]/Table3[[#This Row],[90s]]</f>
        <v>0</v>
      </c>
      <c r="AJ598" s="4">
        <f>Table3[[#This Row],[xAG]]/Table3[[#This Row],[90s]]</f>
        <v>0</v>
      </c>
      <c r="AK598" s="3">
        <v>52.1</v>
      </c>
      <c r="AL598" s="3">
        <v>69.8</v>
      </c>
    </row>
    <row r="599" spans="1:38" x14ac:dyDescent="0.2">
      <c r="A599" s="3">
        <v>598</v>
      </c>
      <c r="B599" t="s">
        <v>787</v>
      </c>
      <c r="C599" t="s">
        <v>236</v>
      </c>
      <c r="D599" s="3" t="s">
        <v>48</v>
      </c>
      <c r="E599" t="s">
        <v>133</v>
      </c>
      <c r="F599" t="s">
        <v>41</v>
      </c>
      <c r="G599" s="3">
        <v>29</v>
      </c>
      <c r="H599" s="3">
        <v>1992</v>
      </c>
      <c r="I599" s="3">
        <v>23.7</v>
      </c>
      <c r="J599" s="3">
        <v>730</v>
      </c>
      <c r="K599" s="3">
        <v>1174</v>
      </c>
      <c r="L599" s="3">
        <v>62.2</v>
      </c>
      <c r="M599" s="3">
        <v>12756</v>
      </c>
      <c r="N599" s="3">
        <v>6471</v>
      </c>
      <c r="O599" s="3">
        <v>347</v>
      </c>
      <c r="P599" s="3">
        <v>421</v>
      </c>
      <c r="Q599" s="3">
        <v>82.4</v>
      </c>
      <c r="R599" s="3">
        <v>279</v>
      </c>
      <c r="S599" s="3">
        <v>438</v>
      </c>
      <c r="T599" s="3">
        <v>63.7</v>
      </c>
      <c r="U599" s="3">
        <v>83</v>
      </c>
      <c r="V599" s="3">
        <v>226</v>
      </c>
      <c r="W599" s="3">
        <v>36.700000000000003</v>
      </c>
      <c r="X599" s="3">
        <v>1</v>
      </c>
      <c r="Y599" s="3">
        <v>2.5</v>
      </c>
      <c r="Z599" s="3">
        <v>1.7</v>
      </c>
      <c r="AA599" s="3">
        <v>-1.5</v>
      </c>
      <c r="AB599" s="3">
        <v>26</v>
      </c>
      <c r="AC599" s="3">
        <v>68</v>
      </c>
      <c r="AD599" s="3">
        <v>19</v>
      </c>
      <c r="AE599" s="3">
        <v>14</v>
      </c>
      <c r="AF599" s="3">
        <v>82</v>
      </c>
      <c r="AG599" s="4">
        <f>Table3[[#This Row],[PrgP]]/Table3[[#This Row],[90s]]</f>
        <v>3.4599156118143459</v>
      </c>
      <c r="AH599" s="4">
        <f>Table3[[#This Row],[PrgDist]]/Table3[[#This Row],[90s]]</f>
        <v>273.03797468354429</v>
      </c>
      <c r="AI599" s="4">
        <f>Table3[[#This Row],[KP]]/Table3[[#This Row],[90s]]</f>
        <v>1.0970464135021096</v>
      </c>
      <c r="AJ599" s="4">
        <f>Table3[[#This Row],[xAG]]/Table3[[#This Row],[90s]]</f>
        <v>0.10548523206751055</v>
      </c>
      <c r="AK599" s="3">
        <v>36.700000000000003</v>
      </c>
      <c r="AL599" s="3">
        <v>62.2</v>
      </c>
    </row>
    <row r="600" spans="1:38" x14ac:dyDescent="0.2">
      <c r="A600" s="3">
        <v>599</v>
      </c>
      <c r="B600" t="s">
        <v>788</v>
      </c>
      <c r="C600" t="s">
        <v>501</v>
      </c>
      <c r="D600" s="3" t="s">
        <v>53</v>
      </c>
      <c r="E600" t="s">
        <v>530</v>
      </c>
      <c r="F600" t="s">
        <v>50</v>
      </c>
      <c r="G600" s="3">
        <v>26</v>
      </c>
      <c r="H600" s="3">
        <v>1996</v>
      </c>
      <c r="I600" s="3">
        <v>32.1</v>
      </c>
      <c r="J600" s="3">
        <v>978</v>
      </c>
      <c r="K600" s="3">
        <v>1174</v>
      </c>
      <c r="L600" s="3">
        <v>83.3</v>
      </c>
      <c r="M600" s="3">
        <v>15588</v>
      </c>
      <c r="N600" s="3">
        <v>4473</v>
      </c>
      <c r="O600" s="3">
        <v>489</v>
      </c>
      <c r="P600" s="3">
        <v>554</v>
      </c>
      <c r="Q600" s="3">
        <v>88.3</v>
      </c>
      <c r="R600" s="3">
        <v>399</v>
      </c>
      <c r="S600" s="3">
        <v>453</v>
      </c>
      <c r="T600" s="3">
        <v>88.1</v>
      </c>
      <c r="U600" s="3">
        <v>57</v>
      </c>
      <c r="V600" s="3">
        <v>92</v>
      </c>
      <c r="W600" s="3">
        <v>62</v>
      </c>
      <c r="X600" s="3">
        <v>3</v>
      </c>
      <c r="Y600" s="3">
        <v>1.8</v>
      </c>
      <c r="Z600" s="3">
        <v>1.5</v>
      </c>
      <c r="AA600" s="3">
        <v>1.2</v>
      </c>
      <c r="AB600" s="3">
        <v>20</v>
      </c>
      <c r="AC600" s="3">
        <v>91</v>
      </c>
      <c r="AD600" s="3">
        <v>10</v>
      </c>
      <c r="AE600" s="3">
        <v>1</v>
      </c>
      <c r="AF600" s="3">
        <v>120</v>
      </c>
      <c r="AG600" s="4">
        <f>Table3[[#This Row],[PrgP]]/Table3[[#This Row],[90s]]</f>
        <v>3.7383177570093458</v>
      </c>
      <c r="AH600" s="4">
        <f>Table3[[#This Row],[PrgDist]]/Table3[[#This Row],[90s]]</f>
        <v>139.34579439252335</v>
      </c>
      <c r="AI600" s="4">
        <f>Table3[[#This Row],[KP]]/Table3[[#This Row],[90s]]</f>
        <v>0.62305295950155759</v>
      </c>
      <c r="AJ600" s="4">
        <f>Table3[[#This Row],[xAG]]/Table3[[#This Row],[90s]]</f>
        <v>5.6074766355140186E-2</v>
      </c>
      <c r="AK600" s="3">
        <v>62</v>
      </c>
      <c r="AL600" s="3">
        <v>83.3</v>
      </c>
    </row>
    <row r="601" spans="1:38" x14ac:dyDescent="0.2">
      <c r="A601" s="3">
        <v>600</v>
      </c>
      <c r="B601" t="s">
        <v>789</v>
      </c>
      <c r="C601" t="s">
        <v>66</v>
      </c>
      <c r="D601" s="3" t="s">
        <v>48</v>
      </c>
      <c r="E601" t="s">
        <v>110</v>
      </c>
      <c r="F601" t="s">
        <v>45</v>
      </c>
      <c r="G601" s="3">
        <v>18</v>
      </c>
      <c r="H601" s="3">
        <v>2003</v>
      </c>
      <c r="I601" s="3">
        <v>0.5</v>
      </c>
      <c r="J601" s="3">
        <v>45</v>
      </c>
      <c r="K601" s="3">
        <v>46</v>
      </c>
      <c r="L601" s="3">
        <v>97.8</v>
      </c>
      <c r="M601" s="3">
        <v>851</v>
      </c>
      <c r="N601" s="3">
        <v>279</v>
      </c>
      <c r="O601" s="3">
        <v>11</v>
      </c>
      <c r="P601" s="3">
        <v>11</v>
      </c>
      <c r="Q601" s="3">
        <v>100</v>
      </c>
      <c r="R601" s="3">
        <v>34</v>
      </c>
      <c r="S601" s="3">
        <v>34</v>
      </c>
      <c r="T601" s="3">
        <v>100</v>
      </c>
      <c r="U601" s="5">
        <v>0</v>
      </c>
      <c r="V601" s="5">
        <v>0</v>
      </c>
      <c r="W601" s="5"/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3">
        <v>3</v>
      </c>
      <c r="AD601" s="5">
        <v>0</v>
      </c>
      <c r="AE601" s="5">
        <v>0</v>
      </c>
      <c r="AF601" s="3">
        <v>6</v>
      </c>
      <c r="AG601" s="4">
        <f>Table3[[#This Row],[PrgP]]/Table3[[#This Row],[90s]]</f>
        <v>12</v>
      </c>
      <c r="AH601" s="4">
        <f>Table3[[#This Row],[PrgDist]]/Table3[[#This Row],[90s]]</f>
        <v>558</v>
      </c>
      <c r="AI601" s="4">
        <f>Table3[[#This Row],[KP]]/Table3[[#This Row],[90s]]</f>
        <v>0</v>
      </c>
      <c r="AJ601" s="4">
        <f>Table3[[#This Row],[xAG]]/Table3[[#This Row],[90s]]</f>
        <v>0</v>
      </c>
      <c r="AK601" s="5"/>
      <c r="AL601" s="3">
        <v>97.8</v>
      </c>
    </row>
    <row r="602" spans="1:38" x14ac:dyDescent="0.2">
      <c r="A602" s="3">
        <v>601</v>
      </c>
      <c r="B602" t="s">
        <v>790</v>
      </c>
      <c r="C602" t="s">
        <v>66</v>
      </c>
      <c r="D602" s="3" t="s">
        <v>405</v>
      </c>
      <c r="E602" t="s">
        <v>138</v>
      </c>
      <c r="F602" t="s">
        <v>45</v>
      </c>
      <c r="G602" s="3">
        <v>21</v>
      </c>
      <c r="H602" s="3">
        <v>2001</v>
      </c>
      <c r="I602" s="3">
        <v>3.6</v>
      </c>
      <c r="J602" s="3">
        <v>98</v>
      </c>
      <c r="K602" s="3">
        <v>141</v>
      </c>
      <c r="L602" s="3">
        <v>69.5</v>
      </c>
      <c r="M602" s="3">
        <v>1412</v>
      </c>
      <c r="N602" s="3">
        <v>420</v>
      </c>
      <c r="O602" s="3">
        <v>61</v>
      </c>
      <c r="P602" s="3">
        <v>70</v>
      </c>
      <c r="Q602" s="3">
        <v>87.1</v>
      </c>
      <c r="R602" s="3">
        <v>29</v>
      </c>
      <c r="S602" s="3">
        <v>40</v>
      </c>
      <c r="T602" s="3">
        <v>72.5</v>
      </c>
      <c r="U602" s="3">
        <v>5</v>
      </c>
      <c r="V602" s="3">
        <v>13</v>
      </c>
      <c r="W602" s="3">
        <v>38.5</v>
      </c>
      <c r="X602" s="5">
        <v>0</v>
      </c>
      <c r="Y602" s="3">
        <v>0.5</v>
      </c>
      <c r="Z602" s="3">
        <v>0.7</v>
      </c>
      <c r="AA602" s="3">
        <v>-0.5</v>
      </c>
      <c r="AB602" s="3">
        <v>6</v>
      </c>
      <c r="AC602" s="3">
        <v>8</v>
      </c>
      <c r="AD602" s="3">
        <v>4</v>
      </c>
      <c r="AE602" s="3">
        <v>1</v>
      </c>
      <c r="AF602" s="3">
        <v>12</v>
      </c>
      <c r="AG602" s="4">
        <f>Table3[[#This Row],[PrgP]]/Table3[[#This Row],[90s]]</f>
        <v>3.333333333333333</v>
      </c>
      <c r="AH602" s="4">
        <f>Table3[[#This Row],[PrgDist]]/Table3[[#This Row],[90s]]</f>
        <v>116.66666666666666</v>
      </c>
      <c r="AI602" s="4">
        <f>Table3[[#This Row],[KP]]/Table3[[#This Row],[90s]]</f>
        <v>1.6666666666666665</v>
      </c>
      <c r="AJ602" s="4">
        <f>Table3[[#This Row],[xAG]]/Table3[[#This Row],[90s]]</f>
        <v>0.1388888888888889</v>
      </c>
      <c r="AK602" s="3">
        <v>38.5</v>
      </c>
      <c r="AL602" s="3">
        <v>69.5</v>
      </c>
    </row>
    <row r="603" spans="1:38" x14ac:dyDescent="0.2">
      <c r="A603" s="3">
        <v>602</v>
      </c>
      <c r="B603" t="s">
        <v>791</v>
      </c>
      <c r="C603" t="s">
        <v>358</v>
      </c>
      <c r="D603" s="3" t="s">
        <v>91</v>
      </c>
      <c r="E603" t="s">
        <v>171</v>
      </c>
      <c r="F603" t="s">
        <v>78</v>
      </c>
      <c r="G603" s="3">
        <v>30</v>
      </c>
      <c r="H603" s="3">
        <v>1992</v>
      </c>
      <c r="I603" s="3">
        <v>31</v>
      </c>
      <c r="J603" s="3">
        <v>980</v>
      </c>
      <c r="K603" s="3">
        <v>1136</v>
      </c>
      <c r="L603" s="3">
        <v>86.3</v>
      </c>
      <c r="M603" s="3">
        <v>23008</v>
      </c>
      <c r="N603" s="3">
        <v>14737</v>
      </c>
      <c r="O603" s="3">
        <v>219</v>
      </c>
      <c r="P603" s="3">
        <v>220</v>
      </c>
      <c r="Q603" s="3">
        <v>99.5</v>
      </c>
      <c r="R603" s="3">
        <v>560</v>
      </c>
      <c r="S603" s="3">
        <v>567</v>
      </c>
      <c r="T603" s="3">
        <v>98.8</v>
      </c>
      <c r="U603" s="3">
        <v>196</v>
      </c>
      <c r="V603" s="3">
        <v>341</v>
      </c>
      <c r="W603" s="3">
        <v>57.5</v>
      </c>
      <c r="X603" s="5">
        <v>0</v>
      </c>
      <c r="Y603" s="3">
        <v>0.4</v>
      </c>
      <c r="Z603" s="5">
        <v>0</v>
      </c>
      <c r="AA603" s="3">
        <v>-0.4</v>
      </c>
      <c r="AB603" s="3">
        <v>2</v>
      </c>
      <c r="AC603" s="3">
        <v>6</v>
      </c>
      <c r="AD603" s="3">
        <v>1</v>
      </c>
      <c r="AE603" s="5">
        <v>0</v>
      </c>
      <c r="AF603" s="5">
        <v>0</v>
      </c>
      <c r="AG603" s="4">
        <f>Table3[[#This Row],[PrgP]]/Table3[[#This Row],[90s]]</f>
        <v>0</v>
      </c>
      <c r="AH603" s="4">
        <f>Table3[[#This Row],[PrgDist]]/Table3[[#This Row],[90s]]</f>
        <v>475.38709677419354</v>
      </c>
      <c r="AI603" s="4">
        <f>Table3[[#This Row],[KP]]/Table3[[#This Row],[90s]]</f>
        <v>6.4516129032258063E-2</v>
      </c>
      <c r="AJ603" s="4">
        <f>Table3[[#This Row],[xAG]]/Table3[[#This Row],[90s]]</f>
        <v>1.2903225806451613E-2</v>
      </c>
      <c r="AK603" s="3">
        <v>57.5</v>
      </c>
      <c r="AL603" s="3">
        <v>86.3</v>
      </c>
    </row>
    <row r="604" spans="1:38" x14ac:dyDescent="0.2">
      <c r="A604" s="3">
        <v>603</v>
      </c>
      <c r="B604" t="s">
        <v>792</v>
      </c>
      <c r="C604" t="s">
        <v>66</v>
      </c>
      <c r="D604" s="3" t="s">
        <v>53</v>
      </c>
      <c r="E604" t="s">
        <v>218</v>
      </c>
      <c r="F604" t="s">
        <v>58</v>
      </c>
      <c r="G604" s="3">
        <v>36</v>
      </c>
      <c r="H604" s="3">
        <v>1986</v>
      </c>
      <c r="I604" s="3">
        <v>21.6</v>
      </c>
      <c r="J604" s="3">
        <v>1006</v>
      </c>
      <c r="K604" s="3">
        <v>1197</v>
      </c>
      <c r="L604" s="3">
        <v>84</v>
      </c>
      <c r="M604" s="3">
        <v>16929</v>
      </c>
      <c r="N604" s="3">
        <v>4490</v>
      </c>
      <c r="O604" s="3">
        <v>464</v>
      </c>
      <c r="P604" s="3">
        <v>526</v>
      </c>
      <c r="Q604" s="3">
        <v>88.2</v>
      </c>
      <c r="R604" s="3">
        <v>386</v>
      </c>
      <c r="S604" s="3">
        <v>449</v>
      </c>
      <c r="T604" s="3">
        <v>86</v>
      </c>
      <c r="U604" s="3">
        <v>106</v>
      </c>
      <c r="V604" s="3">
        <v>150</v>
      </c>
      <c r="W604" s="3">
        <v>70.7</v>
      </c>
      <c r="X604" s="5">
        <v>0</v>
      </c>
      <c r="Y604" s="3">
        <v>1</v>
      </c>
      <c r="Z604" s="3">
        <v>1.4</v>
      </c>
      <c r="AA604" s="3">
        <v>-1</v>
      </c>
      <c r="AB604" s="3">
        <v>10</v>
      </c>
      <c r="AC604" s="3">
        <v>100</v>
      </c>
      <c r="AD604" s="3">
        <v>7</v>
      </c>
      <c r="AE604" s="3">
        <v>1</v>
      </c>
      <c r="AF604" s="3">
        <v>110</v>
      </c>
      <c r="AG604" s="4">
        <f>Table3[[#This Row],[PrgP]]/Table3[[#This Row],[90s]]</f>
        <v>5.0925925925925926</v>
      </c>
      <c r="AH604" s="4">
        <f>Table3[[#This Row],[PrgDist]]/Table3[[#This Row],[90s]]</f>
        <v>207.87037037037035</v>
      </c>
      <c r="AI604" s="4">
        <f>Table3[[#This Row],[KP]]/Table3[[#This Row],[90s]]</f>
        <v>0.46296296296296291</v>
      </c>
      <c r="AJ604" s="4">
        <f>Table3[[#This Row],[xAG]]/Table3[[#This Row],[90s]]</f>
        <v>4.6296296296296294E-2</v>
      </c>
      <c r="AK604" s="3">
        <v>70.7</v>
      </c>
      <c r="AL604" s="3">
        <v>84</v>
      </c>
    </row>
    <row r="605" spans="1:38" x14ac:dyDescent="0.2">
      <c r="A605" s="3">
        <v>604</v>
      </c>
      <c r="B605" t="s">
        <v>793</v>
      </c>
      <c r="C605" t="s">
        <v>76</v>
      </c>
      <c r="D605" s="3" t="s">
        <v>39</v>
      </c>
      <c r="E605" t="s">
        <v>286</v>
      </c>
      <c r="F605" t="s">
        <v>41</v>
      </c>
      <c r="G605" s="3">
        <v>30</v>
      </c>
      <c r="H605" s="3">
        <v>1992</v>
      </c>
      <c r="I605" s="3">
        <v>8.8000000000000007</v>
      </c>
      <c r="J605" s="3">
        <v>288</v>
      </c>
      <c r="K605" s="3">
        <v>384</v>
      </c>
      <c r="L605" s="3">
        <v>75</v>
      </c>
      <c r="M605" s="3">
        <v>4081</v>
      </c>
      <c r="N605" s="3">
        <v>976</v>
      </c>
      <c r="O605" s="3">
        <v>180</v>
      </c>
      <c r="P605" s="3">
        <v>210</v>
      </c>
      <c r="Q605" s="3">
        <v>85.7</v>
      </c>
      <c r="R605" s="3">
        <v>82</v>
      </c>
      <c r="S605" s="3">
        <v>112</v>
      </c>
      <c r="T605" s="3">
        <v>73.2</v>
      </c>
      <c r="U605" s="3">
        <v>17</v>
      </c>
      <c r="V605" s="3">
        <v>36</v>
      </c>
      <c r="W605" s="3">
        <v>47.2</v>
      </c>
      <c r="X605" s="5">
        <v>0</v>
      </c>
      <c r="Y605" s="3">
        <v>0.5</v>
      </c>
      <c r="Z605" s="3">
        <v>0.8</v>
      </c>
      <c r="AA605" s="3">
        <v>-0.5</v>
      </c>
      <c r="AB605" s="3">
        <v>8</v>
      </c>
      <c r="AC605" s="3">
        <v>30</v>
      </c>
      <c r="AD605" s="3">
        <v>8</v>
      </c>
      <c r="AE605" s="3">
        <v>2</v>
      </c>
      <c r="AF605" s="3">
        <v>48</v>
      </c>
      <c r="AG605" s="4">
        <f>Table3[[#This Row],[PrgP]]/Table3[[#This Row],[90s]]</f>
        <v>5.4545454545454541</v>
      </c>
      <c r="AH605" s="4">
        <f>Table3[[#This Row],[PrgDist]]/Table3[[#This Row],[90s]]</f>
        <v>110.90909090909091</v>
      </c>
      <c r="AI605" s="4">
        <f>Table3[[#This Row],[KP]]/Table3[[#This Row],[90s]]</f>
        <v>0.90909090909090906</v>
      </c>
      <c r="AJ605" s="4">
        <f>Table3[[#This Row],[xAG]]/Table3[[#This Row],[90s]]</f>
        <v>5.6818181818181816E-2</v>
      </c>
      <c r="AK605" s="3">
        <v>47.2</v>
      </c>
      <c r="AL605" s="3">
        <v>75</v>
      </c>
    </row>
    <row r="606" spans="1:38" x14ac:dyDescent="0.2">
      <c r="A606" s="3">
        <v>605</v>
      </c>
      <c r="B606" t="s">
        <v>794</v>
      </c>
      <c r="C606" t="s">
        <v>76</v>
      </c>
      <c r="D606" s="3" t="s">
        <v>203</v>
      </c>
      <c r="E606" t="s">
        <v>303</v>
      </c>
      <c r="F606" t="s">
        <v>78</v>
      </c>
      <c r="G606" s="3">
        <v>20</v>
      </c>
      <c r="H606" s="3">
        <v>2002</v>
      </c>
      <c r="I606" s="3">
        <v>12.9</v>
      </c>
      <c r="J606" s="3">
        <v>444</v>
      </c>
      <c r="K606" s="3">
        <v>598</v>
      </c>
      <c r="L606" s="3">
        <v>74.2</v>
      </c>
      <c r="M606" s="3">
        <v>7221</v>
      </c>
      <c r="N606" s="3">
        <v>2170</v>
      </c>
      <c r="O606" s="3">
        <v>229</v>
      </c>
      <c r="P606" s="3">
        <v>262</v>
      </c>
      <c r="Q606" s="3">
        <v>87.4</v>
      </c>
      <c r="R606" s="3">
        <v>158</v>
      </c>
      <c r="S606" s="3">
        <v>212</v>
      </c>
      <c r="T606" s="3">
        <v>74.5</v>
      </c>
      <c r="U606" s="3">
        <v>39</v>
      </c>
      <c r="V606" s="3">
        <v>73</v>
      </c>
      <c r="W606" s="3">
        <v>53.4</v>
      </c>
      <c r="X606" s="3">
        <v>2</v>
      </c>
      <c r="Y606" s="3">
        <v>2.5</v>
      </c>
      <c r="Z606" s="3">
        <v>2.1</v>
      </c>
      <c r="AA606" s="3">
        <v>-0.5</v>
      </c>
      <c r="AB606" s="3">
        <v>19</v>
      </c>
      <c r="AC606" s="3">
        <v>33</v>
      </c>
      <c r="AD606" s="3">
        <v>20</v>
      </c>
      <c r="AE606" s="3">
        <v>11</v>
      </c>
      <c r="AF606" s="3">
        <v>55</v>
      </c>
      <c r="AG606" s="4">
        <f>Table3[[#This Row],[PrgP]]/Table3[[#This Row],[90s]]</f>
        <v>4.2635658914728678</v>
      </c>
      <c r="AH606" s="4">
        <f>Table3[[#This Row],[PrgDist]]/Table3[[#This Row],[90s]]</f>
        <v>168.2170542635659</v>
      </c>
      <c r="AI606" s="4">
        <f>Table3[[#This Row],[KP]]/Table3[[#This Row],[90s]]</f>
        <v>1.4728682170542635</v>
      </c>
      <c r="AJ606" s="4">
        <f>Table3[[#This Row],[xAG]]/Table3[[#This Row],[90s]]</f>
        <v>0.19379844961240308</v>
      </c>
      <c r="AK606" s="3">
        <v>53.4</v>
      </c>
      <c r="AL606" s="3">
        <v>74.2</v>
      </c>
    </row>
    <row r="607" spans="1:38" x14ac:dyDescent="0.2">
      <c r="A607" s="3">
        <v>606</v>
      </c>
      <c r="B607" t="s">
        <v>795</v>
      </c>
      <c r="C607" t="s">
        <v>47</v>
      </c>
      <c r="D607" s="3" t="s">
        <v>39</v>
      </c>
      <c r="E607" t="s">
        <v>133</v>
      </c>
      <c r="F607" t="s">
        <v>41</v>
      </c>
      <c r="G607" s="3">
        <v>22</v>
      </c>
      <c r="H607" s="3">
        <v>2000</v>
      </c>
      <c r="I607" s="5">
        <v>0</v>
      </c>
      <c r="J607" s="5">
        <v>0</v>
      </c>
      <c r="K607" s="5">
        <v>0</v>
      </c>
      <c r="L607" s="5"/>
      <c r="M607" s="5">
        <v>0</v>
      </c>
      <c r="N607" s="5">
        <v>0</v>
      </c>
      <c r="O607" s="5">
        <v>0</v>
      </c>
      <c r="P607" s="5">
        <v>0</v>
      </c>
      <c r="Q607" s="5"/>
      <c r="R607" s="5">
        <v>0</v>
      </c>
      <c r="S607" s="5">
        <v>0</v>
      </c>
      <c r="T607" s="5"/>
      <c r="U607" s="5">
        <v>0</v>
      </c>
      <c r="V607" s="5">
        <v>0</v>
      </c>
      <c r="W607" s="5"/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4" t="e">
        <f>Table3[[#This Row],[PrgP]]/Table3[[#This Row],[90s]]</f>
        <v>#DIV/0!</v>
      </c>
      <c r="AH607" s="4" t="e">
        <f>Table3[[#This Row],[PrgDist]]/Table3[[#This Row],[90s]]</f>
        <v>#DIV/0!</v>
      </c>
      <c r="AI607" s="4" t="e">
        <f>Table3[[#This Row],[KP]]/Table3[[#This Row],[90s]]</f>
        <v>#DIV/0!</v>
      </c>
      <c r="AJ607" s="4" t="e">
        <f>Table3[[#This Row],[xAG]]/Table3[[#This Row],[90s]]</f>
        <v>#DIV/0!</v>
      </c>
      <c r="AK607" s="5"/>
      <c r="AL607" s="5"/>
    </row>
    <row r="608" spans="1:38" x14ac:dyDescent="0.2">
      <c r="A608" s="3">
        <v>607</v>
      </c>
      <c r="B608" t="s">
        <v>796</v>
      </c>
      <c r="C608" t="s">
        <v>66</v>
      </c>
      <c r="D608" s="3" t="s">
        <v>48</v>
      </c>
      <c r="E608" t="s">
        <v>667</v>
      </c>
      <c r="F608" t="s">
        <v>58</v>
      </c>
      <c r="G608" s="3">
        <v>23</v>
      </c>
      <c r="H608" s="3">
        <v>1999</v>
      </c>
      <c r="I608" s="3">
        <v>14.2</v>
      </c>
      <c r="J608" s="3">
        <v>429</v>
      </c>
      <c r="K608" s="3">
        <v>592</v>
      </c>
      <c r="L608" s="3">
        <v>72.5</v>
      </c>
      <c r="M608" s="3">
        <v>7416</v>
      </c>
      <c r="N608" s="3">
        <v>3170</v>
      </c>
      <c r="O608" s="3">
        <v>204</v>
      </c>
      <c r="P608" s="3">
        <v>248</v>
      </c>
      <c r="Q608" s="3">
        <v>82.3</v>
      </c>
      <c r="R608" s="3">
        <v>182</v>
      </c>
      <c r="S608" s="3">
        <v>235</v>
      </c>
      <c r="T608" s="3">
        <v>77.400000000000006</v>
      </c>
      <c r="U608" s="3">
        <v>30</v>
      </c>
      <c r="V608" s="3">
        <v>70</v>
      </c>
      <c r="W608" s="3">
        <v>42.9</v>
      </c>
      <c r="X608" s="3">
        <v>1</v>
      </c>
      <c r="Y608" s="3">
        <v>0.8</v>
      </c>
      <c r="Z608" s="3">
        <v>0.8</v>
      </c>
      <c r="AA608" s="3">
        <v>0.2</v>
      </c>
      <c r="AB608" s="3">
        <v>7</v>
      </c>
      <c r="AC608" s="3">
        <v>27</v>
      </c>
      <c r="AD608" s="3">
        <v>7</v>
      </c>
      <c r="AE608" s="3">
        <v>3</v>
      </c>
      <c r="AF608" s="3">
        <v>48</v>
      </c>
      <c r="AG608" s="4">
        <f>Table3[[#This Row],[PrgP]]/Table3[[#This Row],[90s]]</f>
        <v>3.3802816901408455</v>
      </c>
      <c r="AH608" s="4">
        <f>Table3[[#This Row],[PrgDist]]/Table3[[#This Row],[90s]]</f>
        <v>223.23943661971833</v>
      </c>
      <c r="AI608" s="4">
        <f>Table3[[#This Row],[KP]]/Table3[[#This Row],[90s]]</f>
        <v>0.49295774647887325</v>
      </c>
      <c r="AJ608" s="4">
        <f>Table3[[#This Row],[xAG]]/Table3[[#This Row],[90s]]</f>
        <v>5.6338028169014093E-2</v>
      </c>
      <c r="AK608" s="3">
        <v>42.9</v>
      </c>
      <c r="AL608" s="3">
        <v>72.5</v>
      </c>
    </row>
    <row r="609" spans="1:38" x14ac:dyDescent="0.2">
      <c r="A609" s="3">
        <v>608</v>
      </c>
      <c r="B609" t="s">
        <v>796</v>
      </c>
      <c r="C609" t="s">
        <v>66</v>
      </c>
      <c r="D609" s="3" t="s">
        <v>48</v>
      </c>
      <c r="E609" t="s">
        <v>237</v>
      </c>
      <c r="F609" t="s">
        <v>45</v>
      </c>
      <c r="G609" s="3">
        <v>23</v>
      </c>
      <c r="H609" s="3">
        <v>1999</v>
      </c>
      <c r="I609" s="3">
        <v>1.1000000000000001</v>
      </c>
      <c r="J609" s="3">
        <v>33</v>
      </c>
      <c r="K609" s="3">
        <v>44</v>
      </c>
      <c r="L609" s="3">
        <v>75</v>
      </c>
      <c r="M609" s="3">
        <v>571</v>
      </c>
      <c r="N609" s="3">
        <v>190</v>
      </c>
      <c r="O609" s="3">
        <v>16</v>
      </c>
      <c r="P609" s="3">
        <v>19</v>
      </c>
      <c r="Q609" s="3">
        <v>84.2</v>
      </c>
      <c r="R609" s="3">
        <v>14</v>
      </c>
      <c r="S609" s="3">
        <v>15</v>
      </c>
      <c r="T609" s="3">
        <v>93.3</v>
      </c>
      <c r="U609" s="3">
        <v>3</v>
      </c>
      <c r="V609" s="3">
        <v>9</v>
      </c>
      <c r="W609" s="3">
        <v>33.299999999999997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3">
        <v>3</v>
      </c>
      <c r="AD609" s="5">
        <v>0</v>
      </c>
      <c r="AE609" s="5">
        <v>0</v>
      </c>
      <c r="AF609" s="3">
        <v>4</v>
      </c>
      <c r="AG609" s="4">
        <f>Table3[[#This Row],[PrgP]]/Table3[[#This Row],[90s]]</f>
        <v>3.6363636363636362</v>
      </c>
      <c r="AH609" s="4">
        <f>Table3[[#This Row],[PrgDist]]/Table3[[#This Row],[90s]]</f>
        <v>172.72727272727272</v>
      </c>
      <c r="AI609" s="4">
        <f>Table3[[#This Row],[KP]]/Table3[[#This Row],[90s]]</f>
        <v>0</v>
      </c>
      <c r="AJ609" s="4">
        <f>Table3[[#This Row],[xAG]]/Table3[[#This Row],[90s]]</f>
        <v>0</v>
      </c>
      <c r="AK609" s="3">
        <v>33.299999999999997</v>
      </c>
      <c r="AL609" s="3">
        <v>75</v>
      </c>
    </row>
    <row r="610" spans="1:38" x14ac:dyDescent="0.2">
      <c r="A610" s="3">
        <v>609</v>
      </c>
      <c r="B610" t="s">
        <v>797</v>
      </c>
      <c r="C610" t="s">
        <v>85</v>
      </c>
      <c r="D610" s="3" t="s">
        <v>91</v>
      </c>
      <c r="E610" t="s">
        <v>273</v>
      </c>
      <c r="F610" t="s">
        <v>50</v>
      </c>
      <c r="G610" s="3">
        <v>28</v>
      </c>
      <c r="H610" s="3">
        <v>1994</v>
      </c>
      <c r="I610" s="3">
        <v>1</v>
      </c>
      <c r="J610" s="3">
        <v>29</v>
      </c>
      <c r="K610" s="3">
        <v>31</v>
      </c>
      <c r="L610" s="3">
        <v>93.5</v>
      </c>
      <c r="M610" s="3">
        <v>621</v>
      </c>
      <c r="N610" s="3">
        <v>431</v>
      </c>
      <c r="O610" s="3">
        <v>7</v>
      </c>
      <c r="P610" s="3">
        <v>7</v>
      </c>
      <c r="Q610" s="3">
        <v>100</v>
      </c>
      <c r="R610" s="3">
        <v>18</v>
      </c>
      <c r="S610" s="3">
        <v>18</v>
      </c>
      <c r="T610" s="3">
        <v>100</v>
      </c>
      <c r="U610" s="3">
        <v>4</v>
      </c>
      <c r="V610" s="3">
        <v>6</v>
      </c>
      <c r="W610" s="3">
        <v>66.7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4">
        <f>Table3[[#This Row],[PrgP]]/Table3[[#This Row],[90s]]</f>
        <v>0</v>
      </c>
      <c r="AH610" s="4">
        <f>Table3[[#This Row],[PrgDist]]/Table3[[#This Row],[90s]]</f>
        <v>431</v>
      </c>
      <c r="AI610" s="4">
        <f>Table3[[#This Row],[KP]]/Table3[[#This Row],[90s]]</f>
        <v>0</v>
      </c>
      <c r="AJ610" s="4">
        <f>Table3[[#This Row],[xAG]]/Table3[[#This Row],[90s]]</f>
        <v>0</v>
      </c>
      <c r="AK610" s="3">
        <v>66.7</v>
      </c>
      <c r="AL610" s="3">
        <v>93.5</v>
      </c>
    </row>
    <row r="611" spans="1:38" x14ac:dyDescent="0.2">
      <c r="A611" s="3">
        <v>610</v>
      </c>
      <c r="B611" t="s">
        <v>798</v>
      </c>
      <c r="C611" t="s">
        <v>99</v>
      </c>
      <c r="D611" s="3" t="s">
        <v>53</v>
      </c>
      <c r="E611" t="s">
        <v>54</v>
      </c>
      <c r="F611" t="s">
        <v>41</v>
      </c>
      <c r="G611" s="3">
        <v>19</v>
      </c>
      <c r="H611" s="3">
        <v>2003</v>
      </c>
      <c r="I611" s="3">
        <v>0.2</v>
      </c>
      <c r="J611" s="3">
        <v>5</v>
      </c>
      <c r="K611" s="3">
        <v>6</v>
      </c>
      <c r="L611" s="3">
        <v>83.3</v>
      </c>
      <c r="M611" s="3">
        <v>65</v>
      </c>
      <c r="N611" s="3">
        <v>1</v>
      </c>
      <c r="O611" s="3">
        <v>4</v>
      </c>
      <c r="P611" s="3">
        <v>4</v>
      </c>
      <c r="Q611" s="3">
        <v>100</v>
      </c>
      <c r="R611" s="3">
        <v>1</v>
      </c>
      <c r="S611" s="3">
        <v>2</v>
      </c>
      <c r="T611" s="3">
        <v>50</v>
      </c>
      <c r="U611" s="5">
        <v>0</v>
      </c>
      <c r="V611" s="5">
        <v>0</v>
      </c>
      <c r="W611" s="5"/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4">
        <f>Table3[[#This Row],[PrgP]]/Table3[[#This Row],[90s]]</f>
        <v>0</v>
      </c>
      <c r="AH611" s="4">
        <f>Table3[[#This Row],[PrgDist]]/Table3[[#This Row],[90s]]</f>
        <v>5</v>
      </c>
      <c r="AI611" s="4">
        <f>Table3[[#This Row],[KP]]/Table3[[#This Row],[90s]]</f>
        <v>0</v>
      </c>
      <c r="AJ611" s="4">
        <f>Table3[[#This Row],[xAG]]/Table3[[#This Row],[90s]]</f>
        <v>0</v>
      </c>
      <c r="AK611" s="5"/>
      <c r="AL611" s="3">
        <v>83.3</v>
      </c>
    </row>
    <row r="612" spans="1:38" x14ac:dyDescent="0.2">
      <c r="A612" s="3">
        <v>611</v>
      </c>
      <c r="B612" t="s">
        <v>799</v>
      </c>
      <c r="C612" t="s">
        <v>52</v>
      </c>
      <c r="D612" s="3" t="s">
        <v>48</v>
      </c>
      <c r="E612" t="s">
        <v>133</v>
      </c>
      <c r="F612" t="s">
        <v>41</v>
      </c>
      <c r="G612" s="3">
        <v>32</v>
      </c>
      <c r="H612" s="3">
        <v>1989</v>
      </c>
      <c r="I612" s="3">
        <v>24.8</v>
      </c>
      <c r="J612" s="3">
        <v>1127</v>
      </c>
      <c r="K612" s="3">
        <v>1448</v>
      </c>
      <c r="L612" s="3">
        <v>77.8</v>
      </c>
      <c r="M612" s="3">
        <v>18285</v>
      </c>
      <c r="N612" s="3">
        <v>8587</v>
      </c>
      <c r="O612" s="3">
        <v>626</v>
      </c>
      <c r="P612" s="3">
        <v>670</v>
      </c>
      <c r="Q612" s="3">
        <v>93.4</v>
      </c>
      <c r="R612" s="3">
        <v>387</v>
      </c>
      <c r="S612" s="3">
        <v>497</v>
      </c>
      <c r="T612" s="3">
        <v>77.900000000000006</v>
      </c>
      <c r="U612" s="3">
        <v>100</v>
      </c>
      <c r="V612" s="3">
        <v>206</v>
      </c>
      <c r="W612" s="3">
        <v>48.5</v>
      </c>
      <c r="X612" s="3">
        <v>1</v>
      </c>
      <c r="Y612" s="3">
        <v>3.7</v>
      </c>
      <c r="Z612" s="3">
        <v>2.9</v>
      </c>
      <c r="AA612" s="3">
        <v>-2.7</v>
      </c>
      <c r="AB612" s="3">
        <v>40</v>
      </c>
      <c r="AC612" s="3">
        <v>91</v>
      </c>
      <c r="AD612" s="3">
        <v>28</v>
      </c>
      <c r="AE612" s="3">
        <v>15</v>
      </c>
      <c r="AF612" s="3">
        <v>145</v>
      </c>
      <c r="AG612" s="4">
        <f>Table3[[#This Row],[PrgP]]/Table3[[#This Row],[90s]]</f>
        <v>5.846774193548387</v>
      </c>
      <c r="AH612" s="4">
        <f>Table3[[#This Row],[PrgDist]]/Table3[[#This Row],[90s]]</f>
        <v>346.25</v>
      </c>
      <c r="AI612" s="4">
        <f>Table3[[#This Row],[KP]]/Table3[[#This Row],[90s]]</f>
        <v>1.6129032258064515</v>
      </c>
      <c r="AJ612" s="4">
        <f>Table3[[#This Row],[xAG]]/Table3[[#This Row],[90s]]</f>
        <v>0.14919354838709678</v>
      </c>
      <c r="AK612" s="3">
        <v>48.5</v>
      </c>
      <c r="AL612" s="3">
        <v>77.8</v>
      </c>
    </row>
    <row r="613" spans="1:38" x14ac:dyDescent="0.2">
      <c r="A613" s="3">
        <v>612</v>
      </c>
      <c r="B613" t="s">
        <v>800</v>
      </c>
      <c r="C613" t="s">
        <v>85</v>
      </c>
      <c r="D613" s="3" t="s">
        <v>43</v>
      </c>
      <c r="E613" t="s">
        <v>83</v>
      </c>
      <c r="F613" t="s">
        <v>50</v>
      </c>
      <c r="G613" s="3">
        <v>27</v>
      </c>
      <c r="H613" s="3">
        <v>1995</v>
      </c>
      <c r="I613" s="3">
        <v>32.6</v>
      </c>
      <c r="J613" s="3">
        <v>1381</v>
      </c>
      <c r="K613" s="3">
        <v>1679</v>
      </c>
      <c r="L613" s="3">
        <v>82.3</v>
      </c>
      <c r="M613" s="3">
        <v>25923</v>
      </c>
      <c r="N613" s="3">
        <v>8226</v>
      </c>
      <c r="O613" s="3">
        <v>571</v>
      </c>
      <c r="P613" s="3">
        <v>647</v>
      </c>
      <c r="Q613" s="3">
        <v>88.3</v>
      </c>
      <c r="R613" s="3">
        <v>590</v>
      </c>
      <c r="S613" s="3">
        <v>666</v>
      </c>
      <c r="T613" s="3">
        <v>88.6</v>
      </c>
      <c r="U613" s="3">
        <v>182</v>
      </c>
      <c r="V613" s="3">
        <v>296</v>
      </c>
      <c r="W613" s="3">
        <v>61.5</v>
      </c>
      <c r="X613" s="3">
        <v>1</v>
      </c>
      <c r="Y613" s="3">
        <v>1.4</v>
      </c>
      <c r="Z613" s="3">
        <v>2</v>
      </c>
      <c r="AA613" s="3">
        <v>-0.4</v>
      </c>
      <c r="AB613" s="3">
        <v>16</v>
      </c>
      <c r="AC613" s="3">
        <v>157</v>
      </c>
      <c r="AD613" s="3">
        <v>17</v>
      </c>
      <c r="AE613" s="3">
        <v>4</v>
      </c>
      <c r="AF613" s="3">
        <v>142</v>
      </c>
      <c r="AG613" s="4">
        <f>Table3[[#This Row],[PrgP]]/Table3[[#This Row],[90s]]</f>
        <v>4.3558282208588954</v>
      </c>
      <c r="AH613" s="4">
        <f>Table3[[#This Row],[PrgDist]]/Table3[[#This Row],[90s]]</f>
        <v>252.33128834355827</v>
      </c>
      <c r="AI613" s="4">
        <f>Table3[[#This Row],[KP]]/Table3[[#This Row],[90s]]</f>
        <v>0.49079754601226994</v>
      </c>
      <c r="AJ613" s="4">
        <f>Table3[[#This Row],[xAG]]/Table3[[#This Row],[90s]]</f>
        <v>4.2944785276073615E-2</v>
      </c>
      <c r="AK613" s="3">
        <v>61.5</v>
      </c>
      <c r="AL613" s="3">
        <v>82.3</v>
      </c>
    </row>
    <row r="614" spans="1:38" x14ac:dyDescent="0.2">
      <c r="A614" s="3">
        <v>613</v>
      </c>
      <c r="B614" t="s">
        <v>801</v>
      </c>
      <c r="C614" t="s">
        <v>499</v>
      </c>
      <c r="D614" s="3" t="s">
        <v>53</v>
      </c>
      <c r="E614" t="s">
        <v>530</v>
      </c>
      <c r="F614" t="s">
        <v>50</v>
      </c>
      <c r="G614" s="3">
        <v>26</v>
      </c>
      <c r="H614" s="3">
        <v>1995</v>
      </c>
      <c r="I614" s="3">
        <v>3.3</v>
      </c>
      <c r="J614" s="3">
        <v>79</v>
      </c>
      <c r="K614" s="3">
        <v>111</v>
      </c>
      <c r="L614" s="3">
        <v>71.2</v>
      </c>
      <c r="M614" s="3">
        <v>1189</v>
      </c>
      <c r="N614" s="3">
        <v>263</v>
      </c>
      <c r="O614" s="3">
        <v>42</v>
      </c>
      <c r="P614" s="3">
        <v>55</v>
      </c>
      <c r="Q614" s="3">
        <v>76.400000000000006</v>
      </c>
      <c r="R614" s="3">
        <v>31</v>
      </c>
      <c r="S614" s="3">
        <v>36</v>
      </c>
      <c r="T614" s="3">
        <v>86.1</v>
      </c>
      <c r="U614" s="3">
        <v>4</v>
      </c>
      <c r="V614" s="3">
        <v>10</v>
      </c>
      <c r="W614" s="3">
        <v>40</v>
      </c>
      <c r="X614" s="5">
        <v>0</v>
      </c>
      <c r="Y614" s="3">
        <v>0.4</v>
      </c>
      <c r="Z614" s="3">
        <v>0.6</v>
      </c>
      <c r="AA614" s="3">
        <v>-0.4</v>
      </c>
      <c r="AB614" s="3">
        <v>2</v>
      </c>
      <c r="AC614" s="3">
        <v>8</v>
      </c>
      <c r="AD614" s="5">
        <v>0</v>
      </c>
      <c r="AE614" s="5">
        <v>0</v>
      </c>
      <c r="AF614" s="3">
        <v>3</v>
      </c>
      <c r="AG614" s="4">
        <f>Table3[[#This Row],[PrgP]]/Table3[[#This Row],[90s]]</f>
        <v>0.90909090909090917</v>
      </c>
      <c r="AH614" s="4">
        <f>Table3[[#This Row],[PrgDist]]/Table3[[#This Row],[90s]]</f>
        <v>79.696969696969703</v>
      </c>
      <c r="AI614" s="4">
        <f>Table3[[#This Row],[KP]]/Table3[[#This Row],[90s]]</f>
        <v>0.60606060606060608</v>
      </c>
      <c r="AJ614" s="4">
        <f>Table3[[#This Row],[xAG]]/Table3[[#This Row],[90s]]</f>
        <v>0.12121212121212123</v>
      </c>
      <c r="AK614" s="3">
        <v>40</v>
      </c>
      <c r="AL614" s="3">
        <v>71.2</v>
      </c>
    </row>
    <row r="615" spans="1:38" x14ac:dyDescent="0.2">
      <c r="A615" s="3">
        <v>614</v>
      </c>
      <c r="B615" t="s">
        <v>802</v>
      </c>
      <c r="C615" t="s">
        <v>90</v>
      </c>
      <c r="D615" s="3" t="s">
        <v>48</v>
      </c>
      <c r="E615" t="s">
        <v>330</v>
      </c>
      <c r="F615" t="s">
        <v>78</v>
      </c>
      <c r="G615" s="3">
        <v>30</v>
      </c>
      <c r="H615" s="3">
        <v>1992</v>
      </c>
      <c r="I615" s="3">
        <v>22.9</v>
      </c>
      <c r="J615" s="3">
        <v>746</v>
      </c>
      <c r="K615" s="3">
        <v>985</v>
      </c>
      <c r="L615" s="3">
        <v>75.7</v>
      </c>
      <c r="M615" s="3">
        <v>12722</v>
      </c>
      <c r="N615" s="3">
        <v>5613</v>
      </c>
      <c r="O615" s="3">
        <v>350</v>
      </c>
      <c r="P615" s="3">
        <v>395</v>
      </c>
      <c r="Q615" s="3">
        <v>88.6</v>
      </c>
      <c r="R615" s="3">
        <v>319</v>
      </c>
      <c r="S615" s="3">
        <v>406</v>
      </c>
      <c r="T615" s="3">
        <v>78.599999999999994</v>
      </c>
      <c r="U615" s="3">
        <v>64</v>
      </c>
      <c r="V615" s="3">
        <v>137</v>
      </c>
      <c r="W615" s="3">
        <v>46.7</v>
      </c>
      <c r="X615" s="5">
        <v>0</v>
      </c>
      <c r="Y615" s="3">
        <v>1</v>
      </c>
      <c r="Z615" s="3">
        <v>1</v>
      </c>
      <c r="AA615" s="3">
        <v>-1</v>
      </c>
      <c r="AB615" s="3">
        <v>15</v>
      </c>
      <c r="AC615" s="3">
        <v>66</v>
      </c>
      <c r="AD615" s="3">
        <v>17</v>
      </c>
      <c r="AE615" s="3">
        <v>10</v>
      </c>
      <c r="AF615" s="3">
        <v>68</v>
      </c>
      <c r="AG615" s="4">
        <f>Table3[[#This Row],[PrgP]]/Table3[[#This Row],[90s]]</f>
        <v>2.9694323144104806</v>
      </c>
      <c r="AH615" s="4">
        <f>Table3[[#This Row],[PrgDist]]/Table3[[#This Row],[90s]]</f>
        <v>245.10917030567688</v>
      </c>
      <c r="AI615" s="4">
        <f>Table3[[#This Row],[KP]]/Table3[[#This Row],[90s]]</f>
        <v>0.65502183406113546</v>
      </c>
      <c r="AJ615" s="4">
        <f>Table3[[#This Row],[xAG]]/Table3[[#This Row],[90s]]</f>
        <v>4.3668122270742363E-2</v>
      </c>
      <c r="AK615" s="3">
        <v>46.7</v>
      </c>
      <c r="AL615" s="3">
        <v>75.7</v>
      </c>
    </row>
    <row r="616" spans="1:38" x14ac:dyDescent="0.2">
      <c r="A616" s="3">
        <v>615</v>
      </c>
      <c r="B616" t="s">
        <v>803</v>
      </c>
      <c r="C616" t="s">
        <v>90</v>
      </c>
      <c r="D616" s="3" t="s">
        <v>82</v>
      </c>
      <c r="E616" t="s">
        <v>77</v>
      </c>
      <c r="F616" t="s">
        <v>78</v>
      </c>
      <c r="G616" s="3">
        <v>22</v>
      </c>
      <c r="H616" s="3">
        <v>2000</v>
      </c>
      <c r="I616" s="3">
        <v>2</v>
      </c>
      <c r="J616" s="3">
        <v>25</v>
      </c>
      <c r="K616" s="3">
        <v>39</v>
      </c>
      <c r="L616" s="3">
        <v>64.099999999999994</v>
      </c>
      <c r="M616" s="3">
        <v>282</v>
      </c>
      <c r="N616" s="3">
        <v>72</v>
      </c>
      <c r="O616" s="3">
        <v>17</v>
      </c>
      <c r="P616" s="3">
        <v>19</v>
      </c>
      <c r="Q616" s="3">
        <v>89.5</v>
      </c>
      <c r="R616" s="3">
        <v>5</v>
      </c>
      <c r="S616" s="3">
        <v>11</v>
      </c>
      <c r="T616" s="3">
        <v>45.5</v>
      </c>
      <c r="U616" s="5">
        <v>0</v>
      </c>
      <c r="V616" s="3">
        <v>4</v>
      </c>
      <c r="W616" s="5">
        <v>0</v>
      </c>
      <c r="X616" s="5">
        <v>0</v>
      </c>
      <c r="Y616" s="3">
        <v>0.1</v>
      </c>
      <c r="Z616" s="3">
        <v>0.1</v>
      </c>
      <c r="AA616" s="3">
        <v>-0.1</v>
      </c>
      <c r="AB616" s="3">
        <v>2</v>
      </c>
      <c r="AC616" s="5">
        <v>0</v>
      </c>
      <c r="AD616" s="5">
        <v>0</v>
      </c>
      <c r="AE616" s="5">
        <v>0</v>
      </c>
      <c r="AF616" s="3">
        <v>1</v>
      </c>
      <c r="AG616" s="4">
        <f>Table3[[#This Row],[PrgP]]/Table3[[#This Row],[90s]]</f>
        <v>0.5</v>
      </c>
      <c r="AH616" s="4">
        <f>Table3[[#This Row],[PrgDist]]/Table3[[#This Row],[90s]]</f>
        <v>36</v>
      </c>
      <c r="AI616" s="4">
        <f>Table3[[#This Row],[KP]]/Table3[[#This Row],[90s]]</f>
        <v>1</v>
      </c>
      <c r="AJ616" s="4">
        <f>Table3[[#This Row],[xAG]]/Table3[[#This Row],[90s]]</f>
        <v>0.05</v>
      </c>
      <c r="AK616" s="5">
        <v>0</v>
      </c>
      <c r="AL616" s="3">
        <v>64.099999999999994</v>
      </c>
    </row>
    <row r="617" spans="1:38" x14ac:dyDescent="0.2">
      <c r="A617" s="3">
        <v>616</v>
      </c>
      <c r="B617" t="s">
        <v>804</v>
      </c>
      <c r="C617" t="s">
        <v>130</v>
      </c>
      <c r="D617" s="3" t="s">
        <v>126</v>
      </c>
      <c r="E617" t="s">
        <v>390</v>
      </c>
      <c r="F617" t="s">
        <v>50</v>
      </c>
      <c r="G617" s="3">
        <v>34</v>
      </c>
      <c r="H617" s="3">
        <v>1988</v>
      </c>
      <c r="I617" s="3">
        <v>23.1</v>
      </c>
      <c r="J617" s="3">
        <v>1113</v>
      </c>
      <c r="K617" s="3">
        <v>1323</v>
      </c>
      <c r="L617" s="3">
        <v>84.1</v>
      </c>
      <c r="M617" s="3">
        <v>21481</v>
      </c>
      <c r="N617" s="3">
        <v>5507</v>
      </c>
      <c r="O617" s="3">
        <v>468</v>
      </c>
      <c r="P617" s="3">
        <v>520</v>
      </c>
      <c r="Q617" s="3">
        <v>90</v>
      </c>
      <c r="R617" s="3">
        <v>460</v>
      </c>
      <c r="S617" s="3">
        <v>526</v>
      </c>
      <c r="T617" s="3">
        <v>87.5</v>
      </c>
      <c r="U617" s="3">
        <v>170</v>
      </c>
      <c r="V617" s="3">
        <v>231</v>
      </c>
      <c r="W617" s="3">
        <v>73.599999999999994</v>
      </c>
      <c r="X617" s="3">
        <v>3</v>
      </c>
      <c r="Y617" s="3">
        <v>2.7</v>
      </c>
      <c r="Z617" s="3">
        <v>2.2999999999999998</v>
      </c>
      <c r="AA617" s="3">
        <v>0.3</v>
      </c>
      <c r="AB617" s="3">
        <v>42</v>
      </c>
      <c r="AC617" s="3">
        <v>62</v>
      </c>
      <c r="AD617" s="3">
        <v>24</v>
      </c>
      <c r="AE617" s="3">
        <v>10</v>
      </c>
      <c r="AF617" s="3">
        <v>92</v>
      </c>
      <c r="AG617" s="4">
        <f>Table3[[#This Row],[PrgP]]/Table3[[#This Row],[90s]]</f>
        <v>3.9826839826839824</v>
      </c>
      <c r="AH617" s="4">
        <f>Table3[[#This Row],[PrgDist]]/Table3[[#This Row],[90s]]</f>
        <v>238.39826839826839</v>
      </c>
      <c r="AI617" s="4">
        <f>Table3[[#This Row],[KP]]/Table3[[#This Row],[90s]]</f>
        <v>1.8181818181818181</v>
      </c>
      <c r="AJ617" s="4">
        <f>Table3[[#This Row],[xAG]]/Table3[[#This Row],[90s]]</f>
        <v>0.11688311688311688</v>
      </c>
      <c r="AK617" s="3">
        <v>73.599999999999994</v>
      </c>
      <c r="AL617" s="3">
        <v>84.1</v>
      </c>
    </row>
    <row r="618" spans="1:38" x14ac:dyDescent="0.2">
      <c r="A618" s="3">
        <v>617</v>
      </c>
      <c r="B618" t="s">
        <v>805</v>
      </c>
      <c r="C618" t="s">
        <v>90</v>
      </c>
      <c r="D618" s="3" t="s">
        <v>48</v>
      </c>
      <c r="E618" t="s">
        <v>299</v>
      </c>
      <c r="F618" t="s">
        <v>41</v>
      </c>
      <c r="G618" s="3">
        <v>24</v>
      </c>
      <c r="H618" s="3">
        <v>1998</v>
      </c>
      <c r="I618" s="3">
        <v>18.600000000000001</v>
      </c>
      <c r="J618" s="3">
        <v>1090</v>
      </c>
      <c r="K618" s="3">
        <v>1293</v>
      </c>
      <c r="L618" s="3">
        <v>84.3</v>
      </c>
      <c r="M618" s="3">
        <v>16587</v>
      </c>
      <c r="N618" s="3">
        <v>5116</v>
      </c>
      <c r="O618" s="3">
        <v>600</v>
      </c>
      <c r="P618" s="3">
        <v>647</v>
      </c>
      <c r="Q618" s="3">
        <v>92.7</v>
      </c>
      <c r="R618" s="3">
        <v>396</v>
      </c>
      <c r="S618" s="3">
        <v>453</v>
      </c>
      <c r="T618" s="3">
        <v>87.4</v>
      </c>
      <c r="U618" s="3">
        <v>59</v>
      </c>
      <c r="V618" s="3">
        <v>110</v>
      </c>
      <c r="W618" s="3">
        <v>53.6</v>
      </c>
      <c r="X618" s="3">
        <v>2</v>
      </c>
      <c r="Y618" s="3">
        <v>0.6</v>
      </c>
      <c r="Z618" s="3">
        <v>0.9</v>
      </c>
      <c r="AA618" s="3">
        <v>1.4</v>
      </c>
      <c r="AB618" s="3">
        <v>11</v>
      </c>
      <c r="AC618" s="3">
        <v>77</v>
      </c>
      <c r="AD618" s="3">
        <v>12</v>
      </c>
      <c r="AE618" s="3">
        <v>6</v>
      </c>
      <c r="AF618" s="3">
        <v>73</v>
      </c>
      <c r="AG618" s="4">
        <f>Table3[[#This Row],[PrgP]]/Table3[[#This Row],[90s]]</f>
        <v>3.9247311827956985</v>
      </c>
      <c r="AH618" s="4">
        <f>Table3[[#This Row],[PrgDist]]/Table3[[#This Row],[90s]]</f>
        <v>275.05376344086017</v>
      </c>
      <c r="AI618" s="4">
        <f>Table3[[#This Row],[KP]]/Table3[[#This Row],[90s]]</f>
        <v>0.59139784946236551</v>
      </c>
      <c r="AJ618" s="4">
        <f>Table3[[#This Row],[xAG]]/Table3[[#This Row],[90s]]</f>
        <v>3.2258064516129031E-2</v>
      </c>
      <c r="AK618" s="3">
        <v>53.6</v>
      </c>
      <c r="AL618" s="3">
        <v>84.3</v>
      </c>
    </row>
    <row r="619" spans="1:38" x14ac:dyDescent="0.2">
      <c r="A619" s="3">
        <v>618</v>
      </c>
      <c r="B619" t="s">
        <v>806</v>
      </c>
      <c r="C619" t="s">
        <v>90</v>
      </c>
      <c r="D619" s="3" t="s">
        <v>48</v>
      </c>
      <c r="E619" t="s">
        <v>182</v>
      </c>
      <c r="F619" t="s">
        <v>78</v>
      </c>
      <c r="G619" s="3">
        <v>22</v>
      </c>
      <c r="H619" s="3">
        <v>1999</v>
      </c>
      <c r="I619" s="3">
        <v>5.6</v>
      </c>
      <c r="J619" s="3">
        <v>334</v>
      </c>
      <c r="K619" s="3">
        <v>384</v>
      </c>
      <c r="L619" s="3">
        <v>87</v>
      </c>
      <c r="M619" s="3">
        <v>6357</v>
      </c>
      <c r="N619" s="3">
        <v>2355</v>
      </c>
      <c r="O619" s="3">
        <v>111</v>
      </c>
      <c r="P619" s="3">
        <v>119</v>
      </c>
      <c r="Q619" s="3">
        <v>93.3</v>
      </c>
      <c r="R619" s="3">
        <v>191</v>
      </c>
      <c r="S619" s="3">
        <v>204</v>
      </c>
      <c r="T619" s="3">
        <v>93.6</v>
      </c>
      <c r="U619" s="3">
        <v>28</v>
      </c>
      <c r="V619" s="3">
        <v>51</v>
      </c>
      <c r="W619" s="3">
        <v>54.9</v>
      </c>
      <c r="X619" s="5">
        <v>0</v>
      </c>
      <c r="Y619" s="3">
        <v>0.1</v>
      </c>
      <c r="Z619" s="3">
        <v>0.2</v>
      </c>
      <c r="AA619" s="3">
        <v>-0.1</v>
      </c>
      <c r="AB619" s="3">
        <v>1</v>
      </c>
      <c r="AC619" s="3">
        <v>21</v>
      </c>
      <c r="AD619" s="3">
        <v>2</v>
      </c>
      <c r="AE619" s="5">
        <v>0</v>
      </c>
      <c r="AF619" s="3">
        <v>26</v>
      </c>
      <c r="AG619" s="4">
        <f>Table3[[#This Row],[PrgP]]/Table3[[#This Row],[90s]]</f>
        <v>4.6428571428571432</v>
      </c>
      <c r="AH619" s="4">
        <f>Table3[[#This Row],[PrgDist]]/Table3[[#This Row],[90s]]</f>
        <v>420.53571428571433</v>
      </c>
      <c r="AI619" s="4">
        <f>Table3[[#This Row],[KP]]/Table3[[#This Row],[90s]]</f>
        <v>0.17857142857142858</v>
      </c>
      <c r="AJ619" s="4">
        <f>Table3[[#This Row],[xAG]]/Table3[[#This Row],[90s]]</f>
        <v>1.785714285714286E-2</v>
      </c>
      <c r="AK619" s="3">
        <v>54.9</v>
      </c>
      <c r="AL619" s="3">
        <v>87</v>
      </c>
    </row>
    <row r="620" spans="1:38" x14ac:dyDescent="0.2">
      <c r="A620" s="3">
        <v>619</v>
      </c>
      <c r="B620" t="s">
        <v>807</v>
      </c>
      <c r="C620" t="s">
        <v>96</v>
      </c>
      <c r="D620" s="3" t="s">
        <v>48</v>
      </c>
      <c r="E620" t="s">
        <v>233</v>
      </c>
      <c r="F620" t="s">
        <v>78</v>
      </c>
      <c r="G620" s="3">
        <v>25</v>
      </c>
      <c r="H620" s="3">
        <v>1996</v>
      </c>
      <c r="I620" s="3">
        <v>2.4</v>
      </c>
      <c r="J620" s="3">
        <v>76</v>
      </c>
      <c r="K620" s="3">
        <v>92</v>
      </c>
      <c r="L620" s="3">
        <v>82.6</v>
      </c>
      <c r="M620" s="3">
        <v>1256</v>
      </c>
      <c r="N620" s="3">
        <v>437</v>
      </c>
      <c r="O620" s="3">
        <v>40</v>
      </c>
      <c r="P620" s="3">
        <v>43</v>
      </c>
      <c r="Q620" s="3">
        <v>93</v>
      </c>
      <c r="R620" s="3">
        <v>25</v>
      </c>
      <c r="S620" s="3">
        <v>29</v>
      </c>
      <c r="T620" s="3">
        <v>86.2</v>
      </c>
      <c r="U620" s="3">
        <v>7</v>
      </c>
      <c r="V620" s="3">
        <v>12</v>
      </c>
      <c r="W620" s="3">
        <v>58.3</v>
      </c>
      <c r="X620" s="5">
        <v>0</v>
      </c>
      <c r="Y620" s="5">
        <v>0</v>
      </c>
      <c r="Z620" s="3">
        <v>0.1</v>
      </c>
      <c r="AA620" s="5">
        <v>0</v>
      </c>
      <c r="AB620" s="3">
        <v>1</v>
      </c>
      <c r="AC620" s="3">
        <v>4</v>
      </c>
      <c r="AD620" s="3">
        <v>1</v>
      </c>
      <c r="AE620" s="5">
        <v>0</v>
      </c>
      <c r="AF620" s="3">
        <v>7</v>
      </c>
      <c r="AG620" s="4">
        <f>Table3[[#This Row],[PrgP]]/Table3[[#This Row],[90s]]</f>
        <v>2.916666666666667</v>
      </c>
      <c r="AH620" s="4">
        <f>Table3[[#This Row],[PrgDist]]/Table3[[#This Row],[90s]]</f>
        <v>182.08333333333334</v>
      </c>
      <c r="AI620" s="4">
        <f>Table3[[#This Row],[KP]]/Table3[[#This Row],[90s]]</f>
        <v>0.41666666666666669</v>
      </c>
      <c r="AJ620" s="4">
        <f>Table3[[#This Row],[xAG]]/Table3[[#This Row],[90s]]</f>
        <v>0</v>
      </c>
      <c r="AK620" s="3">
        <v>58.3</v>
      </c>
      <c r="AL620" s="3">
        <v>82.6</v>
      </c>
    </row>
    <row r="621" spans="1:38" x14ac:dyDescent="0.2">
      <c r="A621" s="3">
        <v>620</v>
      </c>
      <c r="B621" t="s">
        <v>808</v>
      </c>
      <c r="C621" t="s">
        <v>66</v>
      </c>
      <c r="D621" s="3" t="s">
        <v>53</v>
      </c>
      <c r="E621" t="s">
        <v>240</v>
      </c>
      <c r="F621" t="s">
        <v>50</v>
      </c>
      <c r="G621" s="3">
        <v>22</v>
      </c>
      <c r="H621" s="3">
        <v>1999</v>
      </c>
      <c r="I621" s="3">
        <v>6.9</v>
      </c>
      <c r="J621" s="3">
        <v>176</v>
      </c>
      <c r="K621" s="3">
        <v>223</v>
      </c>
      <c r="L621" s="3">
        <v>78.900000000000006</v>
      </c>
      <c r="M621" s="3">
        <v>3034</v>
      </c>
      <c r="N621" s="3">
        <v>819</v>
      </c>
      <c r="O621" s="3">
        <v>81</v>
      </c>
      <c r="P621" s="3">
        <v>87</v>
      </c>
      <c r="Q621" s="3">
        <v>93.1</v>
      </c>
      <c r="R621" s="3">
        <v>69</v>
      </c>
      <c r="S621" s="3">
        <v>82</v>
      </c>
      <c r="T621" s="3">
        <v>84.1</v>
      </c>
      <c r="U621" s="3">
        <v>20</v>
      </c>
      <c r="V621" s="3">
        <v>40</v>
      </c>
      <c r="W621" s="3">
        <v>50</v>
      </c>
      <c r="X621" s="5">
        <v>0</v>
      </c>
      <c r="Y621" s="3">
        <v>0.7</v>
      </c>
      <c r="Z621" s="3">
        <v>0.6</v>
      </c>
      <c r="AA621" s="3">
        <v>-0.7</v>
      </c>
      <c r="AB621" s="3">
        <v>6</v>
      </c>
      <c r="AC621" s="3">
        <v>13</v>
      </c>
      <c r="AD621" s="3">
        <v>8</v>
      </c>
      <c r="AE621" s="5">
        <v>0</v>
      </c>
      <c r="AF621" s="3">
        <v>23</v>
      </c>
      <c r="AG621" s="4">
        <f>Table3[[#This Row],[PrgP]]/Table3[[#This Row],[90s]]</f>
        <v>3.333333333333333</v>
      </c>
      <c r="AH621" s="4">
        <f>Table3[[#This Row],[PrgDist]]/Table3[[#This Row],[90s]]</f>
        <v>118.69565217391303</v>
      </c>
      <c r="AI621" s="4">
        <f>Table3[[#This Row],[KP]]/Table3[[#This Row],[90s]]</f>
        <v>0.86956521739130432</v>
      </c>
      <c r="AJ621" s="4">
        <f>Table3[[#This Row],[xAG]]/Table3[[#This Row],[90s]]</f>
        <v>0.10144927536231883</v>
      </c>
      <c r="AK621" s="3">
        <v>50</v>
      </c>
      <c r="AL621" s="3">
        <v>78.900000000000006</v>
      </c>
    </row>
    <row r="622" spans="1:38" x14ac:dyDescent="0.2">
      <c r="A622" s="3">
        <v>621</v>
      </c>
      <c r="B622" t="s">
        <v>809</v>
      </c>
      <c r="C622" t="s">
        <v>76</v>
      </c>
      <c r="D622" s="3" t="s">
        <v>82</v>
      </c>
      <c r="E622" t="s">
        <v>149</v>
      </c>
      <c r="F622" t="s">
        <v>41</v>
      </c>
      <c r="G622" s="3">
        <v>23</v>
      </c>
      <c r="H622" s="3">
        <v>1999</v>
      </c>
      <c r="I622" s="3">
        <v>10.7</v>
      </c>
      <c r="J622" s="3">
        <v>171</v>
      </c>
      <c r="K622" s="3">
        <v>234</v>
      </c>
      <c r="L622" s="3">
        <v>73.099999999999994</v>
      </c>
      <c r="M622" s="3">
        <v>2140</v>
      </c>
      <c r="N622" s="3">
        <v>353</v>
      </c>
      <c r="O622" s="3">
        <v>105</v>
      </c>
      <c r="P622" s="3">
        <v>132</v>
      </c>
      <c r="Q622" s="3">
        <v>79.5</v>
      </c>
      <c r="R622" s="3">
        <v>38</v>
      </c>
      <c r="S622" s="3">
        <v>53</v>
      </c>
      <c r="T622" s="3">
        <v>71.7</v>
      </c>
      <c r="U622" s="3">
        <v>9</v>
      </c>
      <c r="V622" s="3">
        <v>17</v>
      </c>
      <c r="W622" s="3">
        <v>52.9</v>
      </c>
      <c r="X622" s="5">
        <v>0</v>
      </c>
      <c r="Y622" s="3">
        <v>0.6</v>
      </c>
      <c r="Z622" s="3">
        <v>0.2</v>
      </c>
      <c r="AA622" s="3">
        <v>-0.6</v>
      </c>
      <c r="AB622" s="3">
        <v>7</v>
      </c>
      <c r="AC622" s="3">
        <v>5</v>
      </c>
      <c r="AD622" s="3">
        <v>3</v>
      </c>
      <c r="AE622" s="5">
        <v>0</v>
      </c>
      <c r="AF622" s="3">
        <v>14</v>
      </c>
      <c r="AG622" s="4">
        <f>Table3[[#This Row],[PrgP]]/Table3[[#This Row],[90s]]</f>
        <v>1.3084112149532712</v>
      </c>
      <c r="AH622" s="4">
        <f>Table3[[#This Row],[PrgDist]]/Table3[[#This Row],[90s]]</f>
        <v>32.990654205607477</v>
      </c>
      <c r="AI622" s="4">
        <f>Table3[[#This Row],[KP]]/Table3[[#This Row],[90s]]</f>
        <v>0.65420560747663559</v>
      </c>
      <c r="AJ622" s="4">
        <f>Table3[[#This Row],[xAG]]/Table3[[#This Row],[90s]]</f>
        <v>5.6074766355140186E-2</v>
      </c>
      <c r="AK622" s="3">
        <v>52.9</v>
      </c>
      <c r="AL622" s="3">
        <v>73.099999999999994</v>
      </c>
    </row>
    <row r="623" spans="1:38" x14ac:dyDescent="0.2">
      <c r="A623" s="3">
        <v>622</v>
      </c>
      <c r="B623" t="s">
        <v>809</v>
      </c>
      <c r="C623" t="s">
        <v>76</v>
      </c>
      <c r="D623" s="3" t="s">
        <v>72</v>
      </c>
      <c r="E623" t="s">
        <v>408</v>
      </c>
      <c r="F623" t="s">
        <v>78</v>
      </c>
      <c r="G623" s="3">
        <v>23</v>
      </c>
      <c r="H623" s="3">
        <v>1999</v>
      </c>
      <c r="I623" s="3">
        <v>4.2</v>
      </c>
      <c r="J623" s="3">
        <v>64</v>
      </c>
      <c r="K623" s="3">
        <v>85</v>
      </c>
      <c r="L623" s="3">
        <v>75.3</v>
      </c>
      <c r="M623" s="3">
        <v>790</v>
      </c>
      <c r="N623" s="3">
        <v>203</v>
      </c>
      <c r="O623" s="3">
        <v>48</v>
      </c>
      <c r="P623" s="3">
        <v>55</v>
      </c>
      <c r="Q623" s="3">
        <v>87.3</v>
      </c>
      <c r="R623" s="3">
        <v>9</v>
      </c>
      <c r="S623" s="3">
        <v>13</v>
      </c>
      <c r="T623" s="3">
        <v>69.2</v>
      </c>
      <c r="U623" s="3">
        <v>3</v>
      </c>
      <c r="V623" s="3">
        <v>4</v>
      </c>
      <c r="W623" s="3">
        <v>75</v>
      </c>
      <c r="X623" s="3">
        <v>2</v>
      </c>
      <c r="Y623" s="3">
        <v>0.8</v>
      </c>
      <c r="Z623" s="3">
        <v>0.4</v>
      </c>
      <c r="AA623" s="3">
        <v>1.2</v>
      </c>
      <c r="AB623" s="3">
        <v>6</v>
      </c>
      <c r="AC623" s="3">
        <v>6</v>
      </c>
      <c r="AD623" s="3">
        <v>2</v>
      </c>
      <c r="AE623" s="5">
        <v>0</v>
      </c>
      <c r="AF623" s="3">
        <v>7</v>
      </c>
      <c r="AG623" s="4">
        <f>Table3[[#This Row],[PrgP]]/Table3[[#This Row],[90s]]</f>
        <v>1.6666666666666665</v>
      </c>
      <c r="AH623" s="4">
        <f>Table3[[#This Row],[PrgDist]]/Table3[[#This Row],[90s]]</f>
        <v>48.333333333333329</v>
      </c>
      <c r="AI623" s="4">
        <f>Table3[[#This Row],[KP]]/Table3[[#This Row],[90s]]</f>
        <v>1.4285714285714286</v>
      </c>
      <c r="AJ623" s="4">
        <f>Table3[[#This Row],[xAG]]/Table3[[#This Row],[90s]]</f>
        <v>0.19047619047619047</v>
      </c>
      <c r="AK623" s="3">
        <v>75</v>
      </c>
      <c r="AL623" s="3">
        <v>75.3</v>
      </c>
    </row>
    <row r="624" spans="1:38" x14ac:dyDescent="0.2">
      <c r="A624" s="3">
        <v>623</v>
      </c>
      <c r="B624" t="s">
        <v>810</v>
      </c>
      <c r="C624" t="s">
        <v>90</v>
      </c>
      <c r="D624" s="3" t="s">
        <v>53</v>
      </c>
      <c r="E624" t="s">
        <v>162</v>
      </c>
      <c r="F624" t="s">
        <v>78</v>
      </c>
      <c r="G624" s="3">
        <v>26</v>
      </c>
      <c r="H624" s="3">
        <v>1996</v>
      </c>
      <c r="I624" s="3">
        <v>0.5</v>
      </c>
      <c r="J624" s="3">
        <v>21</v>
      </c>
      <c r="K624" s="3">
        <v>28</v>
      </c>
      <c r="L624" s="3">
        <v>75</v>
      </c>
      <c r="M624" s="3">
        <v>310</v>
      </c>
      <c r="N624" s="3">
        <v>133</v>
      </c>
      <c r="O624" s="3">
        <v>10</v>
      </c>
      <c r="P624" s="3">
        <v>12</v>
      </c>
      <c r="Q624" s="3">
        <v>83.3</v>
      </c>
      <c r="R624" s="3">
        <v>4</v>
      </c>
      <c r="S624" s="3">
        <v>6</v>
      </c>
      <c r="T624" s="3">
        <v>66.7</v>
      </c>
      <c r="U624" s="3">
        <v>3</v>
      </c>
      <c r="V624" s="3">
        <v>4</v>
      </c>
      <c r="W624" s="3">
        <v>75</v>
      </c>
      <c r="X624" s="5">
        <v>0</v>
      </c>
      <c r="Y624" s="3">
        <v>0.2</v>
      </c>
      <c r="Z624" s="3">
        <v>0.2</v>
      </c>
      <c r="AA624" s="3">
        <v>-0.2</v>
      </c>
      <c r="AB624" s="3">
        <v>2</v>
      </c>
      <c r="AC624" s="3">
        <v>1</v>
      </c>
      <c r="AD624" s="3">
        <v>1</v>
      </c>
      <c r="AE624" s="5">
        <v>0</v>
      </c>
      <c r="AF624" s="3">
        <v>1</v>
      </c>
      <c r="AG624" s="4">
        <f>Table3[[#This Row],[PrgP]]/Table3[[#This Row],[90s]]</f>
        <v>2</v>
      </c>
      <c r="AH624" s="4">
        <f>Table3[[#This Row],[PrgDist]]/Table3[[#This Row],[90s]]</f>
        <v>266</v>
      </c>
      <c r="AI624" s="4">
        <f>Table3[[#This Row],[KP]]/Table3[[#This Row],[90s]]</f>
        <v>4</v>
      </c>
      <c r="AJ624" s="4">
        <f>Table3[[#This Row],[xAG]]/Table3[[#This Row],[90s]]</f>
        <v>0.4</v>
      </c>
      <c r="AK624" s="3">
        <v>75</v>
      </c>
      <c r="AL624" s="3">
        <v>75</v>
      </c>
    </row>
    <row r="625" spans="1:38" x14ac:dyDescent="0.2">
      <c r="A625" s="3">
        <v>624</v>
      </c>
      <c r="B625" t="s">
        <v>811</v>
      </c>
      <c r="C625" t="s">
        <v>85</v>
      </c>
      <c r="D625" s="3" t="s">
        <v>126</v>
      </c>
      <c r="E625" t="s">
        <v>273</v>
      </c>
      <c r="F625" t="s">
        <v>50</v>
      </c>
      <c r="G625" s="3">
        <v>31</v>
      </c>
      <c r="H625" s="3">
        <v>1991</v>
      </c>
      <c r="I625" s="3">
        <v>3.2</v>
      </c>
      <c r="J625" s="3">
        <v>79</v>
      </c>
      <c r="K625" s="3">
        <v>115</v>
      </c>
      <c r="L625" s="3">
        <v>68.7</v>
      </c>
      <c r="M625" s="3">
        <v>1182</v>
      </c>
      <c r="N625" s="3">
        <v>302</v>
      </c>
      <c r="O625" s="3">
        <v>50</v>
      </c>
      <c r="P625" s="3">
        <v>57</v>
      </c>
      <c r="Q625" s="3">
        <v>87.7</v>
      </c>
      <c r="R625" s="3">
        <v>23</v>
      </c>
      <c r="S625" s="3">
        <v>36</v>
      </c>
      <c r="T625" s="3">
        <v>63.9</v>
      </c>
      <c r="U625" s="3">
        <v>4</v>
      </c>
      <c r="V625" s="3">
        <v>9</v>
      </c>
      <c r="W625" s="3">
        <v>44.4</v>
      </c>
      <c r="X625" s="5">
        <v>0</v>
      </c>
      <c r="Y625" s="3">
        <v>0.2</v>
      </c>
      <c r="Z625" s="3">
        <v>0.1</v>
      </c>
      <c r="AA625" s="3">
        <v>-0.2</v>
      </c>
      <c r="AB625" s="3">
        <v>3</v>
      </c>
      <c r="AC625" s="3">
        <v>4</v>
      </c>
      <c r="AD625" s="5">
        <v>0</v>
      </c>
      <c r="AE625" s="5">
        <v>0</v>
      </c>
      <c r="AF625" s="3">
        <v>3</v>
      </c>
      <c r="AG625" s="4">
        <f>Table3[[#This Row],[PrgP]]/Table3[[#This Row],[90s]]</f>
        <v>0.9375</v>
      </c>
      <c r="AH625" s="4">
        <f>Table3[[#This Row],[PrgDist]]/Table3[[#This Row],[90s]]</f>
        <v>94.375</v>
      </c>
      <c r="AI625" s="4">
        <f>Table3[[#This Row],[KP]]/Table3[[#This Row],[90s]]</f>
        <v>0.9375</v>
      </c>
      <c r="AJ625" s="4">
        <f>Table3[[#This Row],[xAG]]/Table3[[#This Row],[90s]]</f>
        <v>6.25E-2</v>
      </c>
      <c r="AK625" s="3">
        <v>44.4</v>
      </c>
      <c r="AL625" s="3">
        <v>68.7</v>
      </c>
    </row>
    <row r="626" spans="1:38" x14ac:dyDescent="0.2">
      <c r="A626" s="3">
        <v>625</v>
      </c>
      <c r="B626" t="s">
        <v>812</v>
      </c>
      <c r="C626" t="s">
        <v>85</v>
      </c>
      <c r="D626" s="3" t="s">
        <v>48</v>
      </c>
      <c r="E626" t="s">
        <v>88</v>
      </c>
      <c r="F626" t="s">
        <v>50</v>
      </c>
      <c r="G626" s="3">
        <v>33</v>
      </c>
      <c r="H626" s="3">
        <v>1988</v>
      </c>
      <c r="I626" s="3">
        <v>8.1</v>
      </c>
      <c r="J626" s="3">
        <v>493</v>
      </c>
      <c r="K626" s="3">
        <v>557</v>
      </c>
      <c r="L626" s="3">
        <v>88.5</v>
      </c>
      <c r="M626" s="3">
        <v>8396</v>
      </c>
      <c r="N626" s="3">
        <v>2823</v>
      </c>
      <c r="O626" s="3">
        <v>212</v>
      </c>
      <c r="P626" s="3">
        <v>222</v>
      </c>
      <c r="Q626" s="3">
        <v>95.5</v>
      </c>
      <c r="R626" s="3">
        <v>246</v>
      </c>
      <c r="S626" s="3">
        <v>270</v>
      </c>
      <c r="T626" s="3">
        <v>91.1</v>
      </c>
      <c r="U626" s="3">
        <v>26</v>
      </c>
      <c r="V626" s="3">
        <v>51</v>
      </c>
      <c r="W626" s="3">
        <v>51</v>
      </c>
      <c r="X626" s="3">
        <v>2</v>
      </c>
      <c r="Y626" s="3">
        <v>0.7</v>
      </c>
      <c r="Z626" s="3">
        <v>0.6</v>
      </c>
      <c r="AA626" s="3">
        <v>1.3</v>
      </c>
      <c r="AB626" s="3">
        <v>7</v>
      </c>
      <c r="AC626" s="3">
        <v>26</v>
      </c>
      <c r="AD626" s="3">
        <v>5</v>
      </c>
      <c r="AE626" s="3">
        <v>1</v>
      </c>
      <c r="AF626" s="3">
        <v>34</v>
      </c>
      <c r="AG626" s="4">
        <f>Table3[[#This Row],[PrgP]]/Table3[[#This Row],[90s]]</f>
        <v>4.1975308641975309</v>
      </c>
      <c r="AH626" s="4">
        <f>Table3[[#This Row],[PrgDist]]/Table3[[#This Row],[90s]]</f>
        <v>348.51851851851853</v>
      </c>
      <c r="AI626" s="4">
        <f>Table3[[#This Row],[KP]]/Table3[[#This Row],[90s]]</f>
        <v>0.86419753086419759</v>
      </c>
      <c r="AJ626" s="4">
        <f>Table3[[#This Row],[xAG]]/Table3[[#This Row],[90s]]</f>
        <v>8.6419753086419748E-2</v>
      </c>
      <c r="AK626" s="3">
        <v>51</v>
      </c>
      <c r="AL626" s="3">
        <v>88.5</v>
      </c>
    </row>
    <row r="627" spans="1:38" x14ac:dyDescent="0.2">
      <c r="A627" s="3">
        <v>626</v>
      </c>
      <c r="B627" t="s">
        <v>813</v>
      </c>
      <c r="C627" t="s">
        <v>85</v>
      </c>
      <c r="D627" s="3" t="s">
        <v>82</v>
      </c>
      <c r="E627" t="s">
        <v>226</v>
      </c>
      <c r="F627" t="s">
        <v>50</v>
      </c>
      <c r="G627" s="3">
        <v>17</v>
      </c>
      <c r="H627" s="3">
        <v>2004</v>
      </c>
      <c r="I627" s="3">
        <v>3.5</v>
      </c>
      <c r="J627" s="3">
        <v>61</v>
      </c>
      <c r="K627" s="3">
        <v>84</v>
      </c>
      <c r="L627" s="3">
        <v>72.599999999999994</v>
      </c>
      <c r="M627" s="3">
        <v>896</v>
      </c>
      <c r="N627" s="3">
        <v>334</v>
      </c>
      <c r="O627" s="3">
        <v>32</v>
      </c>
      <c r="P627" s="3">
        <v>42</v>
      </c>
      <c r="Q627" s="3">
        <v>76.2</v>
      </c>
      <c r="R627" s="3">
        <v>24</v>
      </c>
      <c r="S627" s="3">
        <v>31</v>
      </c>
      <c r="T627" s="3">
        <v>77.400000000000006</v>
      </c>
      <c r="U627" s="3">
        <v>3</v>
      </c>
      <c r="V627" s="3">
        <v>6</v>
      </c>
      <c r="W627" s="3">
        <v>50</v>
      </c>
      <c r="X627" s="3">
        <v>1</v>
      </c>
      <c r="Y627" s="3">
        <v>0.8</v>
      </c>
      <c r="Z627" s="3">
        <v>0.4</v>
      </c>
      <c r="AA627" s="3">
        <v>0.2</v>
      </c>
      <c r="AB627" s="3">
        <v>10</v>
      </c>
      <c r="AC627" s="3">
        <v>6</v>
      </c>
      <c r="AD627" s="3">
        <v>3</v>
      </c>
      <c r="AE627" s="3">
        <v>2</v>
      </c>
      <c r="AF627" s="3">
        <v>9</v>
      </c>
      <c r="AG627" s="4">
        <f>Table3[[#This Row],[PrgP]]/Table3[[#This Row],[90s]]</f>
        <v>2.5714285714285716</v>
      </c>
      <c r="AH627" s="4">
        <f>Table3[[#This Row],[PrgDist]]/Table3[[#This Row],[90s]]</f>
        <v>95.428571428571431</v>
      </c>
      <c r="AI627" s="4">
        <f>Table3[[#This Row],[KP]]/Table3[[#This Row],[90s]]</f>
        <v>2.8571428571428572</v>
      </c>
      <c r="AJ627" s="4">
        <f>Table3[[#This Row],[xAG]]/Table3[[#This Row],[90s]]</f>
        <v>0.22857142857142859</v>
      </c>
      <c r="AK627" s="3">
        <v>50</v>
      </c>
      <c r="AL627" s="3">
        <v>72.599999999999994</v>
      </c>
    </row>
    <row r="628" spans="1:38" x14ac:dyDescent="0.2">
      <c r="A628" s="3">
        <v>627</v>
      </c>
      <c r="B628" t="s">
        <v>814</v>
      </c>
      <c r="C628" t="s">
        <v>66</v>
      </c>
      <c r="D628" s="3" t="s">
        <v>48</v>
      </c>
      <c r="E628" t="s">
        <v>278</v>
      </c>
      <c r="F628" t="s">
        <v>58</v>
      </c>
      <c r="G628" s="3">
        <v>34</v>
      </c>
      <c r="H628" s="3">
        <v>1988</v>
      </c>
      <c r="I628" s="3">
        <v>3.8</v>
      </c>
      <c r="J628" s="3">
        <v>217</v>
      </c>
      <c r="K628" s="3">
        <v>254</v>
      </c>
      <c r="L628" s="3">
        <v>85.4</v>
      </c>
      <c r="M628" s="3">
        <v>4247</v>
      </c>
      <c r="N628" s="3">
        <v>1562</v>
      </c>
      <c r="O628" s="3">
        <v>66</v>
      </c>
      <c r="P628" s="3">
        <v>75</v>
      </c>
      <c r="Q628" s="3">
        <v>88</v>
      </c>
      <c r="R628" s="3">
        <v>122</v>
      </c>
      <c r="S628" s="3">
        <v>138</v>
      </c>
      <c r="T628" s="3">
        <v>88.4</v>
      </c>
      <c r="U628" s="3">
        <v>25</v>
      </c>
      <c r="V628" s="3">
        <v>35</v>
      </c>
      <c r="W628" s="3">
        <v>71.400000000000006</v>
      </c>
      <c r="X628" s="5">
        <v>0</v>
      </c>
      <c r="Y628" s="5">
        <v>0</v>
      </c>
      <c r="Z628" s="3">
        <v>0.1</v>
      </c>
      <c r="AA628" s="5">
        <v>0</v>
      </c>
      <c r="AB628" s="5">
        <v>0</v>
      </c>
      <c r="AC628" s="3">
        <v>14</v>
      </c>
      <c r="AD628" s="3">
        <v>2</v>
      </c>
      <c r="AE628" s="5">
        <v>0</v>
      </c>
      <c r="AF628" s="3">
        <v>18</v>
      </c>
      <c r="AG628" s="4">
        <f>Table3[[#This Row],[PrgP]]/Table3[[#This Row],[90s]]</f>
        <v>4.7368421052631584</v>
      </c>
      <c r="AH628" s="4">
        <f>Table3[[#This Row],[PrgDist]]/Table3[[#This Row],[90s]]</f>
        <v>411.0526315789474</v>
      </c>
      <c r="AI628" s="4">
        <f>Table3[[#This Row],[KP]]/Table3[[#This Row],[90s]]</f>
        <v>0</v>
      </c>
      <c r="AJ628" s="4">
        <f>Table3[[#This Row],[xAG]]/Table3[[#This Row],[90s]]</f>
        <v>0</v>
      </c>
      <c r="AK628" s="3">
        <v>71.400000000000006</v>
      </c>
      <c r="AL628" s="3">
        <v>85.4</v>
      </c>
    </row>
    <row r="629" spans="1:38" x14ac:dyDescent="0.2">
      <c r="A629" s="3">
        <v>628</v>
      </c>
      <c r="B629" t="s">
        <v>815</v>
      </c>
      <c r="C629" t="s">
        <v>816</v>
      </c>
      <c r="D629" s="3" t="s">
        <v>82</v>
      </c>
      <c r="E629" t="s">
        <v>169</v>
      </c>
      <c r="F629" t="s">
        <v>45</v>
      </c>
      <c r="G629" s="3">
        <v>30</v>
      </c>
      <c r="H629" s="3">
        <v>1992</v>
      </c>
      <c r="I629" s="3">
        <v>10.4</v>
      </c>
      <c r="J629" s="3">
        <v>204</v>
      </c>
      <c r="K629" s="3">
        <v>287</v>
      </c>
      <c r="L629" s="3">
        <v>71.099999999999994</v>
      </c>
      <c r="M629" s="3">
        <v>2458</v>
      </c>
      <c r="N629" s="3">
        <v>730</v>
      </c>
      <c r="O629" s="3">
        <v>134</v>
      </c>
      <c r="P629" s="3">
        <v>173</v>
      </c>
      <c r="Q629" s="3">
        <v>77.5</v>
      </c>
      <c r="R629" s="3">
        <v>49</v>
      </c>
      <c r="S629" s="3">
        <v>69</v>
      </c>
      <c r="T629" s="3">
        <v>71</v>
      </c>
      <c r="U629" s="3">
        <v>5</v>
      </c>
      <c r="V629" s="3">
        <v>12</v>
      </c>
      <c r="W629" s="3">
        <v>41.7</v>
      </c>
      <c r="X629" s="3">
        <v>2</v>
      </c>
      <c r="Y629" s="3">
        <v>2.2000000000000002</v>
      </c>
      <c r="Z629" s="3">
        <v>2.2000000000000002</v>
      </c>
      <c r="AA629" s="3">
        <v>-0.2</v>
      </c>
      <c r="AB629" s="3">
        <v>16</v>
      </c>
      <c r="AC629" s="3">
        <v>14</v>
      </c>
      <c r="AD629" s="3">
        <v>8</v>
      </c>
      <c r="AE629" s="5">
        <v>0</v>
      </c>
      <c r="AF629" s="3">
        <v>33</v>
      </c>
      <c r="AG629" s="4">
        <f>Table3[[#This Row],[PrgP]]/Table3[[#This Row],[90s]]</f>
        <v>3.1730769230769229</v>
      </c>
      <c r="AH629" s="4">
        <f>Table3[[#This Row],[PrgDist]]/Table3[[#This Row],[90s]]</f>
        <v>70.192307692307693</v>
      </c>
      <c r="AI629" s="4">
        <f>Table3[[#This Row],[KP]]/Table3[[#This Row],[90s]]</f>
        <v>1.5384615384615383</v>
      </c>
      <c r="AJ629" s="4">
        <f>Table3[[#This Row],[xAG]]/Table3[[#This Row],[90s]]</f>
        <v>0.21153846153846154</v>
      </c>
      <c r="AK629" s="3">
        <v>41.7</v>
      </c>
      <c r="AL629" s="3">
        <v>71.099999999999994</v>
      </c>
    </row>
    <row r="630" spans="1:38" x14ac:dyDescent="0.2">
      <c r="A630" s="3">
        <v>629</v>
      </c>
      <c r="B630" t="s">
        <v>817</v>
      </c>
      <c r="C630" t="s">
        <v>66</v>
      </c>
      <c r="D630" s="3" t="s">
        <v>53</v>
      </c>
      <c r="E630" t="s">
        <v>248</v>
      </c>
      <c r="F630" t="s">
        <v>58</v>
      </c>
      <c r="G630" s="3">
        <v>17</v>
      </c>
      <c r="H630" s="3">
        <v>2005</v>
      </c>
      <c r="I630" s="5">
        <v>0</v>
      </c>
      <c r="J630" s="5">
        <v>0</v>
      </c>
      <c r="K630" s="5">
        <v>0</v>
      </c>
      <c r="L630" s="5"/>
      <c r="M630" s="5">
        <v>0</v>
      </c>
      <c r="N630" s="5">
        <v>0</v>
      </c>
      <c r="O630" s="5">
        <v>0</v>
      </c>
      <c r="P630" s="5">
        <v>0</v>
      </c>
      <c r="Q630" s="5"/>
      <c r="R630" s="5">
        <v>0</v>
      </c>
      <c r="S630" s="5">
        <v>0</v>
      </c>
      <c r="T630" s="5"/>
      <c r="U630" s="5">
        <v>0</v>
      </c>
      <c r="V630" s="5">
        <v>0</v>
      </c>
      <c r="W630" s="5"/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4" t="e">
        <f>Table3[[#This Row],[PrgP]]/Table3[[#This Row],[90s]]</f>
        <v>#DIV/0!</v>
      </c>
      <c r="AH630" s="4" t="e">
        <f>Table3[[#This Row],[PrgDist]]/Table3[[#This Row],[90s]]</f>
        <v>#DIV/0!</v>
      </c>
      <c r="AI630" s="4" t="e">
        <f>Table3[[#This Row],[KP]]/Table3[[#This Row],[90s]]</f>
        <v>#DIV/0!</v>
      </c>
      <c r="AJ630" s="4" t="e">
        <f>Table3[[#This Row],[xAG]]/Table3[[#This Row],[90s]]</f>
        <v>#DIV/0!</v>
      </c>
      <c r="AK630" s="5"/>
      <c r="AL630" s="5"/>
    </row>
    <row r="631" spans="1:38" x14ac:dyDescent="0.2">
      <c r="A631" s="3">
        <v>630</v>
      </c>
      <c r="B631" t="s">
        <v>818</v>
      </c>
      <c r="C631" t="s">
        <v>66</v>
      </c>
      <c r="D631" s="3" t="s">
        <v>203</v>
      </c>
      <c r="E631" t="s">
        <v>142</v>
      </c>
      <c r="F631" t="s">
        <v>58</v>
      </c>
      <c r="G631" s="3">
        <v>23</v>
      </c>
      <c r="H631" s="3">
        <v>1998</v>
      </c>
      <c r="I631" s="3">
        <v>10.6</v>
      </c>
      <c r="J631" s="3">
        <v>401</v>
      </c>
      <c r="K631" s="3">
        <v>496</v>
      </c>
      <c r="L631" s="3">
        <v>80.8</v>
      </c>
      <c r="M631" s="3">
        <v>5529</v>
      </c>
      <c r="N631" s="3">
        <v>2050</v>
      </c>
      <c r="O631" s="3">
        <v>260</v>
      </c>
      <c r="P631" s="3">
        <v>290</v>
      </c>
      <c r="Q631" s="3">
        <v>89.7</v>
      </c>
      <c r="R631" s="3">
        <v>116</v>
      </c>
      <c r="S631" s="3">
        <v>148</v>
      </c>
      <c r="T631" s="3">
        <v>78.400000000000006</v>
      </c>
      <c r="U631" s="3">
        <v>12</v>
      </c>
      <c r="V631" s="3">
        <v>31</v>
      </c>
      <c r="W631" s="3">
        <v>38.700000000000003</v>
      </c>
      <c r="X631" s="5">
        <v>0</v>
      </c>
      <c r="Y631" s="3">
        <v>0.8</v>
      </c>
      <c r="Z631" s="3">
        <v>0.8</v>
      </c>
      <c r="AA631" s="3">
        <v>-0.8</v>
      </c>
      <c r="AB631" s="3">
        <v>12</v>
      </c>
      <c r="AC631" s="3">
        <v>26</v>
      </c>
      <c r="AD631" s="3">
        <v>15</v>
      </c>
      <c r="AE631" s="3">
        <v>8</v>
      </c>
      <c r="AF631" s="3">
        <v>31</v>
      </c>
      <c r="AG631" s="4">
        <f>Table3[[#This Row],[PrgP]]/Table3[[#This Row],[90s]]</f>
        <v>2.9245283018867925</v>
      </c>
      <c r="AH631" s="4">
        <f>Table3[[#This Row],[PrgDist]]/Table3[[#This Row],[90s]]</f>
        <v>193.39622641509433</v>
      </c>
      <c r="AI631" s="4">
        <f>Table3[[#This Row],[KP]]/Table3[[#This Row],[90s]]</f>
        <v>1.1320754716981132</v>
      </c>
      <c r="AJ631" s="4">
        <f>Table3[[#This Row],[xAG]]/Table3[[#This Row],[90s]]</f>
        <v>7.5471698113207558E-2</v>
      </c>
      <c r="AK631" s="3">
        <v>38.700000000000003</v>
      </c>
      <c r="AL631" s="3">
        <v>80.8</v>
      </c>
    </row>
    <row r="632" spans="1:38" x14ac:dyDescent="0.2">
      <c r="A632" s="3">
        <v>631</v>
      </c>
      <c r="B632" t="s">
        <v>819</v>
      </c>
      <c r="C632" t="s">
        <v>109</v>
      </c>
      <c r="D632" s="3" t="s">
        <v>91</v>
      </c>
      <c r="E632" t="s">
        <v>156</v>
      </c>
      <c r="F632" t="s">
        <v>45</v>
      </c>
      <c r="G632" s="3">
        <v>24</v>
      </c>
      <c r="H632" s="3">
        <v>1998</v>
      </c>
      <c r="I632" s="3">
        <v>8</v>
      </c>
      <c r="J632" s="3">
        <v>185</v>
      </c>
      <c r="K632" s="3">
        <v>280</v>
      </c>
      <c r="L632" s="3">
        <v>66.099999999999994</v>
      </c>
      <c r="M632" s="3">
        <v>5576</v>
      </c>
      <c r="N632" s="3">
        <v>4122</v>
      </c>
      <c r="O632" s="3">
        <v>32</v>
      </c>
      <c r="P632" s="3">
        <v>32</v>
      </c>
      <c r="Q632" s="3">
        <v>100</v>
      </c>
      <c r="R632" s="3">
        <v>87</v>
      </c>
      <c r="S632" s="3">
        <v>87</v>
      </c>
      <c r="T632" s="3">
        <v>100</v>
      </c>
      <c r="U632" s="3">
        <v>65</v>
      </c>
      <c r="V632" s="3">
        <v>160</v>
      </c>
      <c r="W632" s="3">
        <v>40.6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3">
        <v>10</v>
      </c>
      <c r="AD632" s="5">
        <v>0</v>
      </c>
      <c r="AE632" s="5">
        <v>0</v>
      </c>
      <c r="AF632" s="5">
        <v>0</v>
      </c>
      <c r="AG632" s="4">
        <f>Table3[[#This Row],[PrgP]]/Table3[[#This Row],[90s]]</f>
        <v>0</v>
      </c>
      <c r="AH632" s="4">
        <f>Table3[[#This Row],[PrgDist]]/Table3[[#This Row],[90s]]</f>
        <v>515.25</v>
      </c>
      <c r="AI632" s="4">
        <f>Table3[[#This Row],[KP]]/Table3[[#This Row],[90s]]</f>
        <v>0</v>
      </c>
      <c r="AJ632" s="4">
        <f>Table3[[#This Row],[xAG]]/Table3[[#This Row],[90s]]</f>
        <v>0</v>
      </c>
      <c r="AK632" s="3">
        <v>40.6</v>
      </c>
      <c r="AL632" s="3">
        <v>66.099999999999994</v>
      </c>
    </row>
    <row r="633" spans="1:38" x14ac:dyDescent="0.2">
      <c r="A633" s="3">
        <v>632</v>
      </c>
      <c r="B633" t="s">
        <v>820</v>
      </c>
      <c r="C633" t="s">
        <v>109</v>
      </c>
      <c r="D633" s="3" t="s">
        <v>53</v>
      </c>
      <c r="E633" t="s">
        <v>110</v>
      </c>
      <c r="F633" t="s">
        <v>45</v>
      </c>
      <c r="G633" s="3">
        <v>26</v>
      </c>
      <c r="H633" s="3">
        <v>1996</v>
      </c>
      <c r="I633" s="3">
        <v>3.7</v>
      </c>
      <c r="J633" s="3">
        <v>213</v>
      </c>
      <c r="K633" s="3">
        <v>259</v>
      </c>
      <c r="L633" s="3">
        <v>82.2</v>
      </c>
      <c r="M633" s="3">
        <v>3941</v>
      </c>
      <c r="N633" s="3">
        <v>1179</v>
      </c>
      <c r="O633" s="3">
        <v>89</v>
      </c>
      <c r="P633" s="3">
        <v>103</v>
      </c>
      <c r="Q633" s="3">
        <v>86.4</v>
      </c>
      <c r="R633" s="3">
        <v>91</v>
      </c>
      <c r="S633" s="3">
        <v>93</v>
      </c>
      <c r="T633" s="3">
        <v>97.8</v>
      </c>
      <c r="U633" s="3">
        <v>30</v>
      </c>
      <c r="V633" s="3">
        <v>45</v>
      </c>
      <c r="W633" s="3">
        <v>66.7</v>
      </c>
      <c r="X633" s="5">
        <v>0</v>
      </c>
      <c r="Y633" s="3">
        <v>0.5</v>
      </c>
      <c r="Z633" s="3">
        <v>0.2</v>
      </c>
      <c r="AA633" s="3">
        <v>-0.5</v>
      </c>
      <c r="AB633" s="3">
        <v>4</v>
      </c>
      <c r="AC633" s="3">
        <v>25</v>
      </c>
      <c r="AD633" s="3">
        <v>1</v>
      </c>
      <c r="AE633" s="5">
        <v>0</v>
      </c>
      <c r="AF633" s="3">
        <v>25</v>
      </c>
      <c r="AG633" s="4">
        <f>Table3[[#This Row],[PrgP]]/Table3[[#This Row],[90s]]</f>
        <v>6.7567567567567561</v>
      </c>
      <c r="AH633" s="4">
        <f>Table3[[#This Row],[PrgDist]]/Table3[[#This Row],[90s]]</f>
        <v>318.64864864864865</v>
      </c>
      <c r="AI633" s="4">
        <f>Table3[[#This Row],[KP]]/Table3[[#This Row],[90s]]</f>
        <v>1.0810810810810809</v>
      </c>
      <c r="AJ633" s="4">
        <f>Table3[[#This Row],[xAG]]/Table3[[#This Row],[90s]]</f>
        <v>0.13513513513513511</v>
      </c>
      <c r="AK633" s="3">
        <v>66.7</v>
      </c>
      <c r="AL633" s="3">
        <v>82.2</v>
      </c>
    </row>
    <row r="634" spans="1:38" x14ac:dyDescent="0.2">
      <c r="A634" s="3">
        <v>633</v>
      </c>
      <c r="B634" t="s">
        <v>821</v>
      </c>
      <c r="C634" t="s">
        <v>382</v>
      </c>
      <c r="D634" s="3" t="s">
        <v>82</v>
      </c>
      <c r="E634" t="s">
        <v>184</v>
      </c>
      <c r="F634" t="s">
        <v>41</v>
      </c>
      <c r="G634" s="3">
        <v>23</v>
      </c>
      <c r="H634" s="3">
        <v>1998</v>
      </c>
      <c r="I634" s="3">
        <v>13.2</v>
      </c>
      <c r="J634" s="3">
        <v>195</v>
      </c>
      <c r="K634" s="3">
        <v>295</v>
      </c>
      <c r="L634" s="3">
        <v>66.099999999999994</v>
      </c>
      <c r="M634" s="3">
        <v>2605</v>
      </c>
      <c r="N634" s="3">
        <v>439</v>
      </c>
      <c r="O634" s="3">
        <v>118</v>
      </c>
      <c r="P634" s="3">
        <v>157</v>
      </c>
      <c r="Q634" s="3">
        <v>75.2</v>
      </c>
      <c r="R634" s="3">
        <v>55</v>
      </c>
      <c r="S634" s="3">
        <v>85</v>
      </c>
      <c r="T634" s="3">
        <v>64.7</v>
      </c>
      <c r="U634" s="3">
        <v>8</v>
      </c>
      <c r="V634" s="3">
        <v>12</v>
      </c>
      <c r="W634" s="3">
        <v>66.7</v>
      </c>
      <c r="X634" s="3">
        <v>4</v>
      </c>
      <c r="Y634" s="3">
        <v>2.8</v>
      </c>
      <c r="Z634" s="3">
        <v>1.7</v>
      </c>
      <c r="AA634" s="3">
        <v>1.2</v>
      </c>
      <c r="AB634" s="3">
        <v>17</v>
      </c>
      <c r="AC634" s="3">
        <v>7</v>
      </c>
      <c r="AD634" s="3">
        <v>8</v>
      </c>
      <c r="AE634" s="3">
        <v>1</v>
      </c>
      <c r="AF634" s="3">
        <v>17</v>
      </c>
      <c r="AG634" s="4">
        <f>Table3[[#This Row],[PrgP]]/Table3[[#This Row],[90s]]</f>
        <v>1.2878787878787878</v>
      </c>
      <c r="AH634" s="4">
        <f>Table3[[#This Row],[PrgDist]]/Table3[[#This Row],[90s]]</f>
        <v>33.257575757575758</v>
      </c>
      <c r="AI634" s="4">
        <f>Table3[[#This Row],[KP]]/Table3[[#This Row],[90s]]</f>
        <v>1.2878787878787878</v>
      </c>
      <c r="AJ634" s="4">
        <f>Table3[[#This Row],[xAG]]/Table3[[#This Row],[90s]]</f>
        <v>0.21212121212121213</v>
      </c>
      <c r="AK634" s="3">
        <v>66.7</v>
      </c>
      <c r="AL634" s="3">
        <v>66.099999999999994</v>
      </c>
    </row>
    <row r="635" spans="1:38" x14ac:dyDescent="0.2">
      <c r="A635" s="3">
        <v>634</v>
      </c>
      <c r="B635" t="s">
        <v>822</v>
      </c>
      <c r="C635" t="s">
        <v>160</v>
      </c>
      <c r="D635" s="3" t="s">
        <v>82</v>
      </c>
      <c r="E635" t="s">
        <v>80</v>
      </c>
      <c r="F635" t="s">
        <v>58</v>
      </c>
      <c r="G635" s="3">
        <v>21</v>
      </c>
      <c r="H635" s="3">
        <v>2000</v>
      </c>
      <c r="I635" s="3">
        <v>26.1</v>
      </c>
      <c r="J635" s="3">
        <v>327</v>
      </c>
      <c r="K635" s="3">
        <v>522</v>
      </c>
      <c r="L635" s="3">
        <v>62.6</v>
      </c>
      <c r="M635" s="3">
        <v>4337</v>
      </c>
      <c r="N635" s="3">
        <v>720</v>
      </c>
      <c r="O635" s="3">
        <v>200</v>
      </c>
      <c r="P635" s="3">
        <v>288</v>
      </c>
      <c r="Q635" s="3">
        <v>69.400000000000006</v>
      </c>
      <c r="R635" s="3">
        <v>89</v>
      </c>
      <c r="S635" s="3">
        <v>145</v>
      </c>
      <c r="T635" s="3">
        <v>61.4</v>
      </c>
      <c r="U635" s="3">
        <v>12</v>
      </c>
      <c r="V635" s="3">
        <v>18</v>
      </c>
      <c r="W635" s="3">
        <v>66.7</v>
      </c>
      <c r="X635" s="3">
        <v>1</v>
      </c>
      <c r="Y635" s="3">
        <v>2</v>
      </c>
      <c r="Z635" s="3">
        <v>1.3</v>
      </c>
      <c r="AA635" s="3">
        <v>-1</v>
      </c>
      <c r="AB635" s="3">
        <v>22</v>
      </c>
      <c r="AC635" s="3">
        <v>19</v>
      </c>
      <c r="AD635" s="3">
        <v>5</v>
      </c>
      <c r="AE635" s="3">
        <v>1</v>
      </c>
      <c r="AF635" s="3">
        <v>30</v>
      </c>
      <c r="AG635" s="4">
        <f>Table3[[#This Row],[PrgP]]/Table3[[#This Row],[90s]]</f>
        <v>1.1494252873563218</v>
      </c>
      <c r="AH635" s="4">
        <f>Table3[[#This Row],[PrgDist]]/Table3[[#This Row],[90s]]</f>
        <v>27.586206896551722</v>
      </c>
      <c r="AI635" s="4">
        <f>Table3[[#This Row],[KP]]/Table3[[#This Row],[90s]]</f>
        <v>0.84291187739463602</v>
      </c>
      <c r="AJ635" s="4">
        <f>Table3[[#This Row],[xAG]]/Table3[[#This Row],[90s]]</f>
        <v>7.662835249042145E-2</v>
      </c>
      <c r="AK635" s="3">
        <v>66.7</v>
      </c>
      <c r="AL635" s="3">
        <v>62.6</v>
      </c>
    </row>
    <row r="636" spans="1:38" x14ac:dyDescent="0.2">
      <c r="A636" s="3">
        <v>635</v>
      </c>
      <c r="B636" t="s">
        <v>823</v>
      </c>
      <c r="C636" t="s">
        <v>211</v>
      </c>
      <c r="D636" s="3" t="s">
        <v>48</v>
      </c>
      <c r="E636" t="s">
        <v>270</v>
      </c>
      <c r="F636" t="s">
        <v>41</v>
      </c>
      <c r="G636" s="3">
        <v>23</v>
      </c>
      <c r="H636" s="3">
        <v>1999</v>
      </c>
      <c r="I636" s="3">
        <v>23.9</v>
      </c>
      <c r="J636" s="3">
        <v>1141</v>
      </c>
      <c r="K636" s="3">
        <v>1441</v>
      </c>
      <c r="L636" s="3">
        <v>79.2</v>
      </c>
      <c r="M636" s="3">
        <v>20816</v>
      </c>
      <c r="N636" s="3">
        <v>6349</v>
      </c>
      <c r="O636" s="3">
        <v>468</v>
      </c>
      <c r="P636" s="3">
        <v>527</v>
      </c>
      <c r="Q636" s="3">
        <v>88.8</v>
      </c>
      <c r="R636" s="3">
        <v>543</v>
      </c>
      <c r="S636" s="3">
        <v>639</v>
      </c>
      <c r="T636" s="3">
        <v>85</v>
      </c>
      <c r="U636" s="3">
        <v>113</v>
      </c>
      <c r="V636" s="3">
        <v>205</v>
      </c>
      <c r="W636" s="3">
        <v>55.1</v>
      </c>
      <c r="X636" s="3">
        <v>2</v>
      </c>
      <c r="Y636" s="3">
        <v>1.9</v>
      </c>
      <c r="Z636" s="3">
        <v>1.5</v>
      </c>
      <c r="AA636" s="3">
        <v>0.1</v>
      </c>
      <c r="AB636" s="3">
        <v>29</v>
      </c>
      <c r="AC636" s="3">
        <v>82</v>
      </c>
      <c r="AD636" s="3">
        <v>28</v>
      </c>
      <c r="AE636" s="3">
        <v>13</v>
      </c>
      <c r="AF636" s="3">
        <v>92</v>
      </c>
      <c r="AG636" s="4">
        <f>Table3[[#This Row],[PrgP]]/Table3[[#This Row],[90s]]</f>
        <v>3.8493723849372388</v>
      </c>
      <c r="AH636" s="4">
        <f>Table3[[#This Row],[PrgDist]]/Table3[[#This Row],[90s]]</f>
        <v>265.64853556485355</v>
      </c>
      <c r="AI636" s="4">
        <f>Table3[[#This Row],[KP]]/Table3[[#This Row],[90s]]</f>
        <v>1.2133891213389123</v>
      </c>
      <c r="AJ636" s="4">
        <f>Table3[[#This Row],[xAG]]/Table3[[#This Row],[90s]]</f>
        <v>7.9497907949790794E-2</v>
      </c>
      <c r="AK636" s="3">
        <v>55.1</v>
      </c>
      <c r="AL636" s="3">
        <v>79.2</v>
      </c>
    </row>
    <row r="637" spans="1:38" x14ac:dyDescent="0.2">
      <c r="A637" s="3">
        <v>636</v>
      </c>
      <c r="B637" t="s">
        <v>824</v>
      </c>
      <c r="C637" t="s">
        <v>109</v>
      </c>
      <c r="D637" s="3" t="s">
        <v>53</v>
      </c>
      <c r="E637" t="s">
        <v>169</v>
      </c>
      <c r="F637" t="s">
        <v>45</v>
      </c>
      <c r="G637" s="3">
        <v>18</v>
      </c>
      <c r="H637" s="3">
        <v>2004</v>
      </c>
      <c r="I637" s="3">
        <v>1.8</v>
      </c>
      <c r="J637" s="3">
        <v>52</v>
      </c>
      <c r="K637" s="3">
        <v>65</v>
      </c>
      <c r="L637" s="3">
        <v>80</v>
      </c>
      <c r="M637" s="3">
        <v>686</v>
      </c>
      <c r="N637" s="3">
        <v>179</v>
      </c>
      <c r="O637" s="3">
        <v>30</v>
      </c>
      <c r="P637" s="3">
        <v>34</v>
      </c>
      <c r="Q637" s="3">
        <v>88.2</v>
      </c>
      <c r="R637" s="3">
        <v>19</v>
      </c>
      <c r="S637" s="3">
        <v>21</v>
      </c>
      <c r="T637" s="3">
        <v>90.5</v>
      </c>
      <c r="U637" s="5">
        <v>0</v>
      </c>
      <c r="V637" s="3">
        <v>2</v>
      </c>
      <c r="W637" s="5">
        <v>0</v>
      </c>
      <c r="X637" s="5">
        <v>0</v>
      </c>
      <c r="Y637" s="3">
        <v>0.2</v>
      </c>
      <c r="Z637" s="3">
        <v>0.1</v>
      </c>
      <c r="AA637" s="3">
        <v>-0.2</v>
      </c>
      <c r="AB637" s="3">
        <v>3</v>
      </c>
      <c r="AC637" s="3">
        <v>5</v>
      </c>
      <c r="AD637" s="3">
        <v>1</v>
      </c>
      <c r="AE637" s="5">
        <v>0</v>
      </c>
      <c r="AF637" s="3">
        <v>9</v>
      </c>
      <c r="AG637" s="4">
        <f>Table3[[#This Row],[PrgP]]/Table3[[#This Row],[90s]]</f>
        <v>5</v>
      </c>
      <c r="AH637" s="4">
        <f>Table3[[#This Row],[PrgDist]]/Table3[[#This Row],[90s]]</f>
        <v>99.444444444444443</v>
      </c>
      <c r="AI637" s="4">
        <f>Table3[[#This Row],[KP]]/Table3[[#This Row],[90s]]</f>
        <v>1.6666666666666665</v>
      </c>
      <c r="AJ637" s="4">
        <f>Table3[[#This Row],[xAG]]/Table3[[#This Row],[90s]]</f>
        <v>0.11111111111111112</v>
      </c>
      <c r="AK637" s="5">
        <v>0</v>
      </c>
      <c r="AL637" s="3">
        <v>80</v>
      </c>
    </row>
    <row r="638" spans="1:38" x14ac:dyDescent="0.2">
      <c r="A638" s="3">
        <v>637</v>
      </c>
      <c r="B638" t="s">
        <v>825</v>
      </c>
      <c r="C638" t="s">
        <v>69</v>
      </c>
      <c r="D638" s="3" t="s">
        <v>39</v>
      </c>
      <c r="E638" t="s">
        <v>154</v>
      </c>
      <c r="F638" t="s">
        <v>41</v>
      </c>
      <c r="G638" s="3">
        <v>22</v>
      </c>
      <c r="H638" s="3">
        <v>2000</v>
      </c>
      <c r="I638" s="3">
        <v>11</v>
      </c>
      <c r="J638" s="3">
        <v>275</v>
      </c>
      <c r="K638" s="3">
        <v>407</v>
      </c>
      <c r="L638" s="3">
        <v>67.599999999999994</v>
      </c>
      <c r="M638" s="3">
        <v>4023</v>
      </c>
      <c r="N638" s="3">
        <v>1437</v>
      </c>
      <c r="O638" s="3">
        <v>156</v>
      </c>
      <c r="P638" s="3">
        <v>193</v>
      </c>
      <c r="Q638" s="3">
        <v>80.8</v>
      </c>
      <c r="R638" s="3">
        <v>92</v>
      </c>
      <c r="S638" s="3">
        <v>132</v>
      </c>
      <c r="T638" s="3">
        <v>69.7</v>
      </c>
      <c r="U638" s="3">
        <v>16</v>
      </c>
      <c r="V638" s="3">
        <v>44</v>
      </c>
      <c r="W638" s="3">
        <v>36.4</v>
      </c>
      <c r="X638" s="5">
        <v>0</v>
      </c>
      <c r="Y638" s="3">
        <v>1.4</v>
      </c>
      <c r="Z638" s="3">
        <v>1.3</v>
      </c>
      <c r="AA638" s="3">
        <v>-1.4</v>
      </c>
      <c r="AB638" s="3">
        <v>11</v>
      </c>
      <c r="AC638" s="3">
        <v>36</v>
      </c>
      <c r="AD638" s="3">
        <v>10</v>
      </c>
      <c r="AE638" s="3">
        <v>1</v>
      </c>
      <c r="AF638" s="3">
        <v>44</v>
      </c>
      <c r="AG638" s="4">
        <f>Table3[[#This Row],[PrgP]]/Table3[[#This Row],[90s]]</f>
        <v>4</v>
      </c>
      <c r="AH638" s="4">
        <f>Table3[[#This Row],[PrgDist]]/Table3[[#This Row],[90s]]</f>
        <v>130.63636363636363</v>
      </c>
      <c r="AI638" s="4">
        <f>Table3[[#This Row],[KP]]/Table3[[#This Row],[90s]]</f>
        <v>1</v>
      </c>
      <c r="AJ638" s="4">
        <f>Table3[[#This Row],[xAG]]/Table3[[#This Row],[90s]]</f>
        <v>0.12727272727272726</v>
      </c>
      <c r="AK638" s="3">
        <v>36.4</v>
      </c>
      <c r="AL638" s="3">
        <v>67.599999999999994</v>
      </c>
    </row>
    <row r="639" spans="1:38" x14ac:dyDescent="0.2">
      <c r="A639" s="3">
        <v>638</v>
      </c>
      <c r="B639" t="s">
        <v>826</v>
      </c>
      <c r="C639" t="s">
        <v>151</v>
      </c>
      <c r="D639" s="3" t="s">
        <v>48</v>
      </c>
      <c r="E639" t="s">
        <v>530</v>
      </c>
      <c r="F639" t="s">
        <v>50</v>
      </c>
      <c r="G639" s="3">
        <v>21</v>
      </c>
      <c r="H639" s="3">
        <v>2001</v>
      </c>
      <c r="I639" s="3">
        <v>24.4</v>
      </c>
      <c r="J639" s="3">
        <v>969</v>
      </c>
      <c r="K639" s="3">
        <v>1127</v>
      </c>
      <c r="L639" s="3">
        <v>86</v>
      </c>
      <c r="M639" s="3">
        <v>18211</v>
      </c>
      <c r="N639" s="3">
        <v>7113</v>
      </c>
      <c r="O639" s="3">
        <v>377</v>
      </c>
      <c r="P639" s="3">
        <v>415</v>
      </c>
      <c r="Q639" s="3">
        <v>90.8</v>
      </c>
      <c r="R639" s="3">
        <v>475</v>
      </c>
      <c r="S639" s="3">
        <v>524</v>
      </c>
      <c r="T639" s="3">
        <v>90.6</v>
      </c>
      <c r="U639" s="3">
        <v>101</v>
      </c>
      <c r="V639" s="3">
        <v>153</v>
      </c>
      <c r="W639" s="3">
        <v>66</v>
      </c>
      <c r="X639" s="3">
        <v>2</v>
      </c>
      <c r="Y639" s="3">
        <v>0.5</v>
      </c>
      <c r="Z639" s="3">
        <v>0.2</v>
      </c>
      <c r="AA639" s="3">
        <v>1.5</v>
      </c>
      <c r="AB639" s="3">
        <v>7</v>
      </c>
      <c r="AC639" s="3">
        <v>56</v>
      </c>
      <c r="AD639" s="3">
        <v>2</v>
      </c>
      <c r="AE639" s="5">
        <v>0</v>
      </c>
      <c r="AF639" s="3">
        <v>70</v>
      </c>
      <c r="AG639" s="4">
        <f>Table3[[#This Row],[PrgP]]/Table3[[#This Row],[90s]]</f>
        <v>2.8688524590163937</v>
      </c>
      <c r="AH639" s="4">
        <f>Table3[[#This Row],[PrgDist]]/Table3[[#This Row],[90s]]</f>
        <v>291.51639344262298</v>
      </c>
      <c r="AI639" s="4">
        <f>Table3[[#This Row],[KP]]/Table3[[#This Row],[90s]]</f>
        <v>0.28688524590163939</v>
      </c>
      <c r="AJ639" s="4">
        <f>Table3[[#This Row],[xAG]]/Table3[[#This Row],[90s]]</f>
        <v>2.0491803278688527E-2</v>
      </c>
      <c r="AK639" s="3">
        <v>66</v>
      </c>
      <c r="AL639" s="3">
        <v>86</v>
      </c>
    </row>
    <row r="640" spans="1:38" x14ac:dyDescent="0.2">
      <c r="A640" s="3">
        <v>639</v>
      </c>
      <c r="B640" t="s">
        <v>826</v>
      </c>
      <c r="C640" t="s">
        <v>151</v>
      </c>
      <c r="D640" s="3" t="s">
        <v>48</v>
      </c>
      <c r="E640" t="s">
        <v>248</v>
      </c>
      <c r="F640" t="s">
        <v>58</v>
      </c>
      <c r="G640" s="3">
        <v>21</v>
      </c>
      <c r="H640" s="3">
        <v>2001</v>
      </c>
      <c r="I640" s="3">
        <v>1</v>
      </c>
      <c r="J640" s="3">
        <v>57</v>
      </c>
      <c r="K640" s="3">
        <v>63</v>
      </c>
      <c r="L640" s="3">
        <v>90.5</v>
      </c>
      <c r="M640" s="3">
        <v>787</v>
      </c>
      <c r="N640" s="3">
        <v>259</v>
      </c>
      <c r="O640" s="3">
        <v>35</v>
      </c>
      <c r="P640" s="3">
        <v>38</v>
      </c>
      <c r="Q640" s="3">
        <v>92.1</v>
      </c>
      <c r="R640" s="3">
        <v>15</v>
      </c>
      <c r="S640" s="3">
        <v>16</v>
      </c>
      <c r="T640" s="3">
        <v>93.8</v>
      </c>
      <c r="U640" s="3">
        <v>3</v>
      </c>
      <c r="V640" s="3">
        <v>4</v>
      </c>
      <c r="W640" s="3">
        <v>75</v>
      </c>
      <c r="X640" s="5">
        <v>0</v>
      </c>
      <c r="Y640" s="3">
        <v>0.1</v>
      </c>
      <c r="Z640" s="5">
        <v>0</v>
      </c>
      <c r="AA640" s="3">
        <v>-0.1</v>
      </c>
      <c r="AB640" s="3">
        <v>1</v>
      </c>
      <c r="AC640" s="3">
        <v>1</v>
      </c>
      <c r="AD640" s="3">
        <v>1</v>
      </c>
      <c r="AE640" s="3">
        <v>1</v>
      </c>
      <c r="AF640" s="3">
        <v>4</v>
      </c>
      <c r="AG640" s="4">
        <f>Table3[[#This Row],[PrgP]]/Table3[[#This Row],[90s]]</f>
        <v>4</v>
      </c>
      <c r="AH640" s="4">
        <f>Table3[[#This Row],[PrgDist]]/Table3[[#This Row],[90s]]</f>
        <v>259</v>
      </c>
      <c r="AI640" s="4">
        <f>Table3[[#This Row],[KP]]/Table3[[#This Row],[90s]]</f>
        <v>1</v>
      </c>
      <c r="AJ640" s="4">
        <f>Table3[[#This Row],[xAG]]/Table3[[#This Row],[90s]]</f>
        <v>0.1</v>
      </c>
      <c r="AK640" s="3">
        <v>75</v>
      </c>
      <c r="AL640" s="3">
        <v>90.5</v>
      </c>
    </row>
    <row r="641" spans="1:38" x14ac:dyDescent="0.2">
      <c r="A641" s="3">
        <v>640</v>
      </c>
      <c r="B641" t="s">
        <v>827</v>
      </c>
      <c r="C641" t="s">
        <v>76</v>
      </c>
      <c r="D641" s="3" t="s">
        <v>53</v>
      </c>
      <c r="E641" t="s">
        <v>327</v>
      </c>
      <c r="F641" t="s">
        <v>41</v>
      </c>
      <c r="G641" s="3">
        <v>21</v>
      </c>
      <c r="H641" s="3">
        <v>2001</v>
      </c>
      <c r="I641" s="3">
        <v>10.8</v>
      </c>
      <c r="J641" s="3">
        <v>148</v>
      </c>
      <c r="K641" s="3">
        <v>235</v>
      </c>
      <c r="L641" s="3">
        <v>63</v>
      </c>
      <c r="M641" s="3">
        <v>2539</v>
      </c>
      <c r="N641" s="3">
        <v>979</v>
      </c>
      <c r="O641" s="3">
        <v>77</v>
      </c>
      <c r="P641" s="3">
        <v>97</v>
      </c>
      <c r="Q641" s="3">
        <v>79.400000000000006</v>
      </c>
      <c r="R641" s="3">
        <v>53</v>
      </c>
      <c r="S641" s="3">
        <v>73</v>
      </c>
      <c r="T641" s="3">
        <v>72.599999999999994</v>
      </c>
      <c r="U641" s="3">
        <v>16</v>
      </c>
      <c r="V641" s="3">
        <v>34</v>
      </c>
      <c r="W641" s="3">
        <v>47.1</v>
      </c>
      <c r="X641" s="3">
        <v>2</v>
      </c>
      <c r="Y641" s="3">
        <v>0.7</v>
      </c>
      <c r="Z641" s="3">
        <v>0.6</v>
      </c>
      <c r="AA641" s="3">
        <v>1.3</v>
      </c>
      <c r="AB641" s="3">
        <v>9</v>
      </c>
      <c r="AC641" s="3">
        <v>24</v>
      </c>
      <c r="AD641" s="3">
        <v>7</v>
      </c>
      <c r="AE641" s="5">
        <v>0</v>
      </c>
      <c r="AF641" s="3">
        <v>34</v>
      </c>
      <c r="AG641" s="4">
        <f>Table3[[#This Row],[PrgP]]/Table3[[#This Row],[90s]]</f>
        <v>3.1481481481481479</v>
      </c>
      <c r="AH641" s="4">
        <f>Table3[[#This Row],[PrgDist]]/Table3[[#This Row],[90s]]</f>
        <v>90.648148148148138</v>
      </c>
      <c r="AI641" s="4">
        <f>Table3[[#This Row],[KP]]/Table3[[#This Row],[90s]]</f>
        <v>0.83333333333333326</v>
      </c>
      <c r="AJ641" s="4">
        <f>Table3[[#This Row],[xAG]]/Table3[[#This Row],[90s]]</f>
        <v>6.4814814814814811E-2</v>
      </c>
      <c r="AK641" s="3">
        <v>47.1</v>
      </c>
      <c r="AL641" s="3">
        <v>63</v>
      </c>
    </row>
    <row r="642" spans="1:38" x14ac:dyDescent="0.2">
      <c r="A642" s="3">
        <v>641</v>
      </c>
      <c r="B642" t="s">
        <v>827</v>
      </c>
      <c r="C642" t="s">
        <v>76</v>
      </c>
      <c r="D642" s="3" t="s">
        <v>48</v>
      </c>
      <c r="E642" t="s">
        <v>390</v>
      </c>
      <c r="F642" t="s">
        <v>50</v>
      </c>
      <c r="G642" s="3">
        <v>31</v>
      </c>
      <c r="H642" s="3">
        <v>1991</v>
      </c>
      <c r="I642" s="3">
        <v>35.4</v>
      </c>
      <c r="J642" s="3">
        <v>1884</v>
      </c>
      <c r="K642" s="3">
        <v>2225</v>
      </c>
      <c r="L642" s="3">
        <v>84.7</v>
      </c>
      <c r="M642" s="3">
        <v>36469</v>
      </c>
      <c r="N642" s="3">
        <v>13783</v>
      </c>
      <c r="O642" s="3">
        <v>701</v>
      </c>
      <c r="P642" s="3">
        <v>778</v>
      </c>
      <c r="Q642" s="3">
        <v>90.1</v>
      </c>
      <c r="R642" s="3">
        <v>914</v>
      </c>
      <c r="S642" s="3">
        <v>998</v>
      </c>
      <c r="T642" s="3">
        <v>91.6</v>
      </c>
      <c r="U642" s="3">
        <v>249</v>
      </c>
      <c r="V642" s="3">
        <v>392</v>
      </c>
      <c r="W642" s="3">
        <v>63.5</v>
      </c>
      <c r="X642" s="3">
        <v>3</v>
      </c>
      <c r="Y642" s="3">
        <v>2.4</v>
      </c>
      <c r="Z642" s="3">
        <v>1.3</v>
      </c>
      <c r="AA642" s="3">
        <v>0.6</v>
      </c>
      <c r="AB642" s="3">
        <v>19</v>
      </c>
      <c r="AC642" s="3">
        <v>187</v>
      </c>
      <c r="AD642" s="3">
        <v>13</v>
      </c>
      <c r="AE642" s="3">
        <v>3</v>
      </c>
      <c r="AF642" s="3">
        <v>176</v>
      </c>
      <c r="AG642" s="4">
        <f>Table3[[#This Row],[PrgP]]/Table3[[#This Row],[90s]]</f>
        <v>4.9717514124293789</v>
      </c>
      <c r="AH642" s="4">
        <f>Table3[[#This Row],[PrgDist]]/Table3[[#This Row],[90s]]</f>
        <v>389.35028248587571</v>
      </c>
      <c r="AI642" s="4">
        <f>Table3[[#This Row],[KP]]/Table3[[#This Row],[90s]]</f>
        <v>0.53672316384180796</v>
      </c>
      <c r="AJ642" s="4">
        <f>Table3[[#This Row],[xAG]]/Table3[[#This Row],[90s]]</f>
        <v>6.7796610169491525E-2</v>
      </c>
      <c r="AK642" s="3">
        <v>63.5</v>
      </c>
      <c r="AL642" s="3">
        <v>84.7</v>
      </c>
    </row>
    <row r="643" spans="1:38" x14ac:dyDescent="0.2">
      <c r="A643" s="3">
        <v>642</v>
      </c>
      <c r="B643" t="s">
        <v>828</v>
      </c>
      <c r="C643" t="s">
        <v>160</v>
      </c>
      <c r="D643" s="3" t="s">
        <v>72</v>
      </c>
      <c r="E643" t="s">
        <v>54</v>
      </c>
      <c r="F643" t="s">
        <v>41</v>
      </c>
      <c r="G643" s="3">
        <v>25</v>
      </c>
      <c r="H643" s="3">
        <v>1997</v>
      </c>
      <c r="I643" s="3">
        <v>1.9</v>
      </c>
      <c r="J643" s="3">
        <v>39</v>
      </c>
      <c r="K643" s="3">
        <v>56</v>
      </c>
      <c r="L643" s="3">
        <v>69.599999999999994</v>
      </c>
      <c r="M643" s="3">
        <v>514</v>
      </c>
      <c r="N643" s="3">
        <v>108</v>
      </c>
      <c r="O643" s="3">
        <v>29</v>
      </c>
      <c r="P643" s="3">
        <v>35</v>
      </c>
      <c r="Q643" s="3">
        <v>82.9</v>
      </c>
      <c r="R643" s="3">
        <v>8</v>
      </c>
      <c r="S643" s="3">
        <v>10</v>
      </c>
      <c r="T643" s="3">
        <v>80</v>
      </c>
      <c r="U643" s="3">
        <v>2</v>
      </c>
      <c r="V643" s="3">
        <v>2</v>
      </c>
      <c r="W643" s="3">
        <v>100</v>
      </c>
      <c r="X643" s="5">
        <v>0</v>
      </c>
      <c r="Y643" s="5">
        <v>0</v>
      </c>
      <c r="Z643" s="3">
        <v>0.1</v>
      </c>
      <c r="AA643" s="5">
        <v>0</v>
      </c>
      <c r="AB643" s="3">
        <v>1</v>
      </c>
      <c r="AC643" s="3">
        <v>5</v>
      </c>
      <c r="AD643" s="3">
        <v>2</v>
      </c>
      <c r="AE643" s="3">
        <v>2</v>
      </c>
      <c r="AF643" s="3">
        <v>2</v>
      </c>
      <c r="AG643" s="4">
        <f>Table3[[#This Row],[PrgP]]/Table3[[#This Row],[90s]]</f>
        <v>1.0526315789473684</v>
      </c>
      <c r="AH643" s="4">
        <f>Table3[[#This Row],[PrgDist]]/Table3[[#This Row],[90s]]</f>
        <v>56.842105263157897</v>
      </c>
      <c r="AI643" s="4">
        <f>Table3[[#This Row],[KP]]/Table3[[#This Row],[90s]]</f>
        <v>0.52631578947368418</v>
      </c>
      <c r="AJ643" s="4">
        <f>Table3[[#This Row],[xAG]]/Table3[[#This Row],[90s]]</f>
        <v>0</v>
      </c>
      <c r="AK643" s="3">
        <v>100</v>
      </c>
      <c r="AL643" s="3">
        <v>69.599999999999994</v>
      </c>
    </row>
    <row r="644" spans="1:38" x14ac:dyDescent="0.2">
      <c r="A644" s="3">
        <v>643</v>
      </c>
      <c r="B644" t="s">
        <v>828</v>
      </c>
      <c r="C644" t="s">
        <v>160</v>
      </c>
      <c r="D644" s="3" t="s">
        <v>82</v>
      </c>
      <c r="E644" t="s">
        <v>182</v>
      </c>
      <c r="F644" t="s">
        <v>78</v>
      </c>
      <c r="G644" s="3">
        <v>25</v>
      </c>
      <c r="H644" s="3">
        <v>1997</v>
      </c>
      <c r="I644" s="3">
        <v>5.3</v>
      </c>
      <c r="J644" s="3">
        <v>70</v>
      </c>
      <c r="K644" s="3">
        <v>95</v>
      </c>
      <c r="L644" s="3">
        <v>73.7</v>
      </c>
      <c r="M644" s="3">
        <v>999</v>
      </c>
      <c r="N644" s="3">
        <v>169</v>
      </c>
      <c r="O644" s="3">
        <v>44</v>
      </c>
      <c r="P644" s="3">
        <v>61</v>
      </c>
      <c r="Q644" s="3">
        <v>72.099999999999994</v>
      </c>
      <c r="R644" s="3">
        <v>20</v>
      </c>
      <c r="S644" s="3">
        <v>26</v>
      </c>
      <c r="T644" s="3">
        <v>76.900000000000006</v>
      </c>
      <c r="U644" s="3">
        <v>2</v>
      </c>
      <c r="V644" s="3">
        <v>3</v>
      </c>
      <c r="W644" s="3">
        <v>66.7</v>
      </c>
      <c r="X644" s="5">
        <v>0</v>
      </c>
      <c r="Y644" s="3">
        <v>0.4</v>
      </c>
      <c r="Z644" s="3">
        <v>0.3</v>
      </c>
      <c r="AA644" s="3">
        <v>-0.4</v>
      </c>
      <c r="AB644" s="3">
        <v>5</v>
      </c>
      <c r="AC644" s="3">
        <v>3</v>
      </c>
      <c r="AD644" s="3">
        <v>3</v>
      </c>
      <c r="AE644" s="3">
        <v>2</v>
      </c>
      <c r="AF644" s="3">
        <v>2</v>
      </c>
      <c r="AG644" s="4">
        <f>Table3[[#This Row],[PrgP]]/Table3[[#This Row],[90s]]</f>
        <v>0.37735849056603776</v>
      </c>
      <c r="AH644" s="4">
        <f>Table3[[#This Row],[PrgDist]]/Table3[[#This Row],[90s]]</f>
        <v>31.886792452830189</v>
      </c>
      <c r="AI644" s="4">
        <f>Table3[[#This Row],[KP]]/Table3[[#This Row],[90s]]</f>
        <v>0.94339622641509435</v>
      </c>
      <c r="AJ644" s="4">
        <f>Table3[[#This Row],[xAG]]/Table3[[#This Row],[90s]]</f>
        <v>7.5471698113207558E-2</v>
      </c>
      <c r="AK644" s="3">
        <v>66.7</v>
      </c>
      <c r="AL644" s="3">
        <v>73.7</v>
      </c>
    </row>
    <row r="645" spans="1:38" x14ac:dyDescent="0.2">
      <c r="A645" s="3">
        <v>644</v>
      </c>
      <c r="B645" t="s">
        <v>829</v>
      </c>
      <c r="C645" t="s">
        <v>66</v>
      </c>
      <c r="D645" s="3" t="s">
        <v>53</v>
      </c>
      <c r="E645" t="s">
        <v>73</v>
      </c>
      <c r="F645" t="s">
        <v>58</v>
      </c>
      <c r="G645" s="3">
        <v>18</v>
      </c>
      <c r="H645" s="3">
        <v>2004</v>
      </c>
      <c r="I645" s="5">
        <v>0</v>
      </c>
      <c r="J645" s="3">
        <v>1</v>
      </c>
      <c r="K645" s="3">
        <v>1</v>
      </c>
      <c r="L645" s="3">
        <v>100</v>
      </c>
      <c r="M645" s="3">
        <v>8</v>
      </c>
      <c r="N645" s="3">
        <v>9</v>
      </c>
      <c r="O645" s="3">
        <v>1</v>
      </c>
      <c r="P645" s="3">
        <v>1</v>
      </c>
      <c r="Q645" s="3">
        <v>100</v>
      </c>
      <c r="R645" s="5">
        <v>0</v>
      </c>
      <c r="S645" s="5">
        <v>0</v>
      </c>
      <c r="T645" s="5"/>
      <c r="U645" s="5">
        <v>0</v>
      </c>
      <c r="V645" s="5">
        <v>0</v>
      </c>
      <c r="W645" s="5"/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4" t="e">
        <f>Table3[[#This Row],[PrgP]]/Table3[[#This Row],[90s]]</f>
        <v>#DIV/0!</v>
      </c>
      <c r="AH645" s="4" t="e">
        <f>Table3[[#This Row],[PrgDist]]/Table3[[#This Row],[90s]]</f>
        <v>#DIV/0!</v>
      </c>
      <c r="AI645" s="4" t="e">
        <f>Table3[[#This Row],[KP]]/Table3[[#This Row],[90s]]</f>
        <v>#DIV/0!</v>
      </c>
      <c r="AJ645" s="4" t="e">
        <f>Table3[[#This Row],[xAG]]/Table3[[#This Row],[90s]]</f>
        <v>#DIV/0!</v>
      </c>
      <c r="AK645" s="5"/>
      <c r="AL645" s="3">
        <v>100</v>
      </c>
    </row>
    <row r="646" spans="1:38" x14ac:dyDescent="0.2">
      <c r="A646" s="3">
        <v>645</v>
      </c>
      <c r="B646" t="s">
        <v>830</v>
      </c>
      <c r="C646" t="s">
        <v>151</v>
      </c>
      <c r="D646" s="3" t="s">
        <v>48</v>
      </c>
      <c r="E646" t="s">
        <v>64</v>
      </c>
      <c r="F646" t="s">
        <v>58</v>
      </c>
      <c r="G646" s="3">
        <v>23</v>
      </c>
      <c r="H646" s="3">
        <v>1998</v>
      </c>
      <c r="I646" s="3">
        <v>35.9</v>
      </c>
      <c r="J646" s="3">
        <v>2103</v>
      </c>
      <c r="K646" s="3">
        <v>2336</v>
      </c>
      <c r="L646" s="3">
        <v>90</v>
      </c>
      <c r="M646" s="3">
        <v>39503</v>
      </c>
      <c r="N646" s="3">
        <v>14272</v>
      </c>
      <c r="O646" s="3">
        <v>709</v>
      </c>
      <c r="P646" s="3">
        <v>769</v>
      </c>
      <c r="Q646" s="3">
        <v>92.2</v>
      </c>
      <c r="R646" s="3">
        <v>1184</v>
      </c>
      <c r="S646" s="3">
        <v>1267</v>
      </c>
      <c r="T646" s="3">
        <v>93.4</v>
      </c>
      <c r="U646" s="3">
        <v>187</v>
      </c>
      <c r="V646" s="3">
        <v>257</v>
      </c>
      <c r="W646" s="3">
        <v>72.8</v>
      </c>
      <c r="X646" s="3">
        <v>2</v>
      </c>
      <c r="Y646" s="3">
        <v>1</v>
      </c>
      <c r="Z646" s="3">
        <v>1.3</v>
      </c>
      <c r="AA646" s="3">
        <v>1</v>
      </c>
      <c r="AB646" s="3">
        <v>10</v>
      </c>
      <c r="AC646" s="3">
        <v>157</v>
      </c>
      <c r="AD646" s="3">
        <v>3</v>
      </c>
      <c r="AE646" s="5">
        <v>0</v>
      </c>
      <c r="AF646" s="3">
        <v>163</v>
      </c>
      <c r="AG646" s="4">
        <f>Table3[[#This Row],[PrgP]]/Table3[[#This Row],[90s]]</f>
        <v>4.5403899721448466</v>
      </c>
      <c r="AH646" s="4">
        <f>Table3[[#This Row],[PrgDist]]/Table3[[#This Row],[90s]]</f>
        <v>397.54874651810587</v>
      </c>
      <c r="AI646" s="4">
        <f>Table3[[#This Row],[KP]]/Table3[[#This Row],[90s]]</f>
        <v>0.2785515320334262</v>
      </c>
      <c r="AJ646" s="4">
        <f>Table3[[#This Row],[xAG]]/Table3[[#This Row],[90s]]</f>
        <v>2.7855153203342621E-2</v>
      </c>
      <c r="AK646" s="3">
        <v>72.8</v>
      </c>
      <c r="AL646" s="3">
        <v>90</v>
      </c>
    </row>
    <row r="647" spans="1:38" x14ac:dyDescent="0.2">
      <c r="A647" s="3">
        <v>646</v>
      </c>
      <c r="B647" t="s">
        <v>831</v>
      </c>
      <c r="C647" t="s">
        <v>76</v>
      </c>
      <c r="D647" s="3" t="s">
        <v>48</v>
      </c>
      <c r="E647" t="s">
        <v>248</v>
      </c>
      <c r="F647" t="s">
        <v>58</v>
      </c>
      <c r="G647" s="3">
        <v>38</v>
      </c>
      <c r="H647" s="3">
        <v>1983</v>
      </c>
      <c r="I647" s="3">
        <v>36.700000000000003</v>
      </c>
      <c r="J647" s="3">
        <v>2376</v>
      </c>
      <c r="K647" s="3">
        <v>2643</v>
      </c>
      <c r="L647" s="3">
        <v>89.9</v>
      </c>
      <c r="M647" s="3">
        <v>45941</v>
      </c>
      <c r="N647" s="3">
        <v>18236</v>
      </c>
      <c r="O647" s="3">
        <v>861</v>
      </c>
      <c r="P647" s="3">
        <v>908</v>
      </c>
      <c r="Q647" s="3">
        <v>94.8</v>
      </c>
      <c r="R647" s="3">
        <v>1220</v>
      </c>
      <c r="S647" s="3">
        <v>1286</v>
      </c>
      <c r="T647" s="3">
        <v>94.9</v>
      </c>
      <c r="U647" s="3">
        <v>257</v>
      </c>
      <c r="V647" s="3">
        <v>388</v>
      </c>
      <c r="W647" s="3">
        <v>66.2</v>
      </c>
      <c r="X647" s="3">
        <v>2</v>
      </c>
      <c r="Y647" s="3">
        <v>1.7</v>
      </c>
      <c r="Z647" s="3">
        <v>1.5</v>
      </c>
      <c r="AA647" s="3">
        <v>0.3</v>
      </c>
      <c r="AB647" s="3">
        <v>12</v>
      </c>
      <c r="AC647" s="3">
        <v>154</v>
      </c>
      <c r="AD647" s="3">
        <v>9</v>
      </c>
      <c r="AE647" s="5">
        <v>0</v>
      </c>
      <c r="AF647" s="3">
        <v>160</v>
      </c>
      <c r="AG647" s="4">
        <f>Table3[[#This Row],[PrgP]]/Table3[[#This Row],[90s]]</f>
        <v>4.3596730245231603</v>
      </c>
      <c r="AH647" s="4">
        <f>Table3[[#This Row],[PrgDist]]/Table3[[#This Row],[90s]]</f>
        <v>496.8937329700272</v>
      </c>
      <c r="AI647" s="4">
        <f>Table3[[#This Row],[KP]]/Table3[[#This Row],[90s]]</f>
        <v>0.32697547683923706</v>
      </c>
      <c r="AJ647" s="4">
        <f>Table3[[#This Row],[xAG]]/Table3[[#This Row],[90s]]</f>
        <v>4.632152588555858E-2</v>
      </c>
      <c r="AK647" s="3">
        <v>66.2</v>
      </c>
      <c r="AL647" s="3">
        <v>89.9</v>
      </c>
    </row>
    <row r="648" spans="1:38" x14ac:dyDescent="0.2">
      <c r="A648" s="3">
        <v>647</v>
      </c>
      <c r="B648" t="s">
        <v>832</v>
      </c>
      <c r="C648" t="s">
        <v>109</v>
      </c>
      <c r="D648" s="3" t="s">
        <v>203</v>
      </c>
      <c r="E648" t="s">
        <v>524</v>
      </c>
      <c r="F648" t="s">
        <v>45</v>
      </c>
      <c r="G648" s="3">
        <v>20</v>
      </c>
      <c r="H648" s="3">
        <v>2002</v>
      </c>
      <c r="I648" s="3">
        <v>10.5</v>
      </c>
      <c r="J648" s="3">
        <v>225</v>
      </c>
      <c r="K648" s="3">
        <v>378</v>
      </c>
      <c r="L648" s="3">
        <v>59.5</v>
      </c>
      <c r="M648" s="3">
        <v>4843</v>
      </c>
      <c r="N648" s="3">
        <v>2114</v>
      </c>
      <c r="O648" s="3">
        <v>66</v>
      </c>
      <c r="P648" s="3">
        <v>91</v>
      </c>
      <c r="Q648" s="3">
        <v>72.5</v>
      </c>
      <c r="R648" s="3">
        <v>120</v>
      </c>
      <c r="S648" s="3">
        <v>162</v>
      </c>
      <c r="T648" s="3">
        <v>74.099999999999994</v>
      </c>
      <c r="U648" s="3">
        <v>38</v>
      </c>
      <c r="V648" s="3">
        <v>115</v>
      </c>
      <c r="W648" s="3">
        <v>33</v>
      </c>
      <c r="X648" s="5">
        <v>0</v>
      </c>
      <c r="Y648" s="3">
        <v>0.2</v>
      </c>
      <c r="Z648" s="3">
        <v>0.2</v>
      </c>
      <c r="AA648" s="3">
        <v>-0.2</v>
      </c>
      <c r="AB648" s="3">
        <v>4</v>
      </c>
      <c r="AC648" s="3">
        <v>19</v>
      </c>
      <c r="AD648" s="3">
        <v>2</v>
      </c>
      <c r="AE648" s="5">
        <v>0</v>
      </c>
      <c r="AF648" s="3">
        <v>21</v>
      </c>
      <c r="AG648" s="4">
        <f>Table3[[#This Row],[PrgP]]/Table3[[#This Row],[90s]]</f>
        <v>2</v>
      </c>
      <c r="AH648" s="4">
        <f>Table3[[#This Row],[PrgDist]]/Table3[[#This Row],[90s]]</f>
        <v>201.33333333333334</v>
      </c>
      <c r="AI648" s="4">
        <f>Table3[[#This Row],[KP]]/Table3[[#This Row],[90s]]</f>
        <v>0.38095238095238093</v>
      </c>
      <c r="AJ648" s="4">
        <f>Table3[[#This Row],[xAG]]/Table3[[#This Row],[90s]]</f>
        <v>1.9047619047619049E-2</v>
      </c>
      <c r="AK648" s="3">
        <v>33</v>
      </c>
      <c r="AL648" s="3">
        <v>59.5</v>
      </c>
    </row>
    <row r="649" spans="1:38" x14ac:dyDescent="0.2">
      <c r="A649" s="3">
        <v>648</v>
      </c>
      <c r="B649" t="s">
        <v>833</v>
      </c>
      <c r="C649" t="s">
        <v>90</v>
      </c>
      <c r="D649" s="3" t="s">
        <v>53</v>
      </c>
      <c r="E649" t="s">
        <v>395</v>
      </c>
      <c r="F649" t="s">
        <v>78</v>
      </c>
      <c r="G649" s="3">
        <v>28</v>
      </c>
      <c r="H649" s="3">
        <v>1993</v>
      </c>
      <c r="I649" s="3">
        <v>36.9</v>
      </c>
      <c r="J649" s="3">
        <v>1181</v>
      </c>
      <c r="K649" s="3">
        <v>1628</v>
      </c>
      <c r="L649" s="3">
        <v>72.5</v>
      </c>
      <c r="M649" s="3">
        <v>22446</v>
      </c>
      <c r="N649" s="3">
        <v>8537</v>
      </c>
      <c r="O649" s="3">
        <v>488</v>
      </c>
      <c r="P649" s="3">
        <v>563</v>
      </c>
      <c r="Q649" s="3">
        <v>86.7</v>
      </c>
      <c r="R649" s="3">
        <v>509</v>
      </c>
      <c r="S649" s="3">
        <v>619</v>
      </c>
      <c r="T649" s="3">
        <v>82.2</v>
      </c>
      <c r="U649" s="3">
        <v>163</v>
      </c>
      <c r="V649" s="3">
        <v>362</v>
      </c>
      <c r="W649" s="3">
        <v>45</v>
      </c>
      <c r="X649" s="3">
        <v>3</v>
      </c>
      <c r="Y649" s="3">
        <v>7.5</v>
      </c>
      <c r="Z649" s="3">
        <v>6.3</v>
      </c>
      <c r="AA649" s="3">
        <v>-4.5</v>
      </c>
      <c r="AB649" s="3">
        <v>73</v>
      </c>
      <c r="AC649" s="3">
        <v>158</v>
      </c>
      <c r="AD649" s="3">
        <v>52</v>
      </c>
      <c r="AE649" s="3">
        <v>16</v>
      </c>
      <c r="AF649" s="3">
        <v>233</v>
      </c>
      <c r="AG649" s="4">
        <f>Table3[[#This Row],[PrgP]]/Table3[[#This Row],[90s]]</f>
        <v>6.3143631436314367</v>
      </c>
      <c r="AH649" s="4">
        <f>Table3[[#This Row],[PrgDist]]/Table3[[#This Row],[90s]]</f>
        <v>231.35501355013551</v>
      </c>
      <c r="AI649" s="4">
        <f>Table3[[#This Row],[KP]]/Table3[[#This Row],[90s]]</f>
        <v>1.9783197831978321</v>
      </c>
      <c r="AJ649" s="4">
        <f>Table3[[#This Row],[xAG]]/Table3[[#This Row],[90s]]</f>
        <v>0.2032520325203252</v>
      </c>
      <c r="AK649" s="3">
        <v>45</v>
      </c>
      <c r="AL649" s="3">
        <v>72.5</v>
      </c>
    </row>
    <row r="650" spans="1:38" x14ac:dyDescent="0.2">
      <c r="A650" s="3">
        <v>649</v>
      </c>
      <c r="B650" t="s">
        <v>834</v>
      </c>
      <c r="C650" t="s">
        <v>56</v>
      </c>
      <c r="D650" s="3" t="s">
        <v>48</v>
      </c>
      <c r="E650" t="s">
        <v>288</v>
      </c>
      <c r="F650" t="s">
        <v>58</v>
      </c>
      <c r="G650" s="3">
        <v>23</v>
      </c>
      <c r="H650" s="3">
        <v>1999</v>
      </c>
      <c r="I650" s="3">
        <v>14.6</v>
      </c>
      <c r="J650" s="3">
        <v>547</v>
      </c>
      <c r="K650" s="3">
        <v>690</v>
      </c>
      <c r="L650" s="3">
        <v>79.3</v>
      </c>
      <c r="M650" s="3">
        <v>12287</v>
      </c>
      <c r="N650" s="3">
        <v>4337</v>
      </c>
      <c r="O650" s="3">
        <v>123</v>
      </c>
      <c r="P650" s="3">
        <v>144</v>
      </c>
      <c r="Q650" s="3">
        <v>85.4</v>
      </c>
      <c r="R650" s="3">
        <v>308</v>
      </c>
      <c r="S650" s="3">
        <v>343</v>
      </c>
      <c r="T650" s="3">
        <v>89.8</v>
      </c>
      <c r="U650" s="3">
        <v>106</v>
      </c>
      <c r="V650" s="3">
        <v>183</v>
      </c>
      <c r="W650" s="3">
        <v>57.9</v>
      </c>
      <c r="X650" s="5">
        <v>0</v>
      </c>
      <c r="Y650" s="5">
        <v>0</v>
      </c>
      <c r="Z650" s="3">
        <v>0.1</v>
      </c>
      <c r="AA650" s="5">
        <v>0</v>
      </c>
      <c r="AB650" s="3">
        <v>1</v>
      </c>
      <c r="AC650" s="3">
        <v>25</v>
      </c>
      <c r="AD650" s="5">
        <v>0</v>
      </c>
      <c r="AE650" s="5">
        <v>0</v>
      </c>
      <c r="AF650" s="3">
        <v>33</v>
      </c>
      <c r="AG650" s="4">
        <f>Table3[[#This Row],[PrgP]]/Table3[[#This Row],[90s]]</f>
        <v>2.2602739726027399</v>
      </c>
      <c r="AH650" s="4">
        <f>Table3[[#This Row],[PrgDist]]/Table3[[#This Row],[90s]]</f>
        <v>297.05479452054794</v>
      </c>
      <c r="AI650" s="4">
        <f>Table3[[#This Row],[KP]]/Table3[[#This Row],[90s]]</f>
        <v>6.8493150684931503E-2</v>
      </c>
      <c r="AJ650" s="4">
        <f>Table3[[#This Row],[xAG]]/Table3[[#This Row],[90s]]</f>
        <v>0</v>
      </c>
      <c r="AK650" s="3">
        <v>57.9</v>
      </c>
      <c r="AL650" s="3">
        <v>79.3</v>
      </c>
    </row>
    <row r="651" spans="1:38" x14ac:dyDescent="0.2">
      <c r="A651" s="3">
        <v>650</v>
      </c>
      <c r="B651" t="s">
        <v>835</v>
      </c>
      <c r="C651" t="s">
        <v>236</v>
      </c>
      <c r="D651" s="3" t="s">
        <v>53</v>
      </c>
      <c r="E651" t="s">
        <v>524</v>
      </c>
      <c r="F651" t="s">
        <v>45</v>
      </c>
      <c r="G651" s="3">
        <v>31</v>
      </c>
      <c r="H651" s="3">
        <v>1990</v>
      </c>
      <c r="I651" s="3">
        <v>0.3</v>
      </c>
      <c r="J651" s="3">
        <v>8</v>
      </c>
      <c r="K651" s="3">
        <v>12</v>
      </c>
      <c r="L651" s="3">
        <v>66.7</v>
      </c>
      <c r="M651" s="3">
        <v>101</v>
      </c>
      <c r="N651" s="3">
        <v>6</v>
      </c>
      <c r="O651" s="3">
        <v>5</v>
      </c>
      <c r="P651" s="3">
        <v>6</v>
      </c>
      <c r="Q651" s="3">
        <v>83.3</v>
      </c>
      <c r="R651" s="3">
        <v>2</v>
      </c>
      <c r="S651" s="3">
        <v>3</v>
      </c>
      <c r="T651" s="3">
        <v>66.7</v>
      </c>
      <c r="U651" s="5">
        <v>0</v>
      </c>
      <c r="V651" s="3">
        <v>1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4">
        <f>Table3[[#This Row],[PrgP]]/Table3[[#This Row],[90s]]</f>
        <v>0</v>
      </c>
      <c r="AH651" s="4">
        <f>Table3[[#This Row],[PrgDist]]/Table3[[#This Row],[90s]]</f>
        <v>20</v>
      </c>
      <c r="AI651" s="4">
        <f>Table3[[#This Row],[KP]]/Table3[[#This Row],[90s]]</f>
        <v>0</v>
      </c>
      <c r="AJ651" s="4">
        <f>Table3[[#This Row],[xAG]]/Table3[[#This Row],[90s]]</f>
        <v>0</v>
      </c>
      <c r="AK651" s="5">
        <v>0</v>
      </c>
      <c r="AL651" s="3">
        <v>66.7</v>
      </c>
    </row>
    <row r="652" spans="1:38" x14ac:dyDescent="0.2">
      <c r="A652" s="3">
        <v>651</v>
      </c>
      <c r="B652" t="s">
        <v>836</v>
      </c>
      <c r="C652" t="s">
        <v>85</v>
      </c>
      <c r="D652" s="3" t="s">
        <v>48</v>
      </c>
      <c r="E652" t="s">
        <v>88</v>
      </c>
      <c r="F652" t="s">
        <v>50</v>
      </c>
      <c r="G652" s="3">
        <v>32</v>
      </c>
      <c r="H652" s="3">
        <v>1989</v>
      </c>
      <c r="I652" s="3">
        <v>22.5</v>
      </c>
      <c r="J652" s="3">
        <v>1190</v>
      </c>
      <c r="K652" s="3">
        <v>1376</v>
      </c>
      <c r="L652" s="3">
        <v>86.5</v>
      </c>
      <c r="M652" s="3">
        <v>21419</v>
      </c>
      <c r="N652" s="3">
        <v>7160</v>
      </c>
      <c r="O652" s="3">
        <v>477</v>
      </c>
      <c r="P652" s="3">
        <v>512</v>
      </c>
      <c r="Q652" s="3">
        <v>93.2</v>
      </c>
      <c r="R652" s="3">
        <v>598</v>
      </c>
      <c r="S652" s="3">
        <v>664</v>
      </c>
      <c r="T652" s="3">
        <v>90.1</v>
      </c>
      <c r="U652" s="3">
        <v>97</v>
      </c>
      <c r="V652" s="3">
        <v>155</v>
      </c>
      <c r="W652" s="3">
        <v>62.6</v>
      </c>
      <c r="X652" s="3">
        <v>2</v>
      </c>
      <c r="Y652" s="3">
        <v>1.9</v>
      </c>
      <c r="Z652" s="3">
        <v>2</v>
      </c>
      <c r="AA652" s="3">
        <v>0.1</v>
      </c>
      <c r="AB652" s="3">
        <v>19</v>
      </c>
      <c r="AC652" s="3">
        <v>68</v>
      </c>
      <c r="AD652" s="3">
        <v>18</v>
      </c>
      <c r="AE652" s="3">
        <v>10</v>
      </c>
      <c r="AF652" s="3">
        <v>88</v>
      </c>
      <c r="AG652" s="4">
        <f>Table3[[#This Row],[PrgP]]/Table3[[#This Row],[90s]]</f>
        <v>3.911111111111111</v>
      </c>
      <c r="AH652" s="4">
        <f>Table3[[#This Row],[PrgDist]]/Table3[[#This Row],[90s]]</f>
        <v>318.22222222222223</v>
      </c>
      <c r="AI652" s="4">
        <f>Table3[[#This Row],[KP]]/Table3[[#This Row],[90s]]</f>
        <v>0.84444444444444444</v>
      </c>
      <c r="AJ652" s="4">
        <f>Table3[[#This Row],[xAG]]/Table3[[#This Row],[90s]]</f>
        <v>8.4444444444444447E-2</v>
      </c>
      <c r="AK652" s="3">
        <v>62.6</v>
      </c>
      <c r="AL652" s="3">
        <v>86.5</v>
      </c>
    </row>
    <row r="653" spans="1:38" x14ac:dyDescent="0.2">
      <c r="A653" s="3">
        <v>652</v>
      </c>
      <c r="B653" t="s">
        <v>837</v>
      </c>
      <c r="C653" t="s">
        <v>52</v>
      </c>
      <c r="D653" s="3" t="s">
        <v>53</v>
      </c>
      <c r="E653" t="s">
        <v>154</v>
      </c>
      <c r="F653" t="s">
        <v>41</v>
      </c>
      <c r="G653" s="3">
        <v>23</v>
      </c>
      <c r="H653" s="3">
        <v>1998</v>
      </c>
      <c r="I653" s="3">
        <v>15.4</v>
      </c>
      <c r="J653" s="3">
        <v>491</v>
      </c>
      <c r="K653" s="3">
        <v>617</v>
      </c>
      <c r="L653" s="3">
        <v>79.599999999999994</v>
      </c>
      <c r="M653" s="3">
        <v>8103</v>
      </c>
      <c r="N653" s="3">
        <v>1954</v>
      </c>
      <c r="O653" s="3">
        <v>255</v>
      </c>
      <c r="P653" s="3">
        <v>291</v>
      </c>
      <c r="Q653" s="3">
        <v>87.6</v>
      </c>
      <c r="R653" s="3">
        <v>187</v>
      </c>
      <c r="S653" s="3">
        <v>217</v>
      </c>
      <c r="T653" s="3">
        <v>86.2</v>
      </c>
      <c r="U653" s="3">
        <v>40</v>
      </c>
      <c r="V653" s="3">
        <v>70</v>
      </c>
      <c r="W653" s="3">
        <v>57.1</v>
      </c>
      <c r="X653" s="3">
        <v>2</v>
      </c>
      <c r="Y653" s="3">
        <v>1.5</v>
      </c>
      <c r="Z653" s="3">
        <v>1.6</v>
      </c>
      <c r="AA653" s="3">
        <v>0.5</v>
      </c>
      <c r="AB653" s="3">
        <v>12</v>
      </c>
      <c r="AC653" s="3">
        <v>35</v>
      </c>
      <c r="AD653" s="3">
        <v>24</v>
      </c>
      <c r="AE653" s="3">
        <v>5</v>
      </c>
      <c r="AF653" s="3">
        <v>62</v>
      </c>
      <c r="AG653" s="4">
        <f>Table3[[#This Row],[PrgP]]/Table3[[#This Row],[90s]]</f>
        <v>4.0259740259740262</v>
      </c>
      <c r="AH653" s="4">
        <f>Table3[[#This Row],[PrgDist]]/Table3[[#This Row],[90s]]</f>
        <v>126.88311688311688</v>
      </c>
      <c r="AI653" s="4">
        <f>Table3[[#This Row],[KP]]/Table3[[#This Row],[90s]]</f>
        <v>0.77922077922077926</v>
      </c>
      <c r="AJ653" s="4">
        <f>Table3[[#This Row],[xAG]]/Table3[[#This Row],[90s]]</f>
        <v>9.7402597402597407E-2</v>
      </c>
      <c r="AK653" s="3">
        <v>57.1</v>
      </c>
      <c r="AL653" s="3">
        <v>79.599999999999994</v>
      </c>
    </row>
    <row r="654" spans="1:38" x14ac:dyDescent="0.2">
      <c r="A654" s="3">
        <v>653</v>
      </c>
      <c r="B654" t="s">
        <v>838</v>
      </c>
      <c r="C654" t="s">
        <v>120</v>
      </c>
      <c r="D654" s="3" t="s">
        <v>82</v>
      </c>
      <c r="E654" t="s">
        <v>299</v>
      </c>
      <c r="F654" t="s">
        <v>41</v>
      </c>
      <c r="G654" s="3">
        <v>19</v>
      </c>
      <c r="H654" s="3">
        <v>2002</v>
      </c>
      <c r="I654" s="3">
        <v>0.8</v>
      </c>
      <c r="J654" s="3">
        <v>7</v>
      </c>
      <c r="K654" s="3">
        <v>9</v>
      </c>
      <c r="L654" s="3">
        <v>77.8</v>
      </c>
      <c r="M654" s="3">
        <v>122</v>
      </c>
      <c r="N654" s="3">
        <v>82</v>
      </c>
      <c r="O654" s="3">
        <v>4</v>
      </c>
      <c r="P654" s="3">
        <v>5</v>
      </c>
      <c r="Q654" s="3">
        <v>80</v>
      </c>
      <c r="R654" s="3">
        <v>2</v>
      </c>
      <c r="S654" s="3">
        <v>2</v>
      </c>
      <c r="T654" s="3">
        <v>100</v>
      </c>
      <c r="U654" s="3">
        <v>1</v>
      </c>
      <c r="V654" s="3">
        <v>1</v>
      </c>
      <c r="W654" s="3">
        <v>100</v>
      </c>
      <c r="X654" s="5">
        <v>0</v>
      </c>
      <c r="Y654" s="3">
        <v>0.1</v>
      </c>
      <c r="Z654" s="3">
        <v>0.1</v>
      </c>
      <c r="AA654" s="3">
        <v>-0.1</v>
      </c>
      <c r="AB654" s="3">
        <v>3</v>
      </c>
      <c r="AC654" s="5">
        <v>0</v>
      </c>
      <c r="AD654" s="3">
        <v>2</v>
      </c>
      <c r="AE654" s="5">
        <v>0</v>
      </c>
      <c r="AF654" s="3">
        <v>2</v>
      </c>
      <c r="AG654" s="4">
        <f>Table3[[#This Row],[PrgP]]/Table3[[#This Row],[90s]]</f>
        <v>2.5</v>
      </c>
      <c r="AH654" s="4">
        <f>Table3[[#This Row],[PrgDist]]/Table3[[#This Row],[90s]]</f>
        <v>102.5</v>
      </c>
      <c r="AI654" s="4">
        <f>Table3[[#This Row],[KP]]/Table3[[#This Row],[90s]]</f>
        <v>3.75</v>
      </c>
      <c r="AJ654" s="4">
        <f>Table3[[#This Row],[xAG]]/Table3[[#This Row],[90s]]</f>
        <v>0.125</v>
      </c>
      <c r="AK654" s="3">
        <v>100</v>
      </c>
      <c r="AL654" s="3">
        <v>77.8</v>
      </c>
    </row>
    <row r="655" spans="1:38" x14ac:dyDescent="0.2">
      <c r="A655" s="3">
        <v>654</v>
      </c>
      <c r="B655" t="s">
        <v>839</v>
      </c>
      <c r="C655" t="s">
        <v>840</v>
      </c>
      <c r="D655" s="3" t="s">
        <v>82</v>
      </c>
      <c r="E655" t="s">
        <v>253</v>
      </c>
      <c r="F655" t="s">
        <v>58</v>
      </c>
      <c r="G655" s="3">
        <v>22</v>
      </c>
      <c r="H655" s="3">
        <v>2000</v>
      </c>
      <c r="I655" s="3">
        <v>35.200000000000003</v>
      </c>
      <c r="J655" s="3">
        <v>716</v>
      </c>
      <c r="K655" s="3">
        <v>875</v>
      </c>
      <c r="L655" s="3">
        <v>81.8</v>
      </c>
      <c r="M655" s="3">
        <v>9883</v>
      </c>
      <c r="N655" s="3">
        <v>2246</v>
      </c>
      <c r="O655" s="3">
        <v>423</v>
      </c>
      <c r="P655" s="3">
        <v>495</v>
      </c>
      <c r="Q655" s="3">
        <v>85.5</v>
      </c>
      <c r="R655" s="3">
        <v>215</v>
      </c>
      <c r="S655" s="3">
        <v>255</v>
      </c>
      <c r="T655" s="3">
        <v>84.3</v>
      </c>
      <c r="U655" s="3">
        <v>28</v>
      </c>
      <c r="V655" s="3">
        <v>30</v>
      </c>
      <c r="W655" s="3">
        <v>93.3</v>
      </c>
      <c r="X655" s="3">
        <v>4</v>
      </c>
      <c r="Y655" s="3">
        <v>6.1</v>
      </c>
      <c r="Z655" s="3">
        <v>5.7</v>
      </c>
      <c r="AA655" s="3">
        <v>-2.1</v>
      </c>
      <c r="AB655" s="3">
        <v>53</v>
      </c>
      <c r="AC655" s="3">
        <v>54</v>
      </c>
      <c r="AD655" s="3">
        <v>34</v>
      </c>
      <c r="AE655" s="3">
        <v>2</v>
      </c>
      <c r="AF655" s="3">
        <v>95</v>
      </c>
      <c r="AG655" s="4">
        <f>Table3[[#This Row],[PrgP]]/Table3[[#This Row],[90s]]</f>
        <v>2.6988636363636362</v>
      </c>
      <c r="AH655" s="4">
        <f>Table3[[#This Row],[PrgDist]]/Table3[[#This Row],[90s]]</f>
        <v>63.80681818181818</v>
      </c>
      <c r="AI655" s="4">
        <f>Table3[[#This Row],[KP]]/Table3[[#This Row],[90s]]</f>
        <v>1.5056818181818181</v>
      </c>
      <c r="AJ655" s="4">
        <f>Table3[[#This Row],[xAG]]/Table3[[#This Row],[90s]]</f>
        <v>0.17329545454545453</v>
      </c>
      <c r="AK655" s="3">
        <v>93.3</v>
      </c>
      <c r="AL655" s="3">
        <v>81.8</v>
      </c>
    </row>
    <row r="656" spans="1:38" x14ac:dyDescent="0.2">
      <c r="A656" s="3">
        <v>655</v>
      </c>
      <c r="B656" t="s">
        <v>841</v>
      </c>
      <c r="C656" t="s">
        <v>840</v>
      </c>
      <c r="D656" s="3" t="s">
        <v>48</v>
      </c>
      <c r="E656" t="s">
        <v>520</v>
      </c>
      <c r="F656" t="s">
        <v>45</v>
      </c>
      <c r="G656" s="3">
        <v>21</v>
      </c>
      <c r="H656" s="3">
        <v>2000</v>
      </c>
      <c r="I656" s="3">
        <v>22.7</v>
      </c>
      <c r="J656" s="3">
        <v>1361</v>
      </c>
      <c r="K656" s="3">
        <v>1567</v>
      </c>
      <c r="L656" s="3">
        <v>86.9</v>
      </c>
      <c r="M656" s="3">
        <v>21727</v>
      </c>
      <c r="N656" s="3">
        <v>5882</v>
      </c>
      <c r="O656" s="3">
        <v>721</v>
      </c>
      <c r="P656" s="3">
        <v>786</v>
      </c>
      <c r="Q656" s="3">
        <v>91.7</v>
      </c>
      <c r="R656" s="3">
        <v>542</v>
      </c>
      <c r="S656" s="3">
        <v>600</v>
      </c>
      <c r="T656" s="3">
        <v>90.3</v>
      </c>
      <c r="U656" s="3">
        <v>76</v>
      </c>
      <c r="V656" s="3">
        <v>116</v>
      </c>
      <c r="W656" s="3">
        <v>65.5</v>
      </c>
      <c r="X656" s="3">
        <v>4</v>
      </c>
      <c r="Y656" s="3">
        <v>3.7</v>
      </c>
      <c r="Z656" s="3">
        <v>4.3</v>
      </c>
      <c r="AA656" s="3">
        <v>0.3</v>
      </c>
      <c r="AB656" s="3">
        <v>44</v>
      </c>
      <c r="AC656" s="3">
        <v>110</v>
      </c>
      <c r="AD656" s="3">
        <v>39</v>
      </c>
      <c r="AE656" s="3">
        <v>5</v>
      </c>
      <c r="AF656" s="3">
        <v>133</v>
      </c>
      <c r="AG656" s="4">
        <f>Table3[[#This Row],[PrgP]]/Table3[[#This Row],[90s]]</f>
        <v>5.8590308370044051</v>
      </c>
      <c r="AH656" s="4">
        <f>Table3[[#This Row],[PrgDist]]/Table3[[#This Row],[90s]]</f>
        <v>259.11894273127751</v>
      </c>
      <c r="AI656" s="4">
        <f>Table3[[#This Row],[KP]]/Table3[[#This Row],[90s]]</f>
        <v>1.9383259911894273</v>
      </c>
      <c r="AJ656" s="4">
        <f>Table3[[#This Row],[xAG]]/Table3[[#This Row],[90s]]</f>
        <v>0.16299559471365641</v>
      </c>
      <c r="AK656" s="3">
        <v>65.5</v>
      </c>
      <c r="AL656" s="3">
        <v>86.9</v>
      </c>
    </row>
    <row r="657" spans="1:38" x14ac:dyDescent="0.2">
      <c r="A657" s="3">
        <v>656</v>
      </c>
      <c r="B657" t="s">
        <v>842</v>
      </c>
      <c r="C657" t="s">
        <v>244</v>
      </c>
      <c r="D657" s="3" t="s">
        <v>48</v>
      </c>
      <c r="E657" t="s">
        <v>54</v>
      </c>
      <c r="F657" t="s">
        <v>41</v>
      </c>
      <c r="G657" s="3">
        <v>29</v>
      </c>
      <c r="H657" s="3">
        <v>1993</v>
      </c>
      <c r="I657" s="3">
        <v>25.4</v>
      </c>
      <c r="J657" s="3">
        <v>1040</v>
      </c>
      <c r="K657" s="3">
        <v>1281</v>
      </c>
      <c r="L657" s="3">
        <v>81.2</v>
      </c>
      <c r="M657" s="3">
        <v>17332</v>
      </c>
      <c r="N657" s="3">
        <v>5962</v>
      </c>
      <c r="O657" s="3">
        <v>500</v>
      </c>
      <c r="P657" s="3">
        <v>559</v>
      </c>
      <c r="Q657" s="3">
        <v>89.4</v>
      </c>
      <c r="R657" s="3">
        <v>445</v>
      </c>
      <c r="S657" s="3">
        <v>514</v>
      </c>
      <c r="T657" s="3">
        <v>86.6</v>
      </c>
      <c r="U657" s="3">
        <v>69</v>
      </c>
      <c r="V657" s="3">
        <v>136</v>
      </c>
      <c r="W657" s="3">
        <v>50.7</v>
      </c>
      <c r="X657" s="3">
        <v>2</v>
      </c>
      <c r="Y657" s="3">
        <v>2.5</v>
      </c>
      <c r="Z657" s="3">
        <v>1.5</v>
      </c>
      <c r="AA657" s="3">
        <v>-0.5</v>
      </c>
      <c r="AB657" s="3">
        <v>20</v>
      </c>
      <c r="AC657" s="3">
        <v>79</v>
      </c>
      <c r="AD657" s="3">
        <v>9</v>
      </c>
      <c r="AE657" s="3">
        <v>6</v>
      </c>
      <c r="AF657" s="3">
        <v>107</v>
      </c>
      <c r="AG657" s="4">
        <f>Table3[[#This Row],[PrgP]]/Table3[[#This Row],[90s]]</f>
        <v>4.2125984251968509</v>
      </c>
      <c r="AH657" s="4">
        <f>Table3[[#This Row],[PrgDist]]/Table3[[#This Row],[90s]]</f>
        <v>234.7244094488189</v>
      </c>
      <c r="AI657" s="4">
        <f>Table3[[#This Row],[KP]]/Table3[[#This Row],[90s]]</f>
        <v>0.78740157480314965</v>
      </c>
      <c r="AJ657" s="4">
        <f>Table3[[#This Row],[xAG]]/Table3[[#This Row],[90s]]</f>
        <v>9.8425196850393706E-2</v>
      </c>
      <c r="AK657" s="3">
        <v>50.7</v>
      </c>
      <c r="AL657" s="3">
        <v>81.2</v>
      </c>
    </row>
    <row r="658" spans="1:38" x14ac:dyDescent="0.2">
      <c r="A658" s="3">
        <v>657</v>
      </c>
      <c r="B658" t="s">
        <v>843</v>
      </c>
      <c r="C658" t="s">
        <v>52</v>
      </c>
      <c r="D658" s="3" t="s">
        <v>53</v>
      </c>
      <c r="E658" t="s">
        <v>209</v>
      </c>
      <c r="F658" t="s">
        <v>41</v>
      </c>
      <c r="G658" s="3">
        <v>24</v>
      </c>
      <c r="H658" s="3">
        <v>1998</v>
      </c>
      <c r="I658" s="3">
        <v>6</v>
      </c>
      <c r="J658" s="3">
        <v>173</v>
      </c>
      <c r="K658" s="3">
        <v>234</v>
      </c>
      <c r="L658" s="3">
        <v>73.900000000000006</v>
      </c>
      <c r="M658" s="3">
        <v>2879</v>
      </c>
      <c r="N658" s="3">
        <v>850</v>
      </c>
      <c r="O658" s="3">
        <v>87</v>
      </c>
      <c r="P658" s="3">
        <v>111</v>
      </c>
      <c r="Q658" s="3">
        <v>78.400000000000006</v>
      </c>
      <c r="R658" s="3">
        <v>64</v>
      </c>
      <c r="S658" s="3">
        <v>76</v>
      </c>
      <c r="T658" s="3">
        <v>84.2</v>
      </c>
      <c r="U658" s="3">
        <v>16</v>
      </c>
      <c r="V658" s="3">
        <v>29</v>
      </c>
      <c r="W658" s="3">
        <v>55.2</v>
      </c>
      <c r="X658" s="5">
        <v>0</v>
      </c>
      <c r="Y658" s="3">
        <v>0.2</v>
      </c>
      <c r="Z658" s="3">
        <v>0.3</v>
      </c>
      <c r="AA658" s="3">
        <v>-0.2</v>
      </c>
      <c r="AB658" s="3">
        <v>2</v>
      </c>
      <c r="AC658" s="3">
        <v>25</v>
      </c>
      <c r="AD658" s="3">
        <v>2</v>
      </c>
      <c r="AE658" s="5">
        <v>0</v>
      </c>
      <c r="AF658" s="3">
        <v>30</v>
      </c>
      <c r="AG658" s="4">
        <f>Table3[[#This Row],[PrgP]]/Table3[[#This Row],[90s]]</f>
        <v>5</v>
      </c>
      <c r="AH658" s="4">
        <f>Table3[[#This Row],[PrgDist]]/Table3[[#This Row],[90s]]</f>
        <v>141.66666666666666</v>
      </c>
      <c r="AI658" s="4">
        <f>Table3[[#This Row],[KP]]/Table3[[#This Row],[90s]]</f>
        <v>0.33333333333333331</v>
      </c>
      <c r="AJ658" s="4">
        <f>Table3[[#This Row],[xAG]]/Table3[[#This Row],[90s]]</f>
        <v>3.3333333333333333E-2</v>
      </c>
      <c r="AK658" s="3">
        <v>55.2</v>
      </c>
      <c r="AL658" s="3">
        <v>73.900000000000006</v>
      </c>
    </row>
    <row r="659" spans="1:38" x14ac:dyDescent="0.2">
      <c r="A659" s="3">
        <v>658</v>
      </c>
      <c r="B659" t="s">
        <v>844</v>
      </c>
      <c r="C659" t="s">
        <v>440</v>
      </c>
      <c r="D659" s="3" t="s">
        <v>48</v>
      </c>
      <c r="E659" t="s">
        <v>70</v>
      </c>
      <c r="F659" t="s">
        <v>50</v>
      </c>
      <c r="G659" s="3">
        <v>27</v>
      </c>
      <c r="H659" s="3">
        <v>1995</v>
      </c>
      <c r="I659" s="3">
        <v>18.100000000000001</v>
      </c>
      <c r="J659" s="3">
        <v>613</v>
      </c>
      <c r="K659" s="3">
        <v>827</v>
      </c>
      <c r="L659" s="3">
        <v>74.099999999999994</v>
      </c>
      <c r="M659" s="3">
        <v>11131</v>
      </c>
      <c r="N659" s="3">
        <v>4374</v>
      </c>
      <c r="O659" s="3">
        <v>258</v>
      </c>
      <c r="P659" s="3">
        <v>296</v>
      </c>
      <c r="Q659" s="3">
        <v>87.2</v>
      </c>
      <c r="R659" s="3">
        <v>277</v>
      </c>
      <c r="S659" s="3">
        <v>354</v>
      </c>
      <c r="T659" s="3">
        <v>78.2</v>
      </c>
      <c r="U659" s="3">
        <v>69</v>
      </c>
      <c r="V659" s="3">
        <v>146</v>
      </c>
      <c r="W659" s="3">
        <v>47.3</v>
      </c>
      <c r="X659" s="3">
        <v>1</v>
      </c>
      <c r="Y659" s="3">
        <v>0.8</v>
      </c>
      <c r="Z659" s="3">
        <v>0.3</v>
      </c>
      <c r="AA659" s="3">
        <v>0.2</v>
      </c>
      <c r="AB659" s="3">
        <v>5</v>
      </c>
      <c r="AC659" s="3">
        <v>47</v>
      </c>
      <c r="AD659" s="3">
        <v>2</v>
      </c>
      <c r="AE659" s="5">
        <v>0</v>
      </c>
      <c r="AF659" s="3">
        <v>60</v>
      </c>
      <c r="AG659" s="4">
        <f>Table3[[#This Row],[PrgP]]/Table3[[#This Row],[90s]]</f>
        <v>3.3149171270718227</v>
      </c>
      <c r="AH659" s="4">
        <f>Table3[[#This Row],[PrgDist]]/Table3[[#This Row],[90s]]</f>
        <v>241.6574585635359</v>
      </c>
      <c r="AI659" s="4">
        <f>Table3[[#This Row],[KP]]/Table3[[#This Row],[90s]]</f>
        <v>0.27624309392265189</v>
      </c>
      <c r="AJ659" s="4">
        <f>Table3[[#This Row],[xAG]]/Table3[[#This Row],[90s]]</f>
        <v>4.4198895027624308E-2</v>
      </c>
      <c r="AK659" s="3">
        <v>47.3</v>
      </c>
      <c r="AL659" s="3">
        <v>74.099999999999994</v>
      </c>
    </row>
    <row r="660" spans="1:38" x14ac:dyDescent="0.2">
      <c r="A660" s="3">
        <v>659</v>
      </c>
      <c r="B660" t="s">
        <v>845</v>
      </c>
      <c r="C660" t="s">
        <v>52</v>
      </c>
      <c r="D660" s="3" t="s">
        <v>48</v>
      </c>
      <c r="E660" t="s">
        <v>133</v>
      </c>
      <c r="F660" t="s">
        <v>41</v>
      </c>
      <c r="G660" s="3">
        <v>32</v>
      </c>
      <c r="H660" s="3">
        <v>1990</v>
      </c>
      <c r="I660" s="3">
        <v>8</v>
      </c>
      <c r="J660" s="3">
        <v>245</v>
      </c>
      <c r="K660" s="3">
        <v>310</v>
      </c>
      <c r="L660" s="3">
        <v>79</v>
      </c>
      <c r="M660" s="3">
        <v>5404</v>
      </c>
      <c r="N660" s="3">
        <v>2170</v>
      </c>
      <c r="O660" s="3">
        <v>74</v>
      </c>
      <c r="P660" s="3">
        <v>86</v>
      </c>
      <c r="Q660" s="3">
        <v>86</v>
      </c>
      <c r="R660" s="3">
        <v>121</v>
      </c>
      <c r="S660" s="3">
        <v>137</v>
      </c>
      <c r="T660" s="3">
        <v>88.3</v>
      </c>
      <c r="U660" s="3">
        <v>48</v>
      </c>
      <c r="V660" s="3">
        <v>79</v>
      </c>
      <c r="W660" s="3">
        <v>60.8</v>
      </c>
      <c r="X660" s="5">
        <v>0</v>
      </c>
      <c r="Y660" s="3">
        <v>0.1</v>
      </c>
      <c r="Z660" s="3">
        <v>0.1</v>
      </c>
      <c r="AA660" s="3">
        <v>-0.1</v>
      </c>
      <c r="AB660" s="3">
        <v>1</v>
      </c>
      <c r="AC660" s="3">
        <v>25</v>
      </c>
      <c r="AD660" s="5">
        <v>0</v>
      </c>
      <c r="AE660" s="5">
        <v>0</v>
      </c>
      <c r="AF660" s="3">
        <v>18</v>
      </c>
      <c r="AG660" s="4">
        <f>Table3[[#This Row],[PrgP]]/Table3[[#This Row],[90s]]</f>
        <v>2.25</v>
      </c>
      <c r="AH660" s="4">
        <f>Table3[[#This Row],[PrgDist]]/Table3[[#This Row],[90s]]</f>
        <v>271.25</v>
      </c>
      <c r="AI660" s="4">
        <f>Table3[[#This Row],[KP]]/Table3[[#This Row],[90s]]</f>
        <v>0.125</v>
      </c>
      <c r="AJ660" s="4">
        <f>Table3[[#This Row],[xAG]]/Table3[[#This Row],[90s]]</f>
        <v>1.2500000000000001E-2</v>
      </c>
      <c r="AK660" s="3">
        <v>60.8</v>
      </c>
      <c r="AL660" s="3">
        <v>79</v>
      </c>
    </row>
    <row r="661" spans="1:38" x14ac:dyDescent="0.2">
      <c r="A661" s="3">
        <v>660</v>
      </c>
      <c r="B661" t="s">
        <v>845</v>
      </c>
      <c r="C661" t="s">
        <v>52</v>
      </c>
      <c r="D661" s="3" t="s">
        <v>48</v>
      </c>
      <c r="E661" t="s">
        <v>149</v>
      </c>
      <c r="F661" t="s">
        <v>41</v>
      </c>
      <c r="G661" s="3">
        <v>32</v>
      </c>
      <c r="H661" s="3">
        <v>1990</v>
      </c>
      <c r="I661" s="3">
        <v>15.7</v>
      </c>
      <c r="J661" s="3">
        <v>780</v>
      </c>
      <c r="K661" s="3">
        <v>926</v>
      </c>
      <c r="L661" s="3">
        <v>84.2</v>
      </c>
      <c r="M661" s="3">
        <v>16202</v>
      </c>
      <c r="N661" s="3">
        <v>5539</v>
      </c>
      <c r="O661" s="3">
        <v>231</v>
      </c>
      <c r="P661" s="3">
        <v>257</v>
      </c>
      <c r="Q661" s="3">
        <v>89.9</v>
      </c>
      <c r="R661" s="3">
        <v>419</v>
      </c>
      <c r="S661" s="3">
        <v>455</v>
      </c>
      <c r="T661" s="3">
        <v>92.1</v>
      </c>
      <c r="U661" s="3">
        <v>122</v>
      </c>
      <c r="V661" s="3">
        <v>193</v>
      </c>
      <c r="W661" s="3">
        <v>63.2</v>
      </c>
      <c r="X661" s="5">
        <v>0</v>
      </c>
      <c r="Y661" s="5">
        <v>0</v>
      </c>
      <c r="Z661" s="3">
        <v>0.2</v>
      </c>
      <c r="AA661" s="5">
        <v>0</v>
      </c>
      <c r="AB661" s="3">
        <v>1</v>
      </c>
      <c r="AC661" s="3">
        <v>51</v>
      </c>
      <c r="AD661" s="3">
        <v>3</v>
      </c>
      <c r="AE661" s="5">
        <v>0</v>
      </c>
      <c r="AF661" s="3">
        <v>44</v>
      </c>
      <c r="AG661" s="4">
        <f>Table3[[#This Row],[PrgP]]/Table3[[#This Row],[90s]]</f>
        <v>2.8025477707006372</v>
      </c>
      <c r="AH661" s="4">
        <f>Table3[[#This Row],[PrgDist]]/Table3[[#This Row],[90s]]</f>
        <v>352.80254777070064</v>
      </c>
      <c r="AI661" s="4">
        <f>Table3[[#This Row],[KP]]/Table3[[#This Row],[90s]]</f>
        <v>6.3694267515923567E-2</v>
      </c>
      <c r="AJ661" s="4">
        <f>Table3[[#This Row],[xAG]]/Table3[[#This Row],[90s]]</f>
        <v>0</v>
      </c>
      <c r="AK661" s="3">
        <v>63.2</v>
      </c>
      <c r="AL661" s="3">
        <v>84.2</v>
      </c>
    </row>
    <row r="662" spans="1:38" x14ac:dyDescent="0.2">
      <c r="A662" s="3">
        <v>661</v>
      </c>
      <c r="B662" t="s">
        <v>846</v>
      </c>
      <c r="C662" t="s">
        <v>358</v>
      </c>
      <c r="D662" s="3" t="s">
        <v>53</v>
      </c>
      <c r="E662" t="s">
        <v>158</v>
      </c>
      <c r="F662" t="s">
        <v>41</v>
      </c>
      <c r="G662" s="3">
        <v>31</v>
      </c>
      <c r="H662" s="3">
        <v>1991</v>
      </c>
      <c r="I662" s="3">
        <v>26.9</v>
      </c>
      <c r="J662" s="3">
        <v>1192</v>
      </c>
      <c r="K662" s="3">
        <v>1626</v>
      </c>
      <c r="L662" s="3">
        <v>73.3</v>
      </c>
      <c r="M662" s="3">
        <v>22165</v>
      </c>
      <c r="N662" s="3">
        <v>6516</v>
      </c>
      <c r="O662" s="3">
        <v>538</v>
      </c>
      <c r="P662" s="3">
        <v>633</v>
      </c>
      <c r="Q662" s="3">
        <v>85</v>
      </c>
      <c r="R662" s="3">
        <v>477</v>
      </c>
      <c r="S662" s="3">
        <v>629</v>
      </c>
      <c r="T662" s="3">
        <v>75.8</v>
      </c>
      <c r="U662" s="3">
        <v>160</v>
      </c>
      <c r="V662" s="3">
        <v>275</v>
      </c>
      <c r="W662" s="3">
        <v>58.2</v>
      </c>
      <c r="X662" s="3">
        <v>16</v>
      </c>
      <c r="Y662" s="3">
        <v>13.7</v>
      </c>
      <c r="Z662" s="3">
        <v>14.1</v>
      </c>
      <c r="AA662" s="3">
        <v>2.2999999999999998</v>
      </c>
      <c r="AB662" s="3">
        <v>96</v>
      </c>
      <c r="AC662" s="3">
        <v>124</v>
      </c>
      <c r="AD662" s="3">
        <v>96</v>
      </c>
      <c r="AE662" s="3">
        <v>21</v>
      </c>
      <c r="AF662" s="3">
        <v>246</v>
      </c>
      <c r="AG662" s="4">
        <f>Table3[[#This Row],[PrgP]]/Table3[[#This Row],[90s]]</f>
        <v>9.1449814126394049</v>
      </c>
      <c r="AH662" s="4">
        <f>Table3[[#This Row],[PrgDist]]/Table3[[#This Row],[90s]]</f>
        <v>242.23048327137548</v>
      </c>
      <c r="AI662" s="4">
        <f>Table3[[#This Row],[KP]]/Table3[[#This Row],[90s]]</f>
        <v>3.5687732342007439</v>
      </c>
      <c r="AJ662" s="4">
        <f>Table3[[#This Row],[xAG]]/Table3[[#This Row],[90s]]</f>
        <v>0.50929368029739774</v>
      </c>
      <c r="AK662" s="3">
        <v>58.2</v>
      </c>
      <c r="AL662" s="3">
        <v>73.3</v>
      </c>
    </row>
    <row r="663" spans="1:38" x14ac:dyDescent="0.2">
      <c r="A663" s="3">
        <v>662</v>
      </c>
      <c r="B663" t="s">
        <v>847</v>
      </c>
      <c r="C663" t="s">
        <v>358</v>
      </c>
      <c r="D663" s="3" t="s">
        <v>39</v>
      </c>
      <c r="E663" t="s">
        <v>114</v>
      </c>
      <c r="F663" t="s">
        <v>50</v>
      </c>
      <c r="G663" s="3">
        <v>21</v>
      </c>
      <c r="H663" s="3">
        <v>2001</v>
      </c>
      <c r="I663" s="3">
        <v>12.4</v>
      </c>
      <c r="J663" s="3">
        <v>299</v>
      </c>
      <c r="K663" s="3">
        <v>383</v>
      </c>
      <c r="L663" s="3">
        <v>78.099999999999994</v>
      </c>
      <c r="M663" s="3">
        <v>4161</v>
      </c>
      <c r="N663" s="3">
        <v>1234</v>
      </c>
      <c r="O663" s="3">
        <v>183</v>
      </c>
      <c r="P663" s="3">
        <v>225</v>
      </c>
      <c r="Q663" s="3">
        <v>81.3</v>
      </c>
      <c r="R663" s="3">
        <v>95</v>
      </c>
      <c r="S663" s="3">
        <v>110</v>
      </c>
      <c r="T663" s="3">
        <v>86.4</v>
      </c>
      <c r="U663" s="3">
        <v>11</v>
      </c>
      <c r="V663" s="3">
        <v>16</v>
      </c>
      <c r="W663" s="3">
        <v>68.8</v>
      </c>
      <c r="X663" s="3">
        <v>1</v>
      </c>
      <c r="Y663" s="3">
        <v>2</v>
      </c>
      <c r="Z663" s="3">
        <v>1.8</v>
      </c>
      <c r="AA663" s="3">
        <v>-1</v>
      </c>
      <c r="AB663" s="3">
        <v>20</v>
      </c>
      <c r="AC663" s="3">
        <v>28</v>
      </c>
      <c r="AD663" s="3">
        <v>19</v>
      </c>
      <c r="AE663" s="5">
        <v>0</v>
      </c>
      <c r="AF663" s="3">
        <v>59</v>
      </c>
      <c r="AG663" s="4">
        <f>Table3[[#This Row],[PrgP]]/Table3[[#This Row],[90s]]</f>
        <v>4.758064516129032</v>
      </c>
      <c r="AH663" s="4">
        <f>Table3[[#This Row],[PrgDist]]/Table3[[#This Row],[90s]]</f>
        <v>99.516129032258064</v>
      </c>
      <c r="AI663" s="4">
        <f>Table3[[#This Row],[KP]]/Table3[[#This Row],[90s]]</f>
        <v>1.6129032258064515</v>
      </c>
      <c r="AJ663" s="4">
        <f>Table3[[#This Row],[xAG]]/Table3[[#This Row],[90s]]</f>
        <v>0.16129032258064516</v>
      </c>
      <c r="AK663" s="3">
        <v>68.8</v>
      </c>
      <c r="AL663" s="3">
        <v>78.099999999999994</v>
      </c>
    </row>
    <row r="664" spans="1:38" x14ac:dyDescent="0.2">
      <c r="A664" s="3">
        <v>663</v>
      </c>
      <c r="B664" t="s">
        <v>848</v>
      </c>
      <c r="C664" t="s">
        <v>85</v>
      </c>
      <c r="D664" s="3" t="s">
        <v>72</v>
      </c>
      <c r="E664" t="s">
        <v>240</v>
      </c>
      <c r="F664" t="s">
        <v>50</v>
      </c>
      <c r="G664" s="3">
        <v>24</v>
      </c>
      <c r="H664" s="3">
        <v>1998</v>
      </c>
      <c r="I664" s="3">
        <v>0.5</v>
      </c>
      <c r="J664" s="3">
        <v>5</v>
      </c>
      <c r="K664" s="3">
        <v>8</v>
      </c>
      <c r="L664" s="3">
        <v>62.5</v>
      </c>
      <c r="M664" s="3">
        <v>66</v>
      </c>
      <c r="N664" s="3">
        <v>1</v>
      </c>
      <c r="O664" s="3">
        <v>3</v>
      </c>
      <c r="P664" s="3">
        <v>5</v>
      </c>
      <c r="Q664" s="3">
        <v>60</v>
      </c>
      <c r="R664" s="3">
        <v>2</v>
      </c>
      <c r="S664" s="3">
        <v>3</v>
      </c>
      <c r="T664" s="3">
        <v>66.7</v>
      </c>
      <c r="U664" s="5">
        <v>0</v>
      </c>
      <c r="V664" s="5">
        <v>0</v>
      </c>
      <c r="W664" s="5"/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4">
        <f>Table3[[#This Row],[PrgP]]/Table3[[#This Row],[90s]]</f>
        <v>0</v>
      </c>
      <c r="AH664" s="4">
        <f>Table3[[#This Row],[PrgDist]]/Table3[[#This Row],[90s]]</f>
        <v>2</v>
      </c>
      <c r="AI664" s="4">
        <f>Table3[[#This Row],[KP]]/Table3[[#This Row],[90s]]</f>
        <v>0</v>
      </c>
      <c r="AJ664" s="4">
        <f>Table3[[#This Row],[xAG]]/Table3[[#This Row],[90s]]</f>
        <v>0</v>
      </c>
      <c r="AK664" s="5"/>
      <c r="AL664" s="3">
        <v>62.5</v>
      </c>
    </row>
    <row r="665" spans="1:38" x14ac:dyDescent="0.2">
      <c r="A665" s="3">
        <v>664</v>
      </c>
      <c r="B665" t="s">
        <v>849</v>
      </c>
      <c r="C665" t="s">
        <v>85</v>
      </c>
      <c r="D665" s="3" t="s">
        <v>53</v>
      </c>
      <c r="E665" t="s">
        <v>528</v>
      </c>
      <c r="F665" t="s">
        <v>50</v>
      </c>
      <c r="G665" s="3">
        <v>19</v>
      </c>
      <c r="H665" s="3">
        <v>2003</v>
      </c>
      <c r="I665" s="5">
        <v>0</v>
      </c>
      <c r="J665" s="3">
        <v>3</v>
      </c>
      <c r="K665" s="3">
        <v>5</v>
      </c>
      <c r="L665" s="3">
        <v>60</v>
      </c>
      <c r="M665" s="3">
        <v>85</v>
      </c>
      <c r="N665" s="3">
        <v>20</v>
      </c>
      <c r="O665" s="3">
        <v>1</v>
      </c>
      <c r="P665" s="3">
        <v>2</v>
      </c>
      <c r="Q665" s="3">
        <v>50</v>
      </c>
      <c r="R665" s="3">
        <v>1</v>
      </c>
      <c r="S665" s="3">
        <v>2</v>
      </c>
      <c r="T665" s="3">
        <v>50</v>
      </c>
      <c r="U665" s="3">
        <v>1</v>
      </c>
      <c r="V665" s="3">
        <v>1</v>
      </c>
      <c r="W665" s="3">
        <v>100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3">
        <v>1</v>
      </c>
      <c r="AD665" s="5">
        <v>0</v>
      </c>
      <c r="AE665" s="5">
        <v>0</v>
      </c>
      <c r="AF665" s="3">
        <v>1</v>
      </c>
      <c r="AG665" s="4" t="e">
        <f>Table3[[#This Row],[PrgP]]/Table3[[#This Row],[90s]]</f>
        <v>#DIV/0!</v>
      </c>
      <c r="AH665" s="4" t="e">
        <f>Table3[[#This Row],[PrgDist]]/Table3[[#This Row],[90s]]</f>
        <v>#DIV/0!</v>
      </c>
      <c r="AI665" s="4" t="e">
        <f>Table3[[#This Row],[KP]]/Table3[[#This Row],[90s]]</f>
        <v>#DIV/0!</v>
      </c>
      <c r="AJ665" s="4" t="e">
        <f>Table3[[#This Row],[xAG]]/Table3[[#This Row],[90s]]</f>
        <v>#DIV/0!</v>
      </c>
      <c r="AK665" s="3">
        <v>100</v>
      </c>
      <c r="AL665" s="3">
        <v>60</v>
      </c>
    </row>
    <row r="666" spans="1:38" x14ac:dyDescent="0.2">
      <c r="A666" s="3">
        <v>665</v>
      </c>
      <c r="B666" t="s">
        <v>850</v>
      </c>
      <c r="C666" t="s">
        <v>96</v>
      </c>
      <c r="D666" s="3" t="s">
        <v>53</v>
      </c>
      <c r="E666" t="s">
        <v>408</v>
      </c>
      <c r="F666" t="s">
        <v>78</v>
      </c>
      <c r="G666" s="3">
        <v>28</v>
      </c>
      <c r="H666" s="3">
        <v>1994</v>
      </c>
      <c r="I666" s="3">
        <v>21.4</v>
      </c>
      <c r="J666" s="3">
        <v>1160</v>
      </c>
      <c r="K666" s="3">
        <v>1421</v>
      </c>
      <c r="L666" s="3">
        <v>81.599999999999994</v>
      </c>
      <c r="M666" s="3">
        <v>19936</v>
      </c>
      <c r="N666" s="3">
        <v>6409</v>
      </c>
      <c r="O666" s="3">
        <v>593</v>
      </c>
      <c r="P666" s="3">
        <v>655</v>
      </c>
      <c r="Q666" s="3">
        <v>90.5</v>
      </c>
      <c r="R666" s="3">
        <v>383</v>
      </c>
      <c r="S666" s="3">
        <v>455</v>
      </c>
      <c r="T666" s="3">
        <v>84.2</v>
      </c>
      <c r="U666" s="3">
        <v>144</v>
      </c>
      <c r="V666" s="3">
        <v>223</v>
      </c>
      <c r="W666" s="3">
        <v>64.599999999999994</v>
      </c>
      <c r="X666" s="3">
        <v>7</v>
      </c>
      <c r="Y666" s="3">
        <v>5.5</v>
      </c>
      <c r="Z666" s="3">
        <v>3.8</v>
      </c>
      <c r="AA666" s="3">
        <v>1.5</v>
      </c>
      <c r="AB666" s="3">
        <v>48</v>
      </c>
      <c r="AC666" s="3">
        <v>145</v>
      </c>
      <c r="AD666" s="3">
        <v>47</v>
      </c>
      <c r="AE666" s="3">
        <v>7</v>
      </c>
      <c r="AF666" s="3">
        <v>182</v>
      </c>
      <c r="AG666" s="4">
        <f>Table3[[#This Row],[PrgP]]/Table3[[#This Row],[90s]]</f>
        <v>8.5046728971962615</v>
      </c>
      <c r="AH666" s="4">
        <f>Table3[[#This Row],[PrgDist]]/Table3[[#This Row],[90s]]</f>
        <v>299.48598130841123</v>
      </c>
      <c r="AI666" s="4">
        <f>Table3[[#This Row],[KP]]/Table3[[#This Row],[90s]]</f>
        <v>2.2429906542056077</v>
      </c>
      <c r="AJ666" s="4">
        <f>Table3[[#This Row],[xAG]]/Table3[[#This Row],[90s]]</f>
        <v>0.25700934579439255</v>
      </c>
      <c r="AK666" s="3">
        <v>64.599999999999994</v>
      </c>
      <c r="AL666" s="3">
        <v>81.599999999999994</v>
      </c>
    </row>
    <row r="667" spans="1:38" x14ac:dyDescent="0.2">
      <c r="A667" s="3">
        <v>666</v>
      </c>
      <c r="B667" t="s">
        <v>851</v>
      </c>
      <c r="C667" t="s">
        <v>85</v>
      </c>
      <c r="D667" s="3" t="s">
        <v>48</v>
      </c>
      <c r="E667" t="s">
        <v>390</v>
      </c>
      <c r="F667" t="s">
        <v>50</v>
      </c>
      <c r="G667" s="3">
        <v>29</v>
      </c>
      <c r="H667" s="3">
        <v>1992</v>
      </c>
      <c r="I667" s="3">
        <v>11.6</v>
      </c>
      <c r="J667" s="3">
        <v>450</v>
      </c>
      <c r="K667" s="3">
        <v>569</v>
      </c>
      <c r="L667" s="3">
        <v>79.099999999999994</v>
      </c>
      <c r="M667" s="3">
        <v>8035</v>
      </c>
      <c r="N667" s="3">
        <v>3019</v>
      </c>
      <c r="O667" s="3">
        <v>189</v>
      </c>
      <c r="P667" s="3">
        <v>227</v>
      </c>
      <c r="Q667" s="3">
        <v>83.3</v>
      </c>
      <c r="R667" s="3">
        <v>213</v>
      </c>
      <c r="S667" s="3">
        <v>252</v>
      </c>
      <c r="T667" s="3">
        <v>84.5</v>
      </c>
      <c r="U667" s="3">
        <v>44</v>
      </c>
      <c r="V667" s="3">
        <v>75</v>
      </c>
      <c r="W667" s="3">
        <v>58.7</v>
      </c>
      <c r="X667" s="5">
        <v>0</v>
      </c>
      <c r="Y667" s="3">
        <v>0.5</v>
      </c>
      <c r="Z667" s="3">
        <v>0.4</v>
      </c>
      <c r="AA667" s="3">
        <v>-0.5</v>
      </c>
      <c r="AB667" s="3">
        <v>8</v>
      </c>
      <c r="AC667" s="3">
        <v>51</v>
      </c>
      <c r="AD667" s="3">
        <v>8</v>
      </c>
      <c r="AE667" s="3">
        <v>6</v>
      </c>
      <c r="AF667" s="3">
        <v>50</v>
      </c>
      <c r="AG667" s="4">
        <f>Table3[[#This Row],[PrgP]]/Table3[[#This Row],[90s]]</f>
        <v>4.3103448275862073</v>
      </c>
      <c r="AH667" s="4">
        <f>Table3[[#This Row],[PrgDist]]/Table3[[#This Row],[90s]]</f>
        <v>260.25862068965517</v>
      </c>
      <c r="AI667" s="4">
        <f>Table3[[#This Row],[KP]]/Table3[[#This Row],[90s]]</f>
        <v>0.68965517241379315</v>
      </c>
      <c r="AJ667" s="4">
        <f>Table3[[#This Row],[xAG]]/Table3[[#This Row],[90s]]</f>
        <v>4.3103448275862072E-2</v>
      </c>
      <c r="AK667" s="3">
        <v>58.7</v>
      </c>
      <c r="AL667" s="3">
        <v>79.099999999999994</v>
      </c>
    </row>
    <row r="668" spans="1:38" x14ac:dyDescent="0.2">
      <c r="A668" s="3">
        <v>667</v>
      </c>
      <c r="B668" t="s">
        <v>852</v>
      </c>
      <c r="C668" t="s">
        <v>85</v>
      </c>
      <c r="D668" s="3" t="s">
        <v>48</v>
      </c>
      <c r="E668" t="s">
        <v>117</v>
      </c>
      <c r="F668" t="s">
        <v>50</v>
      </c>
      <c r="G668" s="3">
        <v>34</v>
      </c>
      <c r="H668" s="3">
        <v>1988</v>
      </c>
      <c r="I668" s="3">
        <v>7.5</v>
      </c>
      <c r="J668" s="3">
        <v>330</v>
      </c>
      <c r="K668" s="3">
        <v>430</v>
      </c>
      <c r="L668" s="3">
        <v>76.7</v>
      </c>
      <c r="M668" s="3">
        <v>5002</v>
      </c>
      <c r="N668" s="3">
        <v>2370</v>
      </c>
      <c r="O668" s="3">
        <v>182</v>
      </c>
      <c r="P668" s="3">
        <v>202</v>
      </c>
      <c r="Q668" s="3">
        <v>90.1</v>
      </c>
      <c r="R668" s="3">
        <v>127</v>
      </c>
      <c r="S668" s="3">
        <v>168</v>
      </c>
      <c r="T668" s="3">
        <v>75.599999999999994</v>
      </c>
      <c r="U668" s="3">
        <v>11</v>
      </c>
      <c r="V668" s="3">
        <v>40</v>
      </c>
      <c r="W668" s="3">
        <v>27.5</v>
      </c>
      <c r="X668" s="5">
        <v>0</v>
      </c>
      <c r="Y668" s="3">
        <v>0.2</v>
      </c>
      <c r="Z668" s="3">
        <v>0.2</v>
      </c>
      <c r="AA668" s="3">
        <v>-0.2</v>
      </c>
      <c r="AB668" s="3">
        <v>6</v>
      </c>
      <c r="AC668" s="3">
        <v>29</v>
      </c>
      <c r="AD668" s="3">
        <v>4</v>
      </c>
      <c r="AE668" s="3">
        <v>1</v>
      </c>
      <c r="AF668" s="3">
        <v>31</v>
      </c>
      <c r="AG668" s="4">
        <f>Table3[[#This Row],[PrgP]]/Table3[[#This Row],[90s]]</f>
        <v>4.1333333333333337</v>
      </c>
      <c r="AH668" s="4">
        <f>Table3[[#This Row],[PrgDist]]/Table3[[#This Row],[90s]]</f>
        <v>316</v>
      </c>
      <c r="AI668" s="4">
        <f>Table3[[#This Row],[KP]]/Table3[[#This Row],[90s]]</f>
        <v>0.8</v>
      </c>
      <c r="AJ668" s="4">
        <f>Table3[[#This Row],[xAG]]/Table3[[#This Row],[90s]]</f>
        <v>2.6666666666666668E-2</v>
      </c>
      <c r="AK668" s="3">
        <v>27.5</v>
      </c>
      <c r="AL668" s="3">
        <v>76.7</v>
      </c>
    </row>
    <row r="669" spans="1:38" x14ac:dyDescent="0.2">
      <c r="A669" s="3">
        <v>668</v>
      </c>
      <c r="B669" t="s">
        <v>853</v>
      </c>
      <c r="C669" t="s">
        <v>358</v>
      </c>
      <c r="D669" s="3" t="s">
        <v>48</v>
      </c>
      <c r="E669" t="s">
        <v>57</v>
      </c>
      <c r="F669" t="s">
        <v>58</v>
      </c>
      <c r="G669" s="3">
        <v>24</v>
      </c>
      <c r="H669" s="3">
        <v>1998</v>
      </c>
      <c r="I669" s="3">
        <v>19.5</v>
      </c>
      <c r="J669" s="3">
        <v>878</v>
      </c>
      <c r="K669" s="3">
        <v>1123</v>
      </c>
      <c r="L669" s="3">
        <v>78.2</v>
      </c>
      <c r="M669" s="3">
        <v>14328</v>
      </c>
      <c r="N669" s="3">
        <v>5398</v>
      </c>
      <c r="O669" s="3">
        <v>413</v>
      </c>
      <c r="P669" s="3">
        <v>486</v>
      </c>
      <c r="Q669" s="3">
        <v>85</v>
      </c>
      <c r="R669" s="3">
        <v>387</v>
      </c>
      <c r="S669" s="3">
        <v>467</v>
      </c>
      <c r="T669" s="3">
        <v>82.9</v>
      </c>
      <c r="U669" s="3">
        <v>53</v>
      </c>
      <c r="V669" s="3">
        <v>112</v>
      </c>
      <c r="W669" s="3">
        <v>47.3</v>
      </c>
      <c r="X669" s="3">
        <v>1</v>
      </c>
      <c r="Y669" s="3">
        <v>1.3</v>
      </c>
      <c r="Z669" s="3">
        <v>1.8</v>
      </c>
      <c r="AA669" s="3">
        <v>-0.3</v>
      </c>
      <c r="AB669" s="3">
        <v>12</v>
      </c>
      <c r="AC669" s="3">
        <v>86</v>
      </c>
      <c r="AD669" s="3">
        <v>20</v>
      </c>
      <c r="AE669" s="3">
        <v>9</v>
      </c>
      <c r="AF669" s="3">
        <v>89</v>
      </c>
      <c r="AG669" s="4">
        <f>Table3[[#This Row],[PrgP]]/Table3[[#This Row],[90s]]</f>
        <v>4.5641025641025639</v>
      </c>
      <c r="AH669" s="4">
        <f>Table3[[#This Row],[PrgDist]]/Table3[[#This Row],[90s]]</f>
        <v>276.82051282051282</v>
      </c>
      <c r="AI669" s="4">
        <f>Table3[[#This Row],[KP]]/Table3[[#This Row],[90s]]</f>
        <v>0.61538461538461542</v>
      </c>
      <c r="AJ669" s="4">
        <f>Table3[[#This Row],[xAG]]/Table3[[#This Row],[90s]]</f>
        <v>6.6666666666666666E-2</v>
      </c>
      <c r="AK669" s="3">
        <v>47.3</v>
      </c>
      <c r="AL669" s="3">
        <v>78.2</v>
      </c>
    </row>
    <row r="670" spans="1:38" x14ac:dyDescent="0.2">
      <c r="A670" s="3">
        <v>669</v>
      </c>
      <c r="B670" t="s">
        <v>854</v>
      </c>
      <c r="C670" t="s">
        <v>358</v>
      </c>
      <c r="D670" s="3" t="s">
        <v>48</v>
      </c>
      <c r="E670" t="s">
        <v>167</v>
      </c>
      <c r="F670" t="s">
        <v>50</v>
      </c>
      <c r="G670" s="3">
        <v>20</v>
      </c>
      <c r="H670" s="3">
        <v>2002</v>
      </c>
      <c r="I670" s="3">
        <v>11.4</v>
      </c>
      <c r="J670" s="3">
        <v>424</v>
      </c>
      <c r="K670" s="3">
        <v>494</v>
      </c>
      <c r="L670" s="3">
        <v>85.8</v>
      </c>
      <c r="M670" s="3">
        <v>7908</v>
      </c>
      <c r="N670" s="3">
        <v>2790</v>
      </c>
      <c r="O670" s="3">
        <v>166</v>
      </c>
      <c r="P670" s="3">
        <v>181</v>
      </c>
      <c r="Q670" s="3">
        <v>91.7</v>
      </c>
      <c r="R670" s="3">
        <v>226</v>
      </c>
      <c r="S670" s="3">
        <v>249</v>
      </c>
      <c r="T670" s="3">
        <v>90.8</v>
      </c>
      <c r="U670" s="3">
        <v>31</v>
      </c>
      <c r="V670" s="3">
        <v>58</v>
      </c>
      <c r="W670" s="3">
        <v>53.4</v>
      </c>
      <c r="X670" s="5">
        <v>0</v>
      </c>
      <c r="Y670" s="3">
        <v>0.2</v>
      </c>
      <c r="Z670" s="3">
        <v>0.1</v>
      </c>
      <c r="AA670" s="3">
        <v>-0.2</v>
      </c>
      <c r="AB670" s="3">
        <v>2</v>
      </c>
      <c r="AC670" s="3">
        <v>15</v>
      </c>
      <c r="AD670" s="3">
        <v>1</v>
      </c>
      <c r="AE670" s="5">
        <v>0</v>
      </c>
      <c r="AF670" s="3">
        <v>22</v>
      </c>
      <c r="AG670" s="4">
        <f>Table3[[#This Row],[PrgP]]/Table3[[#This Row],[90s]]</f>
        <v>1.9298245614035088</v>
      </c>
      <c r="AH670" s="4">
        <f>Table3[[#This Row],[PrgDist]]/Table3[[#This Row],[90s]]</f>
        <v>244.73684210526315</v>
      </c>
      <c r="AI670" s="4">
        <f>Table3[[#This Row],[KP]]/Table3[[#This Row],[90s]]</f>
        <v>0.17543859649122806</v>
      </c>
      <c r="AJ670" s="4">
        <f>Table3[[#This Row],[xAG]]/Table3[[#This Row],[90s]]</f>
        <v>1.7543859649122806E-2</v>
      </c>
      <c r="AK670" s="3">
        <v>53.4</v>
      </c>
      <c r="AL670" s="3">
        <v>85.8</v>
      </c>
    </row>
    <row r="671" spans="1:38" x14ac:dyDescent="0.2">
      <c r="A671" s="3">
        <v>670</v>
      </c>
      <c r="B671" t="s">
        <v>855</v>
      </c>
      <c r="C671" t="s">
        <v>856</v>
      </c>
      <c r="D671" s="3" t="s">
        <v>82</v>
      </c>
      <c r="E671" t="s">
        <v>226</v>
      </c>
      <c r="F671" t="s">
        <v>50</v>
      </c>
      <c r="G671" s="3">
        <v>31</v>
      </c>
      <c r="H671" s="3">
        <v>1991</v>
      </c>
      <c r="I671" s="3">
        <v>13</v>
      </c>
      <c r="J671" s="3">
        <v>211</v>
      </c>
      <c r="K671" s="3">
        <v>250</v>
      </c>
      <c r="L671" s="3">
        <v>84.4</v>
      </c>
      <c r="M671" s="3">
        <v>2451</v>
      </c>
      <c r="N671" s="3">
        <v>347</v>
      </c>
      <c r="O671" s="3">
        <v>138</v>
      </c>
      <c r="P671" s="3">
        <v>151</v>
      </c>
      <c r="Q671" s="3">
        <v>91.4</v>
      </c>
      <c r="R671" s="3">
        <v>46</v>
      </c>
      <c r="S671" s="3">
        <v>56</v>
      </c>
      <c r="T671" s="3">
        <v>82.1</v>
      </c>
      <c r="U671" s="3">
        <v>3</v>
      </c>
      <c r="V671" s="3">
        <v>9</v>
      </c>
      <c r="W671" s="3">
        <v>33.299999999999997</v>
      </c>
      <c r="X671" s="3">
        <v>1</v>
      </c>
      <c r="Y671" s="3">
        <v>0.5</v>
      </c>
      <c r="Z671" s="3">
        <v>0.2</v>
      </c>
      <c r="AA671" s="3">
        <v>0.5</v>
      </c>
      <c r="AB671" s="3">
        <v>9</v>
      </c>
      <c r="AC671" s="3">
        <v>12</v>
      </c>
      <c r="AD671" s="3">
        <v>1</v>
      </c>
      <c r="AE671" s="5">
        <v>0</v>
      </c>
      <c r="AF671" s="3">
        <v>10</v>
      </c>
      <c r="AG671" s="4">
        <f>Table3[[#This Row],[PrgP]]/Table3[[#This Row],[90s]]</f>
        <v>0.76923076923076927</v>
      </c>
      <c r="AH671" s="4">
        <f>Table3[[#This Row],[PrgDist]]/Table3[[#This Row],[90s]]</f>
        <v>26.692307692307693</v>
      </c>
      <c r="AI671" s="4">
        <f>Table3[[#This Row],[KP]]/Table3[[#This Row],[90s]]</f>
        <v>0.69230769230769229</v>
      </c>
      <c r="AJ671" s="4">
        <f>Table3[[#This Row],[xAG]]/Table3[[#This Row],[90s]]</f>
        <v>3.8461538461538464E-2</v>
      </c>
      <c r="AK671" s="3">
        <v>33.299999999999997</v>
      </c>
      <c r="AL671" s="3">
        <v>84.4</v>
      </c>
    </row>
    <row r="672" spans="1:38" x14ac:dyDescent="0.2">
      <c r="A672" s="3">
        <v>671</v>
      </c>
      <c r="B672" t="s">
        <v>857</v>
      </c>
      <c r="C672" t="s">
        <v>85</v>
      </c>
      <c r="D672" s="3" t="s">
        <v>53</v>
      </c>
      <c r="E672" t="s">
        <v>167</v>
      </c>
      <c r="F672" t="s">
        <v>50</v>
      </c>
      <c r="G672" s="3">
        <v>19</v>
      </c>
      <c r="H672" s="3">
        <v>2003</v>
      </c>
      <c r="I672" s="5">
        <v>0</v>
      </c>
      <c r="J672" s="5">
        <v>0</v>
      </c>
      <c r="K672" s="5">
        <v>0</v>
      </c>
      <c r="L672" s="5"/>
      <c r="M672" s="5">
        <v>0</v>
      </c>
      <c r="N672" s="5">
        <v>0</v>
      </c>
      <c r="O672" s="5">
        <v>0</v>
      </c>
      <c r="P672" s="5">
        <v>0</v>
      </c>
      <c r="Q672" s="5"/>
      <c r="R672" s="5">
        <v>0</v>
      </c>
      <c r="S672" s="5">
        <v>0</v>
      </c>
      <c r="T672" s="5"/>
      <c r="U672" s="5">
        <v>0</v>
      </c>
      <c r="V672" s="5">
        <v>0</v>
      </c>
      <c r="W672" s="5"/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4" t="e">
        <f>Table3[[#This Row],[PrgP]]/Table3[[#This Row],[90s]]</f>
        <v>#DIV/0!</v>
      </c>
      <c r="AH672" s="4" t="e">
        <f>Table3[[#This Row],[PrgDist]]/Table3[[#This Row],[90s]]</f>
        <v>#DIV/0!</v>
      </c>
      <c r="AI672" s="4" t="e">
        <f>Table3[[#This Row],[KP]]/Table3[[#This Row],[90s]]</f>
        <v>#DIV/0!</v>
      </c>
      <c r="AJ672" s="4" t="e">
        <f>Table3[[#This Row],[xAG]]/Table3[[#This Row],[90s]]</f>
        <v>#DIV/0!</v>
      </c>
      <c r="AK672" s="5"/>
      <c r="AL672" s="5"/>
    </row>
    <row r="673" spans="1:38" x14ac:dyDescent="0.2">
      <c r="A673" s="3">
        <v>672</v>
      </c>
      <c r="B673" t="s">
        <v>858</v>
      </c>
      <c r="C673" t="s">
        <v>358</v>
      </c>
      <c r="D673" s="3" t="s">
        <v>53</v>
      </c>
      <c r="E673" t="s">
        <v>80</v>
      </c>
      <c r="F673" t="s">
        <v>58</v>
      </c>
      <c r="G673" s="3">
        <v>31</v>
      </c>
      <c r="H673" s="3">
        <v>1991</v>
      </c>
      <c r="I673" s="3">
        <v>20.100000000000001</v>
      </c>
      <c r="J673" s="3">
        <v>518</v>
      </c>
      <c r="K673" s="3">
        <v>664</v>
      </c>
      <c r="L673" s="3">
        <v>78</v>
      </c>
      <c r="M673" s="3">
        <v>8008</v>
      </c>
      <c r="N673" s="3">
        <v>2371</v>
      </c>
      <c r="O673" s="3">
        <v>278</v>
      </c>
      <c r="P673" s="3">
        <v>331</v>
      </c>
      <c r="Q673" s="3">
        <v>84</v>
      </c>
      <c r="R673" s="3">
        <v>196</v>
      </c>
      <c r="S673" s="3">
        <v>242</v>
      </c>
      <c r="T673" s="3">
        <v>81</v>
      </c>
      <c r="U673" s="3">
        <v>30</v>
      </c>
      <c r="V673" s="3">
        <v>49</v>
      </c>
      <c r="W673" s="3">
        <v>61.2</v>
      </c>
      <c r="X673" s="3">
        <v>1</v>
      </c>
      <c r="Y673" s="3">
        <v>1.7</v>
      </c>
      <c r="Z673" s="3">
        <v>2.1</v>
      </c>
      <c r="AA673" s="3">
        <v>-0.7</v>
      </c>
      <c r="AB673" s="3">
        <v>17</v>
      </c>
      <c r="AC673" s="3">
        <v>56</v>
      </c>
      <c r="AD673" s="3">
        <v>25</v>
      </c>
      <c r="AE673" s="5">
        <v>0</v>
      </c>
      <c r="AF673" s="3">
        <v>96</v>
      </c>
      <c r="AG673" s="4">
        <f>Table3[[#This Row],[PrgP]]/Table3[[#This Row],[90s]]</f>
        <v>4.7761194029850742</v>
      </c>
      <c r="AH673" s="4">
        <f>Table3[[#This Row],[PrgDist]]/Table3[[#This Row],[90s]]</f>
        <v>117.96019900497511</v>
      </c>
      <c r="AI673" s="4">
        <f>Table3[[#This Row],[KP]]/Table3[[#This Row],[90s]]</f>
        <v>0.84577114427860689</v>
      </c>
      <c r="AJ673" s="4">
        <f>Table3[[#This Row],[xAG]]/Table3[[#This Row],[90s]]</f>
        <v>8.4577114427860686E-2</v>
      </c>
      <c r="AK673" s="3">
        <v>61.2</v>
      </c>
      <c r="AL673" s="3">
        <v>78</v>
      </c>
    </row>
    <row r="674" spans="1:38" x14ac:dyDescent="0.2">
      <c r="A674" s="3">
        <v>673</v>
      </c>
      <c r="B674" t="s">
        <v>859</v>
      </c>
      <c r="C674" t="s">
        <v>66</v>
      </c>
      <c r="D674" s="3" t="s">
        <v>39</v>
      </c>
      <c r="E674" t="s">
        <v>288</v>
      </c>
      <c r="F674" t="s">
        <v>58</v>
      </c>
      <c r="G674" s="3">
        <v>26</v>
      </c>
      <c r="H674" s="3">
        <v>1996</v>
      </c>
      <c r="I674" s="3">
        <v>15.8</v>
      </c>
      <c r="J674" s="3">
        <v>448</v>
      </c>
      <c r="K674" s="3">
        <v>673</v>
      </c>
      <c r="L674" s="3">
        <v>66.599999999999994</v>
      </c>
      <c r="M674" s="3">
        <v>7887</v>
      </c>
      <c r="N674" s="3">
        <v>2950</v>
      </c>
      <c r="O674" s="3">
        <v>215</v>
      </c>
      <c r="P674" s="3">
        <v>279</v>
      </c>
      <c r="Q674" s="3">
        <v>77.099999999999994</v>
      </c>
      <c r="R674" s="3">
        <v>146</v>
      </c>
      <c r="S674" s="3">
        <v>207</v>
      </c>
      <c r="T674" s="3">
        <v>70.5</v>
      </c>
      <c r="U674" s="3">
        <v>66</v>
      </c>
      <c r="V674" s="3">
        <v>137</v>
      </c>
      <c r="W674" s="3">
        <v>48.2</v>
      </c>
      <c r="X674" s="3">
        <v>6</v>
      </c>
      <c r="Y674" s="3">
        <v>4.2</v>
      </c>
      <c r="Z674" s="3">
        <v>4.2</v>
      </c>
      <c r="AA674" s="3">
        <v>1.8</v>
      </c>
      <c r="AB674" s="3">
        <v>36</v>
      </c>
      <c r="AC674" s="3">
        <v>44</v>
      </c>
      <c r="AD674" s="3">
        <v>36</v>
      </c>
      <c r="AE674" s="3">
        <v>9</v>
      </c>
      <c r="AF674" s="3">
        <v>75</v>
      </c>
      <c r="AG674" s="4">
        <f>Table3[[#This Row],[PrgP]]/Table3[[#This Row],[90s]]</f>
        <v>4.7468354430379742</v>
      </c>
      <c r="AH674" s="4">
        <f>Table3[[#This Row],[PrgDist]]/Table3[[#This Row],[90s]]</f>
        <v>186.70886075949366</v>
      </c>
      <c r="AI674" s="4">
        <f>Table3[[#This Row],[KP]]/Table3[[#This Row],[90s]]</f>
        <v>2.2784810126582276</v>
      </c>
      <c r="AJ674" s="4">
        <f>Table3[[#This Row],[xAG]]/Table3[[#This Row],[90s]]</f>
        <v>0.26582278481012656</v>
      </c>
      <c r="AK674" s="3">
        <v>48.2</v>
      </c>
      <c r="AL674" s="3">
        <v>66.599999999999994</v>
      </c>
    </row>
    <row r="675" spans="1:38" x14ac:dyDescent="0.2">
      <c r="A675" s="3">
        <v>674</v>
      </c>
      <c r="B675" t="s">
        <v>860</v>
      </c>
      <c r="C675" t="s">
        <v>90</v>
      </c>
      <c r="D675" s="3" t="s">
        <v>53</v>
      </c>
      <c r="E675" t="s">
        <v>182</v>
      </c>
      <c r="F675" t="s">
        <v>78</v>
      </c>
      <c r="G675" s="3">
        <v>22</v>
      </c>
      <c r="H675" s="3">
        <v>2000</v>
      </c>
      <c r="I675" s="3">
        <v>0.1</v>
      </c>
      <c r="J675" s="5">
        <v>0</v>
      </c>
      <c r="K675" s="3">
        <v>1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/>
      <c r="R675" s="5">
        <v>0</v>
      </c>
      <c r="S675" s="5">
        <v>0</v>
      </c>
      <c r="T675" s="5"/>
      <c r="U675" s="5">
        <v>0</v>
      </c>
      <c r="V675" s="3">
        <v>1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4">
        <f>Table3[[#This Row],[PrgP]]/Table3[[#This Row],[90s]]</f>
        <v>0</v>
      </c>
      <c r="AH675" s="4">
        <f>Table3[[#This Row],[PrgDist]]/Table3[[#This Row],[90s]]</f>
        <v>0</v>
      </c>
      <c r="AI675" s="4">
        <f>Table3[[#This Row],[KP]]/Table3[[#This Row],[90s]]</f>
        <v>0</v>
      </c>
      <c r="AJ675" s="4">
        <f>Table3[[#This Row],[xAG]]/Table3[[#This Row],[90s]]</f>
        <v>0</v>
      </c>
      <c r="AK675" s="5">
        <v>0</v>
      </c>
      <c r="AL675" s="5">
        <v>0</v>
      </c>
    </row>
    <row r="676" spans="1:38" x14ac:dyDescent="0.2">
      <c r="A676" s="3">
        <v>675</v>
      </c>
      <c r="B676" t="s">
        <v>861</v>
      </c>
      <c r="C676" t="s">
        <v>66</v>
      </c>
      <c r="D676" s="3" t="s">
        <v>203</v>
      </c>
      <c r="E676" t="s">
        <v>142</v>
      </c>
      <c r="F676" t="s">
        <v>58</v>
      </c>
      <c r="G676" s="3">
        <v>30</v>
      </c>
      <c r="H676" s="3">
        <v>1992</v>
      </c>
      <c r="I676" s="3">
        <v>11.9</v>
      </c>
      <c r="J676" s="3">
        <v>356</v>
      </c>
      <c r="K676" s="3">
        <v>537</v>
      </c>
      <c r="L676" s="3">
        <v>66.3</v>
      </c>
      <c r="M676" s="3">
        <v>5526</v>
      </c>
      <c r="N676" s="3">
        <v>1983</v>
      </c>
      <c r="O676" s="3">
        <v>174</v>
      </c>
      <c r="P676" s="3">
        <v>216</v>
      </c>
      <c r="Q676" s="3">
        <v>80.599999999999994</v>
      </c>
      <c r="R676" s="3">
        <v>155</v>
      </c>
      <c r="S676" s="3">
        <v>218</v>
      </c>
      <c r="T676" s="3">
        <v>71.099999999999994</v>
      </c>
      <c r="U676" s="3">
        <v>14</v>
      </c>
      <c r="V676" s="3">
        <v>61</v>
      </c>
      <c r="W676" s="3">
        <v>23</v>
      </c>
      <c r="X676" s="3">
        <v>2</v>
      </c>
      <c r="Y676" s="3">
        <v>1.4</v>
      </c>
      <c r="Z676" s="3">
        <v>2.5</v>
      </c>
      <c r="AA676" s="3">
        <v>0.6</v>
      </c>
      <c r="AB676" s="3">
        <v>9</v>
      </c>
      <c r="AC676" s="3">
        <v>14</v>
      </c>
      <c r="AD676" s="3">
        <v>18</v>
      </c>
      <c r="AE676" s="3">
        <v>13</v>
      </c>
      <c r="AF676" s="3">
        <v>21</v>
      </c>
      <c r="AG676" s="4">
        <f>Table3[[#This Row],[PrgP]]/Table3[[#This Row],[90s]]</f>
        <v>1.7647058823529411</v>
      </c>
      <c r="AH676" s="4">
        <f>Table3[[#This Row],[PrgDist]]/Table3[[#This Row],[90s]]</f>
        <v>166.63865546218486</v>
      </c>
      <c r="AI676" s="4">
        <f>Table3[[#This Row],[KP]]/Table3[[#This Row],[90s]]</f>
        <v>0.75630252100840334</v>
      </c>
      <c r="AJ676" s="4">
        <f>Table3[[#This Row],[xAG]]/Table3[[#This Row],[90s]]</f>
        <v>0.1176470588235294</v>
      </c>
      <c r="AK676" s="3">
        <v>23</v>
      </c>
      <c r="AL676" s="3">
        <v>66.3</v>
      </c>
    </row>
    <row r="677" spans="1:38" x14ac:dyDescent="0.2">
      <c r="A677" s="3">
        <v>676</v>
      </c>
      <c r="B677" t="s">
        <v>862</v>
      </c>
      <c r="C677" t="s">
        <v>69</v>
      </c>
      <c r="D677" s="3" t="s">
        <v>53</v>
      </c>
      <c r="E677" t="s">
        <v>97</v>
      </c>
      <c r="F677" t="s">
        <v>78</v>
      </c>
      <c r="G677" s="3">
        <v>30</v>
      </c>
      <c r="H677" s="3">
        <v>1991</v>
      </c>
      <c r="I677" s="3">
        <v>3.4</v>
      </c>
      <c r="J677" s="3">
        <v>140</v>
      </c>
      <c r="K677" s="3">
        <v>164</v>
      </c>
      <c r="L677" s="3">
        <v>85.4</v>
      </c>
      <c r="M677" s="3">
        <v>2173</v>
      </c>
      <c r="N677" s="3">
        <v>461</v>
      </c>
      <c r="O677" s="3">
        <v>71</v>
      </c>
      <c r="P677" s="3">
        <v>76</v>
      </c>
      <c r="Q677" s="3">
        <v>93.4</v>
      </c>
      <c r="R677" s="3">
        <v>54</v>
      </c>
      <c r="S677" s="3">
        <v>64</v>
      </c>
      <c r="T677" s="3">
        <v>84.4</v>
      </c>
      <c r="U677" s="3">
        <v>8</v>
      </c>
      <c r="V677" s="3">
        <v>14</v>
      </c>
      <c r="W677" s="3">
        <v>57.1</v>
      </c>
      <c r="X677" s="5">
        <v>0</v>
      </c>
      <c r="Y677" s="3">
        <v>0.1</v>
      </c>
      <c r="Z677" s="3">
        <v>0.6</v>
      </c>
      <c r="AA677" s="3">
        <v>-0.1</v>
      </c>
      <c r="AB677" s="3">
        <v>2</v>
      </c>
      <c r="AC677" s="3">
        <v>6</v>
      </c>
      <c r="AD677" s="3">
        <v>3</v>
      </c>
      <c r="AE677" s="3">
        <v>1</v>
      </c>
      <c r="AF677" s="3">
        <v>7</v>
      </c>
      <c r="AG677" s="4">
        <f>Table3[[#This Row],[PrgP]]/Table3[[#This Row],[90s]]</f>
        <v>2.0588235294117649</v>
      </c>
      <c r="AH677" s="4">
        <f>Table3[[#This Row],[PrgDist]]/Table3[[#This Row],[90s]]</f>
        <v>135.58823529411765</v>
      </c>
      <c r="AI677" s="4">
        <f>Table3[[#This Row],[KP]]/Table3[[#This Row],[90s]]</f>
        <v>0.58823529411764708</v>
      </c>
      <c r="AJ677" s="4">
        <f>Table3[[#This Row],[xAG]]/Table3[[#This Row],[90s]]</f>
        <v>2.9411764705882356E-2</v>
      </c>
      <c r="AK677" s="3">
        <v>57.1</v>
      </c>
      <c r="AL677" s="3">
        <v>85.4</v>
      </c>
    </row>
    <row r="678" spans="1:38" x14ac:dyDescent="0.2">
      <c r="A678" s="3">
        <v>677</v>
      </c>
      <c r="B678" t="s">
        <v>862</v>
      </c>
      <c r="C678" t="s">
        <v>69</v>
      </c>
      <c r="D678" s="3" t="s">
        <v>53</v>
      </c>
      <c r="E678" t="s">
        <v>169</v>
      </c>
      <c r="F678" t="s">
        <v>45</v>
      </c>
      <c r="G678" s="3">
        <v>30</v>
      </c>
      <c r="H678" s="3">
        <v>1991</v>
      </c>
      <c r="I678" s="3">
        <v>3.3</v>
      </c>
      <c r="J678" s="3">
        <v>110</v>
      </c>
      <c r="K678" s="3">
        <v>162</v>
      </c>
      <c r="L678" s="3">
        <v>67.900000000000006</v>
      </c>
      <c r="M678" s="3">
        <v>2072</v>
      </c>
      <c r="N678" s="3">
        <v>879</v>
      </c>
      <c r="O678" s="3">
        <v>45</v>
      </c>
      <c r="P678" s="3">
        <v>57</v>
      </c>
      <c r="Q678" s="3">
        <v>78.900000000000006</v>
      </c>
      <c r="R678" s="3">
        <v>51</v>
      </c>
      <c r="S678" s="3">
        <v>63</v>
      </c>
      <c r="T678" s="3">
        <v>81</v>
      </c>
      <c r="U678" s="3">
        <v>13</v>
      </c>
      <c r="V678" s="3">
        <v>32</v>
      </c>
      <c r="W678" s="3">
        <v>40.6</v>
      </c>
      <c r="X678" s="5">
        <v>0</v>
      </c>
      <c r="Y678" s="5">
        <v>0</v>
      </c>
      <c r="Z678" s="3">
        <v>0.1</v>
      </c>
      <c r="AA678" s="5">
        <v>0</v>
      </c>
      <c r="AB678" s="3">
        <v>1</v>
      </c>
      <c r="AC678" s="3">
        <v>8</v>
      </c>
      <c r="AD678" s="5">
        <v>0</v>
      </c>
      <c r="AE678" s="5">
        <v>0</v>
      </c>
      <c r="AF678" s="3">
        <v>14</v>
      </c>
      <c r="AG678" s="4">
        <f>Table3[[#This Row],[PrgP]]/Table3[[#This Row],[90s]]</f>
        <v>4.2424242424242422</v>
      </c>
      <c r="AH678" s="4">
        <f>Table3[[#This Row],[PrgDist]]/Table3[[#This Row],[90s]]</f>
        <v>266.36363636363637</v>
      </c>
      <c r="AI678" s="4">
        <f>Table3[[#This Row],[KP]]/Table3[[#This Row],[90s]]</f>
        <v>0.30303030303030304</v>
      </c>
      <c r="AJ678" s="4">
        <f>Table3[[#This Row],[xAG]]/Table3[[#This Row],[90s]]</f>
        <v>0</v>
      </c>
      <c r="AK678" s="3">
        <v>40.6</v>
      </c>
      <c r="AL678" s="3">
        <v>67.900000000000006</v>
      </c>
    </row>
    <row r="679" spans="1:38" x14ac:dyDescent="0.2">
      <c r="A679" s="3">
        <v>678</v>
      </c>
      <c r="B679" t="s">
        <v>863</v>
      </c>
      <c r="C679" t="s">
        <v>66</v>
      </c>
      <c r="D679" s="3" t="s">
        <v>72</v>
      </c>
      <c r="E679" t="s">
        <v>667</v>
      </c>
      <c r="F679" t="s">
        <v>58</v>
      </c>
      <c r="G679" s="3">
        <v>20</v>
      </c>
      <c r="H679" s="3">
        <v>2002</v>
      </c>
      <c r="I679" s="3">
        <v>0.2</v>
      </c>
      <c r="J679" s="3">
        <v>8</v>
      </c>
      <c r="K679" s="3">
        <v>14</v>
      </c>
      <c r="L679" s="3">
        <v>57.1</v>
      </c>
      <c r="M679" s="3">
        <v>86</v>
      </c>
      <c r="N679" s="3">
        <v>52</v>
      </c>
      <c r="O679" s="3">
        <v>6</v>
      </c>
      <c r="P679" s="3">
        <v>8</v>
      </c>
      <c r="Q679" s="3">
        <v>75</v>
      </c>
      <c r="R679" s="3">
        <v>1</v>
      </c>
      <c r="S679" s="3">
        <v>3</v>
      </c>
      <c r="T679" s="3">
        <v>33.299999999999997</v>
      </c>
      <c r="U679" s="5">
        <v>0</v>
      </c>
      <c r="V679" s="3">
        <v>1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3">
        <v>1</v>
      </c>
      <c r="AG679" s="4">
        <f>Table3[[#This Row],[PrgP]]/Table3[[#This Row],[90s]]</f>
        <v>5</v>
      </c>
      <c r="AH679" s="4">
        <f>Table3[[#This Row],[PrgDist]]/Table3[[#This Row],[90s]]</f>
        <v>260</v>
      </c>
      <c r="AI679" s="4">
        <f>Table3[[#This Row],[KP]]/Table3[[#This Row],[90s]]</f>
        <v>0</v>
      </c>
      <c r="AJ679" s="4">
        <f>Table3[[#This Row],[xAG]]/Table3[[#This Row],[90s]]</f>
        <v>0</v>
      </c>
      <c r="AK679" s="5">
        <v>0</v>
      </c>
      <c r="AL679" s="3">
        <v>57.1</v>
      </c>
    </row>
    <row r="680" spans="1:38" x14ac:dyDescent="0.2">
      <c r="A680" s="3">
        <v>679</v>
      </c>
      <c r="B680" t="s">
        <v>864</v>
      </c>
      <c r="C680" t="s">
        <v>90</v>
      </c>
      <c r="D680" s="3" t="s">
        <v>48</v>
      </c>
      <c r="E680" t="s">
        <v>77</v>
      </c>
      <c r="F680" t="s">
        <v>78</v>
      </c>
      <c r="G680" s="3">
        <v>21</v>
      </c>
      <c r="H680" s="3">
        <v>2001</v>
      </c>
      <c r="I680" s="3">
        <v>0.1</v>
      </c>
      <c r="J680" s="3">
        <v>7</v>
      </c>
      <c r="K680" s="3">
        <v>8</v>
      </c>
      <c r="L680" s="3">
        <v>87.5</v>
      </c>
      <c r="M680" s="3">
        <v>110</v>
      </c>
      <c r="N680" s="3">
        <v>13</v>
      </c>
      <c r="O680" s="3">
        <v>4</v>
      </c>
      <c r="P680" s="3">
        <v>4</v>
      </c>
      <c r="Q680" s="3">
        <v>100</v>
      </c>
      <c r="R680" s="3">
        <v>3</v>
      </c>
      <c r="S680" s="3">
        <v>3</v>
      </c>
      <c r="T680" s="3">
        <v>100</v>
      </c>
      <c r="U680" s="5">
        <v>0</v>
      </c>
      <c r="V680" s="3">
        <v>1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4">
        <f>Table3[[#This Row],[PrgP]]/Table3[[#This Row],[90s]]</f>
        <v>0</v>
      </c>
      <c r="AH680" s="4">
        <f>Table3[[#This Row],[PrgDist]]/Table3[[#This Row],[90s]]</f>
        <v>130</v>
      </c>
      <c r="AI680" s="4">
        <f>Table3[[#This Row],[KP]]/Table3[[#This Row],[90s]]</f>
        <v>0</v>
      </c>
      <c r="AJ680" s="4">
        <f>Table3[[#This Row],[xAG]]/Table3[[#This Row],[90s]]</f>
        <v>0</v>
      </c>
      <c r="AK680" s="5">
        <v>0</v>
      </c>
      <c r="AL680" s="3">
        <v>87.5</v>
      </c>
    </row>
    <row r="681" spans="1:38" x14ac:dyDescent="0.2">
      <c r="A681" s="3">
        <v>680</v>
      </c>
      <c r="B681" t="s">
        <v>865</v>
      </c>
      <c r="C681" t="s">
        <v>60</v>
      </c>
      <c r="D681" s="3" t="s">
        <v>82</v>
      </c>
      <c r="E681" t="s">
        <v>248</v>
      </c>
      <c r="F681" t="s">
        <v>58</v>
      </c>
      <c r="G681" s="3">
        <v>30</v>
      </c>
      <c r="H681" s="3">
        <v>1991</v>
      </c>
      <c r="I681" s="3">
        <v>8.6999999999999993</v>
      </c>
      <c r="J681" s="3">
        <v>139</v>
      </c>
      <c r="K681" s="3">
        <v>230</v>
      </c>
      <c r="L681" s="3">
        <v>60.4</v>
      </c>
      <c r="M681" s="3">
        <v>2109</v>
      </c>
      <c r="N681" s="3">
        <v>558</v>
      </c>
      <c r="O681" s="3">
        <v>78</v>
      </c>
      <c r="P681" s="3">
        <v>113</v>
      </c>
      <c r="Q681" s="3">
        <v>69</v>
      </c>
      <c r="R681" s="3">
        <v>41</v>
      </c>
      <c r="S681" s="3">
        <v>73</v>
      </c>
      <c r="T681" s="3">
        <v>56.2</v>
      </c>
      <c r="U681" s="3">
        <v>12</v>
      </c>
      <c r="V681" s="3">
        <v>25</v>
      </c>
      <c r="W681" s="3">
        <v>48</v>
      </c>
      <c r="X681" s="3">
        <v>1</v>
      </c>
      <c r="Y681" s="3">
        <v>1.4</v>
      </c>
      <c r="Z681" s="3">
        <v>0.9</v>
      </c>
      <c r="AA681" s="3">
        <v>-0.4</v>
      </c>
      <c r="AB681" s="3">
        <v>11</v>
      </c>
      <c r="AC681" s="3">
        <v>16</v>
      </c>
      <c r="AD681" s="3">
        <v>7</v>
      </c>
      <c r="AE681" s="3">
        <v>1</v>
      </c>
      <c r="AF681" s="3">
        <v>19</v>
      </c>
      <c r="AG681" s="4">
        <f>Table3[[#This Row],[PrgP]]/Table3[[#This Row],[90s]]</f>
        <v>2.1839080459770117</v>
      </c>
      <c r="AH681" s="4">
        <f>Table3[[#This Row],[PrgDist]]/Table3[[#This Row],[90s]]</f>
        <v>64.137931034482762</v>
      </c>
      <c r="AI681" s="4">
        <f>Table3[[#This Row],[KP]]/Table3[[#This Row],[90s]]</f>
        <v>1.264367816091954</v>
      </c>
      <c r="AJ681" s="4">
        <f>Table3[[#This Row],[xAG]]/Table3[[#This Row],[90s]]</f>
        <v>0.16091954022988506</v>
      </c>
      <c r="AK681" s="3">
        <v>48</v>
      </c>
      <c r="AL681" s="3">
        <v>60.4</v>
      </c>
    </row>
    <row r="682" spans="1:38" x14ac:dyDescent="0.2">
      <c r="A682" s="3">
        <v>681</v>
      </c>
      <c r="B682" t="s">
        <v>865</v>
      </c>
      <c r="C682" t="s">
        <v>60</v>
      </c>
      <c r="D682" s="3" t="s">
        <v>82</v>
      </c>
      <c r="E682" t="s">
        <v>94</v>
      </c>
      <c r="F682" t="s">
        <v>58</v>
      </c>
      <c r="G682" s="3">
        <v>30</v>
      </c>
      <c r="H682" s="3">
        <v>1991</v>
      </c>
      <c r="I682" s="3">
        <v>5.2</v>
      </c>
      <c r="J682" s="3">
        <v>73</v>
      </c>
      <c r="K682" s="3">
        <v>138</v>
      </c>
      <c r="L682" s="3">
        <v>52.9</v>
      </c>
      <c r="M682" s="3">
        <v>1159</v>
      </c>
      <c r="N682" s="3">
        <v>281</v>
      </c>
      <c r="O682" s="3">
        <v>42</v>
      </c>
      <c r="P682" s="3">
        <v>75</v>
      </c>
      <c r="Q682" s="3">
        <v>56</v>
      </c>
      <c r="R682" s="3">
        <v>20</v>
      </c>
      <c r="S682" s="3">
        <v>35</v>
      </c>
      <c r="T682" s="3">
        <v>57.1</v>
      </c>
      <c r="U682" s="3">
        <v>8</v>
      </c>
      <c r="V682" s="3">
        <v>20</v>
      </c>
      <c r="W682" s="3">
        <v>40</v>
      </c>
      <c r="X682" s="5">
        <v>0</v>
      </c>
      <c r="Y682" s="3">
        <v>0.7</v>
      </c>
      <c r="Z682" s="3">
        <v>0.6</v>
      </c>
      <c r="AA682" s="3">
        <v>-0.7</v>
      </c>
      <c r="AB682" s="3">
        <v>9</v>
      </c>
      <c r="AC682" s="3">
        <v>7</v>
      </c>
      <c r="AD682" s="3">
        <v>5</v>
      </c>
      <c r="AE682" s="3">
        <v>3</v>
      </c>
      <c r="AF682" s="3">
        <v>9</v>
      </c>
      <c r="AG682" s="4">
        <f>Table3[[#This Row],[PrgP]]/Table3[[#This Row],[90s]]</f>
        <v>1.7307692307692306</v>
      </c>
      <c r="AH682" s="4">
        <f>Table3[[#This Row],[PrgDist]]/Table3[[#This Row],[90s]]</f>
        <v>54.03846153846154</v>
      </c>
      <c r="AI682" s="4">
        <f>Table3[[#This Row],[KP]]/Table3[[#This Row],[90s]]</f>
        <v>1.7307692307692306</v>
      </c>
      <c r="AJ682" s="4">
        <f>Table3[[#This Row],[xAG]]/Table3[[#This Row],[90s]]</f>
        <v>0.13461538461538461</v>
      </c>
      <c r="AK682" s="3">
        <v>40</v>
      </c>
      <c r="AL682" s="3">
        <v>52.9</v>
      </c>
    </row>
    <row r="683" spans="1:38" x14ac:dyDescent="0.2">
      <c r="A683" s="3">
        <v>682</v>
      </c>
      <c r="B683" t="s">
        <v>866</v>
      </c>
      <c r="C683" t="s">
        <v>99</v>
      </c>
      <c r="D683" s="3" t="s">
        <v>72</v>
      </c>
      <c r="E683" t="s">
        <v>288</v>
      </c>
      <c r="F683" t="s">
        <v>58</v>
      </c>
      <c r="G683" s="3">
        <v>19</v>
      </c>
      <c r="H683" s="3">
        <v>2003</v>
      </c>
      <c r="I683" s="3">
        <v>2</v>
      </c>
      <c r="J683" s="3">
        <v>59</v>
      </c>
      <c r="K683" s="3">
        <v>89</v>
      </c>
      <c r="L683" s="3">
        <v>66.3</v>
      </c>
      <c r="M683" s="3">
        <v>938</v>
      </c>
      <c r="N683" s="3">
        <v>232</v>
      </c>
      <c r="O683" s="3">
        <v>34</v>
      </c>
      <c r="P683" s="3">
        <v>41</v>
      </c>
      <c r="Q683" s="3">
        <v>82.9</v>
      </c>
      <c r="R683" s="3">
        <v>16</v>
      </c>
      <c r="S683" s="3">
        <v>30</v>
      </c>
      <c r="T683" s="3">
        <v>53.3</v>
      </c>
      <c r="U683" s="3">
        <v>6</v>
      </c>
      <c r="V683" s="3">
        <v>10</v>
      </c>
      <c r="W683" s="3">
        <v>60</v>
      </c>
      <c r="X683" s="5">
        <v>0</v>
      </c>
      <c r="Y683" s="3">
        <v>0.2</v>
      </c>
      <c r="Z683" s="3">
        <v>0.2</v>
      </c>
      <c r="AA683" s="3">
        <v>-0.2</v>
      </c>
      <c r="AB683" s="3">
        <v>3</v>
      </c>
      <c r="AC683" s="3">
        <v>3</v>
      </c>
      <c r="AD683" s="3">
        <v>2</v>
      </c>
      <c r="AE683" s="3">
        <v>1</v>
      </c>
      <c r="AF683" s="3">
        <v>5</v>
      </c>
      <c r="AG683" s="4">
        <f>Table3[[#This Row],[PrgP]]/Table3[[#This Row],[90s]]</f>
        <v>2.5</v>
      </c>
      <c r="AH683" s="4">
        <f>Table3[[#This Row],[PrgDist]]/Table3[[#This Row],[90s]]</f>
        <v>116</v>
      </c>
      <c r="AI683" s="4">
        <f>Table3[[#This Row],[KP]]/Table3[[#This Row],[90s]]</f>
        <v>1.5</v>
      </c>
      <c r="AJ683" s="4">
        <f>Table3[[#This Row],[xAG]]/Table3[[#This Row],[90s]]</f>
        <v>0.1</v>
      </c>
      <c r="AK683" s="3">
        <v>60</v>
      </c>
      <c r="AL683" s="3">
        <v>66.3</v>
      </c>
    </row>
    <row r="684" spans="1:38" x14ac:dyDescent="0.2">
      <c r="A684" s="3">
        <v>683</v>
      </c>
      <c r="B684" t="s">
        <v>867</v>
      </c>
      <c r="C684" t="s">
        <v>66</v>
      </c>
      <c r="D684" s="3" t="s">
        <v>72</v>
      </c>
      <c r="E684" t="s">
        <v>278</v>
      </c>
      <c r="F684" t="s">
        <v>58</v>
      </c>
      <c r="G684" s="3">
        <v>26</v>
      </c>
      <c r="H684" s="3">
        <v>1996</v>
      </c>
      <c r="I684" s="3">
        <v>9.6999999999999993</v>
      </c>
      <c r="J684" s="3">
        <v>138</v>
      </c>
      <c r="K684" s="3">
        <v>191</v>
      </c>
      <c r="L684" s="3">
        <v>72.3</v>
      </c>
      <c r="M684" s="3">
        <v>1752</v>
      </c>
      <c r="N684" s="3">
        <v>364</v>
      </c>
      <c r="O684" s="3">
        <v>72</v>
      </c>
      <c r="P684" s="3">
        <v>99</v>
      </c>
      <c r="Q684" s="3">
        <v>72.7</v>
      </c>
      <c r="R684" s="3">
        <v>45</v>
      </c>
      <c r="S684" s="3">
        <v>59</v>
      </c>
      <c r="T684" s="3">
        <v>76.3</v>
      </c>
      <c r="U684" s="3">
        <v>3</v>
      </c>
      <c r="V684" s="3">
        <v>6</v>
      </c>
      <c r="W684" s="3">
        <v>50</v>
      </c>
      <c r="X684" s="5">
        <v>0</v>
      </c>
      <c r="Y684" s="3">
        <v>0.3</v>
      </c>
      <c r="Z684" s="3">
        <v>0.5</v>
      </c>
      <c r="AA684" s="3">
        <v>-0.3</v>
      </c>
      <c r="AB684" s="3">
        <v>4</v>
      </c>
      <c r="AC684" s="3">
        <v>8</v>
      </c>
      <c r="AD684" s="3">
        <v>11</v>
      </c>
      <c r="AE684" s="5">
        <v>0</v>
      </c>
      <c r="AF684" s="3">
        <v>23</v>
      </c>
      <c r="AG684" s="4">
        <f>Table3[[#This Row],[PrgP]]/Table3[[#This Row],[90s]]</f>
        <v>2.3711340206185567</v>
      </c>
      <c r="AH684" s="4">
        <f>Table3[[#This Row],[PrgDist]]/Table3[[#This Row],[90s]]</f>
        <v>37.52577319587629</v>
      </c>
      <c r="AI684" s="4">
        <f>Table3[[#This Row],[KP]]/Table3[[#This Row],[90s]]</f>
        <v>0.41237113402061859</v>
      </c>
      <c r="AJ684" s="4">
        <f>Table3[[#This Row],[xAG]]/Table3[[#This Row],[90s]]</f>
        <v>3.0927835051546393E-2</v>
      </c>
      <c r="AK684" s="3">
        <v>50</v>
      </c>
      <c r="AL684" s="3">
        <v>72.3</v>
      </c>
    </row>
    <row r="685" spans="1:38" x14ac:dyDescent="0.2">
      <c r="A685" s="3">
        <v>684</v>
      </c>
      <c r="B685" t="s">
        <v>868</v>
      </c>
      <c r="C685" t="s">
        <v>66</v>
      </c>
      <c r="D685" s="3" t="s">
        <v>82</v>
      </c>
      <c r="E685" t="s">
        <v>173</v>
      </c>
      <c r="F685" t="s">
        <v>78</v>
      </c>
      <c r="G685" s="3">
        <v>25</v>
      </c>
      <c r="H685" s="3">
        <v>1997</v>
      </c>
      <c r="I685" s="3">
        <v>15.7</v>
      </c>
      <c r="J685" s="3">
        <v>642</v>
      </c>
      <c r="K685" s="3">
        <v>854</v>
      </c>
      <c r="L685" s="3">
        <v>75.2</v>
      </c>
      <c r="M685" s="3">
        <v>10068</v>
      </c>
      <c r="N685" s="3">
        <v>2037</v>
      </c>
      <c r="O685" s="3">
        <v>376</v>
      </c>
      <c r="P685" s="3">
        <v>427</v>
      </c>
      <c r="Q685" s="3">
        <v>88.1</v>
      </c>
      <c r="R685" s="3">
        <v>195</v>
      </c>
      <c r="S685" s="3">
        <v>256</v>
      </c>
      <c r="T685" s="3">
        <v>76.2</v>
      </c>
      <c r="U685" s="3">
        <v>54</v>
      </c>
      <c r="V685" s="3">
        <v>106</v>
      </c>
      <c r="W685" s="3">
        <v>50.9</v>
      </c>
      <c r="X685" s="3">
        <v>7</v>
      </c>
      <c r="Y685" s="3">
        <v>4.9000000000000004</v>
      </c>
      <c r="Z685" s="3">
        <v>5</v>
      </c>
      <c r="AA685" s="3">
        <v>2.1</v>
      </c>
      <c r="AB685" s="3">
        <v>41</v>
      </c>
      <c r="AC685" s="3">
        <v>21</v>
      </c>
      <c r="AD685" s="3">
        <v>37</v>
      </c>
      <c r="AE685" s="3">
        <v>5</v>
      </c>
      <c r="AF685" s="3">
        <v>74</v>
      </c>
      <c r="AG685" s="4">
        <f>Table3[[#This Row],[PrgP]]/Table3[[#This Row],[90s]]</f>
        <v>4.7133757961783438</v>
      </c>
      <c r="AH685" s="4">
        <f>Table3[[#This Row],[PrgDist]]/Table3[[#This Row],[90s]]</f>
        <v>129.74522292993632</v>
      </c>
      <c r="AI685" s="4">
        <f>Table3[[#This Row],[KP]]/Table3[[#This Row],[90s]]</f>
        <v>2.6114649681528666</v>
      </c>
      <c r="AJ685" s="4">
        <f>Table3[[#This Row],[xAG]]/Table3[[#This Row],[90s]]</f>
        <v>0.31210191082802552</v>
      </c>
      <c r="AK685" s="3">
        <v>50.9</v>
      </c>
      <c r="AL685" s="3">
        <v>75.2</v>
      </c>
    </row>
    <row r="686" spans="1:38" x14ac:dyDescent="0.2">
      <c r="A686" s="3">
        <v>685</v>
      </c>
      <c r="B686" t="s">
        <v>869</v>
      </c>
      <c r="C686" t="s">
        <v>120</v>
      </c>
      <c r="D686" s="3" t="s">
        <v>72</v>
      </c>
      <c r="E686" t="s">
        <v>261</v>
      </c>
      <c r="F686" t="s">
        <v>41</v>
      </c>
      <c r="G686" s="3">
        <v>25</v>
      </c>
      <c r="H686" s="3">
        <v>1996</v>
      </c>
      <c r="I686" s="3">
        <v>1.2</v>
      </c>
      <c r="J686" s="3">
        <v>37</v>
      </c>
      <c r="K686" s="3">
        <v>47</v>
      </c>
      <c r="L686" s="3">
        <v>78.7</v>
      </c>
      <c r="M686" s="3">
        <v>543</v>
      </c>
      <c r="N686" s="3">
        <v>223</v>
      </c>
      <c r="O686" s="3">
        <v>22</v>
      </c>
      <c r="P686" s="3">
        <v>29</v>
      </c>
      <c r="Q686" s="3">
        <v>75.900000000000006</v>
      </c>
      <c r="R686" s="3">
        <v>10</v>
      </c>
      <c r="S686" s="3">
        <v>13</v>
      </c>
      <c r="T686" s="3">
        <v>76.900000000000006</v>
      </c>
      <c r="U686" s="3">
        <v>2</v>
      </c>
      <c r="V686" s="3">
        <v>2</v>
      </c>
      <c r="W686" s="3">
        <v>100</v>
      </c>
      <c r="X686" s="5">
        <v>0</v>
      </c>
      <c r="Y686" s="3">
        <v>0.3</v>
      </c>
      <c r="Z686" s="3">
        <v>0.2</v>
      </c>
      <c r="AA686" s="3">
        <v>-0.3</v>
      </c>
      <c r="AB686" s="3">
        <v>4</v>
      </c>
      <c r="AC686" s="3">
        <v>2</v>
      </c>
      <c r="AD686" s="3">
        <v>3</v>
      </c>
      <c r="AE686" s="3">
        <v>2</v>
      </c>
      <c r="AF686" s="3">
        <v>4</v>
      </c>
      <c r="AG686" s="4">
        <f>Table3[[#This Row],[PrgP]]/Table3[[#This Row],[90s]]</f>
        <v>3.3333333333333335</v>
      </c>
      <c r="AH686" s="4">
        <f>Table3[[#This Row],[PrgDist]]/Table3[[#This Row],[90s]]</f>
        <v>185.83333333333334</v>
      </c>
      <c r="AI686" s="4">
        <f>Table3[[#This Row],[KP]]/Table3[[#This Row],[90s]]</f>
        <v>3.3333333333333335</v>
      </c>
      <c r="AJ686" s="4">
        <f>Table3[[#This Row],[xAG]]/Table3[[#This Row],[90s]]</f>
        <v>0.25</v>
      </c>
      <c r="AK686" s="3">
        <v>100</v>
      </c>
      <c r="AL686" s="3">
        <v>78.7</v>
      </c>
    </row>
    <row r="687" spans="1:38" x14ac:dyDescent="0.2">
      <c r="A687" s="3">
        <v>686</v>
      </c>
      <c r="B687" t="s">
        <v>869</v>
      </c>
      <c r="C687" t="s">
        <v>120</v>
      </c>
      <c r="D687" s="3" t="s">
        <v>39</v>
      </c>
      <c r="E687" t="s">
        <v>73</v>
      </c>
      <c r="F687" t="s">
        <v>58</v>
      </c>
      <c r="G687" s="3">
        <v>25</v>
      </c>
      <c r="H687" s="3">
        <v>1996</v>
      </c>
      <c r="I687" s="3">
        <v>4.0999999999999996</v>
      </c>
      <c r="J687" s="3">
        <v>78</v>
      </c>
      <c r="K687" s="3">
        <v>97</v>
      </c>
      <c r="L687" s="3">
        <v>80.400000000000006</v>
      </c>
      <c r="M687" s="3">
        <v>1032</v>
      </c>
      <c r="N687" s="3">
        <v>307</v>
      </c>
      <c r="O687" s="3">
        <v>48</v>
      </c>
      <c r="P687" s="3">
        <v>55</v>
      </c>
      <c r="Q687" s="3">
        <v>87.3</v>
      </c>
      <c r="R687" s="3">
        <v>22</v>
      </c>
      <c r="S687" s="3">
        <v>29</v>
      </c>
      <c r="T687" s="3">
        <v>75.900000000000006</v>
      </c>
      <c r="U687" s="3">
        <v>2</v>
      </c>
      <c r="V687" s="3">
        <v>5</v>
      </c>
      <c r="W687" s="3">
        <v>40</v>
      </c>
      <c r="X687" s="5">
        <v>0</v>
      </c>
      <c r="Y687" s="3">
        <v>1</v>
      </c>
      <c r="Z687" s="3">
        <v>0.7</v>
      </c>
      <c r="AA687" s="3">
        <v>-1</v>
      </c>
      <c r="AB687" s="3">
        <v>8</v>
      </c>
      <c r="AC687" s="3">
        <v>5</v>
      </c>
      <c r="AD687" s="3">
        <v>6</v>
      </c>
      <c r="AE687" s="3">
        <v>1</v>
      </c>
      <c r="AF687" s="3">
        <v>9</v>
      </c>
      <c r="AG687" s="4">
        <f>Table3[[#This Row],[PrgP]]/Table3[[#This Row],[90s]]</f>
        <v>2.1951219512195124</v>
      </c>
      <c r="AH687" s="4">
        <f>Table3[[#This Row],[PrgDist]]/Table3[[#This Row],[90s]]</f>
        <v>74.878048780487816</v>
      </c>
      <c r="AI687" s="4">
        <f>Table3[[#This Row],[KP]]/Table3[[#This Row],[90s]]</f>
        <v>1.9512195121951221</v>
      </c>
      <c r="AJ687" s="4">
        <f>Table3[[#This Row],[xAG]]/Table3[[#This Row],[90s]]</f>
        <v>0.24390243902439027</v>
      </c>
      <c r="AK687" s="3">
        <v>40</v>
      </c>
      <c r="AL687" s="3">
        <v>80.400000000000006</v>
      </c>
    </row>
    <row r="688" spans="1:38" x14ac:dyDescent="0.2">
      <c r="A688" s="3">
        <v>687</v>
      </c>
      <c r="B688" t="s">
        <v>870</v>
      </c>
      <c r="C688" t="s">
        <v>194</v>
      </c>
      <c r="D688" s="3" t="s">
        <v>48</v>
      </c>
      <c r="E688" t="s">
        <v>528</v>
      </c>
      <c r="F688" t="s">
        <v>50</v>
      </c>
      <c r="G688" s="3">
        <v>24</v>
      </c>
      <c r="H688" s="3">
        <v>1998</v>
      </c>
      <c r="I688" s="3">
        <v>17.100000000000001</v>
      </c>
      <c r="J688" s="3">
        <v>560</v>
      </c>
      <c r="K688" s="3">
        <v>653</v>
      </c>
      <c r="L688" s="3">
        <v>85.8</v>
      </c>
      <c r="M688" s="3">
        <v>10454</v>
      </c>
      <c r="N688" s="3">
        <v>2949</v>
      </c>
      <c r="O688" s="3">
        <v>204</v>
      </c>
      <c r="P688" s="3">
        <v>225</v>
      </c>
      <c r="Q688" s="3">
        <v>90.7</v>
      </c>
      <c r="R688" s="3">
        <v>293</v>
      </c>
      <c r="S688" s="3">
        <v>330</v>
      </c>
      <c r="T688" s="3">
        <v>88.8</v>
      </c>
      <c r="U688" s="3">
        <v>54</v>
      </c>
      <c r="V688" s="3">
        <v>85</v>
      </c>
      <c r="W688" s="3">
        <v>63.5</v>
      </c>
      <c r="X688" s="5">
        <v>0</v>
      </c>
      <c r="Y688" s="3">
        <v>0.5</v>
      </c>
      <c r="Z688" s="3">
        <v>0.5</v>
      </c>
      <c r="AA688" s="3">
        <v>-0.5</v>
      </c>
      <c r="AB688" s="3">
        <v>4</v>
      </c>
      <c r="AC688" s="3">
        <v>14</v>
      </c>
      <c r="AD688" s="3">
        <v>1</v>
      </c>
      <c r="AE688" s="3">
        <v>1</v>
      </c>
      <c r="AF688" s="3">
        <v>26</v>
      </c>
      <c r="AG688" s="4">
        <f>Table3[[#This Row],[PrgP]]/Table3[[#This Row],[90s]]</f>
        <v>1.5204678362573099</v>
      </c>
      <c r="AH688" s="4">
        <f>Table3[[#This Row],[PrgDist]]/Table3[[#This Row],[90s]]</f>
        <v>172.45614035087718</v>
      </c>
      <c r="AI688" s="4">
        <f>Table3[[#This Row],[KP]]/Table3[[#This Row],[90s]]</f>
        <v>0.23391812865497075</v>
      </c>
      <c r="AJ688" s="4">
        <f>Table3[[#This Row],[xAG]]/Table3[[#This Row],[90s]]</f>
        <v>2.9239766081871343E-2</v>
      </c>
      <c r="AK688" s="3">
        <v>63.5</v>
      </c>
      <c r="AL688" s="3">
        <v>85.8</v>
      </c>
    </row>
    <row r="689" spans="1:38" x14ac:dyDescent="0.2">
      <c r="A689" s="3">
        <v>688</v>
      </c>
      <c r="B689" t="s">
        <v>871</v>
      </c>
      <c r="C689" t="s">
        <v>109</v>
      </c>
      <c r="D689" s="3" t="s">
        <v>53</v>
      </c>
      <c r="E689" t="s">
        <v>112</v>
      </c>
      <c r="F689" t="s">
        <v>45</v>
      </c>
      <c r="G689" s="3">
        <v>29</v>
      </c>
      <c r="H689" s="3">
        <v>1993</v>
      </c>
      <c r="I689" s="3">
        <v>17.2</v>
      </c>
      <c r="J689" s="3">
        <v>827</v>
      </c>
      <c r="K689" s="3">
        <v>1069</v>
      </c>
      <c r="L689" s="3">
        <v>77.400000000000006</v>
      </c>
      <c r="M689" s="3">
        <v>14183</v>
      </c>
      <c r="N689" s="3">
        <v>4379</v>
      </c>
      <c r="O689" s="3">
        <v>397</v>
      </c>
      <c r="P689" s="3">
        <v>446</v>
      </c>
      <c r="Q689" s="3">
        <v>89</v>
      </c>
      <c r="R689" s="3">
        <v>304</v>
      </c>
      <c r="S689" s="3">
        <v>360</v>
      </c>
      <c r="T689" s="3">
        <v>84.4</v>
      </c>
      <c r="U689" s="3">
        <v>94</v>
      </c>
      <c r="V689" s="3">
        <v>193</v>
      </c>
      <c r="W689" s="3">
        <v>48.7</v>
      </c>
      <c r="X689" s="3">
        <v>3</v>
      </c>
      <c r="Y689" s="3">
        <v>3</v>
      </c>
      <c r="Z689" s="3">
        <v>4</v>
      </c>
      <c r="AA689" s="5">
        <v>0</v>
      </c>
      <c r="AB689" s="3">
        <v>30</v>
      </c>
      <c r="AC689" s="3">
        <v>70</v>
      </c>
      <c r="AD689" s="3">
        <v>13</v>
      </c>
      <c r="AE689" s="3">
        <v>5</v>
      </c>
      <c r="AF689" s="3">
        <v>86</v>
      </c>
      <c r="AG689" s="4">
        <f>Table3[[#This Row],[PrgP]]/Table3[[#This Row],[90s]]</f>
        <v>5</v>
      </c>
      <c r="AH689" s="4">
        <f>Table3[[#This Row],[PrgDist]]/Table3[[#This Row],[90s]]</f>
        <v>254.59302325581396</v>
      </c>
      <c r="AI689" s="4">
        <f>Table3[[#This Row],[KP]]/Table3[[#This Row],[90s]]</f>
        <v>1.7441860465116279</v>
      </c>
      <c r="AJ689" s="4">
        <f>Table3[[#This Row],[xAG]]/Table3[[#This Row],[90s]]</f>
        <v>0.1744186046511628</v>
      </c>
      <c r="AK689" s="3">
        <v>48.7</v>
      </c>
      <c r="AL689" s="3">
        <v>77.400000000000006</v>
      </c>
    </row>
    <row r="690" spans="1:38" x14ac:dyDescent="0.2">
      <c r="A690" s="3">
        <v>689</v>
      </c>
      <c r="B690" t="s">
        <v>872</v>
      </c>
      <c r="C690" t="s">
        <v>443</v>
      </c>
      <c r="D690" s="3" t="s">
        <v>72</v>
      </c>
      <c r="E690" t="s">
        <v>420</v>
      </c>
      <c r="F690" t="s">
        <v>45</v>
      </c>
      <c r="G690" s="3">
        <v>24</v>
      </c>
      <c r="H690" s="3">
        <v>1998</v>
      </c>
      <c r="I690" s="3">
        <v>26.3</v>
      </c>
      <c r="J690" s="3">
        <v>268</v>
      </c>
      <c r="K690" s="3">
        <v>533</v>
      </c>
      <c r="L690" s="3">
        <v>50.3</v>
      </c>
      <c r="M690" s="3">
        <v>3692</v>
      </c>
      <c r="N690" s="3">
        <v>1264</v>
      </c>
      <c r="O690" s="3">
        <v>150</v>
      </c>
      <c r="P690" s="3">
        <v>255</v>
      </c>
      <c r="Q690" s="3">
        <v>58.8</v>
      </c>
      <c r="R690" s="3">
        <v>83</v>
      </c>
      <c r="S690" s="3">
        <v>154</v>
      </c>
      <c r="T690" s="3">
        <v>53.9</v>
      </c>
      <c r="U690" s="3">
        <v>10</v>
      </c>
      <c r="V690" s="3">
        <v>35</v>
      </c>
      <c r="W690" s="3">
        <v>28.6</v>
      </c>
      <c r="X690" s="3">
        <v>4</v>
      </c>
      <c r="Y690" s="3">
        <v>3.5</v>
      </c>
      <c r="Z690" s="3">
        <v>3.1</v>
      </c>
      <c r="AA690" s="3">
        <v>0.5</v>
      </c>
      <c r="AB690" s="3">
        <v>29</v>
      </c>
      <c r="AC690" s="3">
        <v>29</v>
      </c>
      <c r="AD690" s="3">
        <v>17</v>
      </c>
      <c r="AE690" s="3">
        <v>5</v>
      </c>
      <c r="AF690" s="3">
        <v>48</v>
      </c>
      <c r="AG690" s="4">
        <f>Table3[[#This Row],[PrgP]]/Table3[[#This Row],[90s]]</f>
        <v>1.8250950570342206</v>
      </c>
      <c r="AH690" s="4">
        <f>Table3[[#This Row],[PrgDist]]/Table3[[#This Row],[90s]]</f>
        <v>48.060836501901136</v>
      </c>
      <c r="AI690" s="4">
        <f>Table3[[#This Row],[KP]]/Table3[[#This Row],[90s]]</f>
        <v>1.1026615969581748</v>
      </c>
      <c r="AJ690" s="4">
        <f>Table3[[#This Row],[xAG]]/Table3[[#This Row],[90s]]</f>
        <v>0.13307984790874525</v>
      </c>
      <c r="AK690" s="3">
        <v>28.6</v>
      </c>
      <c r="AL690" s="3">
        <v>50.3</v>
      </c>
    </row>
    <row r="691" spans="1:38" x14ac:dyDescent="0.2">
      <c r="A691" s="3">
        <v>690</v>
      </c>
      <c r="B691" t="s">
        <v>873</v>
      </c>
      <c r="C691" t="s">
        <v>109</v>
      </c>
      <c r="D691" s="3" t="s">
        <v>53</v>
      </c>
      <c r="E691" t="s">
        <v>479</v>
      </c>
      <c r="F691" t="s">
        <v>50</v>
      </c>
      <c r="G691" s="3">
        <v>30</v>
      </c>
      <c r="H691" s="3">
        <v>1991</v>
      </c>
      <c r="I691" s="3">
        <v>1.6</v>
      </c>
      <c r="J691" s="3">
        <v>181</v>
      </c>
      <c r="K691" s="3">
        <v>191</v>
      </c>
      <c r="L691" s="3">
        <v>94.8</v>
      </c>
      <c r="M691" s="3">
        <v>3026</v>
      </c>
      <c r="N691" s="3">
        <v>924</v>
      </c>
      <c r="O691" s="3">
        <v>84</v>
      </c>
      <c r="P691" s="3">
        <v>86</v>
      </c>
      <c r="Q691" s="3">
        <v>97.7</v>
      </c>
      <c r="R691" s="3">
        <v>78</v>
      </c>
      <c r="S691" s="3">
        <v>80</v>
      </c>
      <c r="T691" s="3">
        <v>97.5</v>
      </c>
      <c r="U691" s="3">
        <v>16</v>
      </c>
      <c r="V691" s="3">
        <v>18</v>
      </c>
      <c r="W691" s="3">
        <v>88.9</v>
      </c>
      <c r="X691" s="5">
        <v>0</v>
      </c>
      <c r="Y691" s="5">
        <v>0</v>
      </c>
      <c r="Z691" s="3">
        <v>0.1</v>
      </c>
      <c r="AA691" s="5">
        <v>0</v>
      </c>
      <c r="AB691" s="3">
        <v>1</v>
      </c>
      <c r="AC691" s="3">
        <v>13</v>
      </c>
      <c r="AD691" s="3">
        <v>1</v>
      </c>
      <c r="AE691" s="5">
        <v>0</v>
      </c>
      <c r="AF691" s="3">
        <v>16</v>
      </c>
      <c r="AG691" s="4">
        <f>Table3[[#This Row],[PrgP]]/Table3[[#This Row],[90s]]</f>
        <v>10</v>
      </c>
      <c r="AH691" s="4">
        <f>Table3[[#This Row],[PrgDist]]/Table3[[#This Row],[90s]]</f>
        <v>577.5</v>
      </c>
      <c r="AI691" s="4">
        <f>Table3[[#This Row],[KP]]/Table3[[#This Row],[90s]]</f>
        <v>0.625</v>
      </c>
      <c r="AJ691" s="4">
        <f>Table3[[#This Row],[xAG]]/Table3[[#This Row],[90s]]</f>
        <v>0</v>
      </c>
      <c r="AK691" s="3">
        <v>88.9</v>
      </c>
      <c r="AL691" s="3">
        <v>94.8</v>
      </c>
    </row>
    <row r="692" spans="1:38" x14ac:dyDescent="0.2">
      <c r="A692" s="3">
        <v>691</v>
      </c>
      <c r="B692" t="s">
        <v>874</v>
      </c>
      <c r="C692" t="s">
        <v>160</v>
      </c>
      <c r="D692" s="3" t="s">
        <v>48</v>
      </c>
      <c r="E692" t="s">
        <v>220</v>
      </c>
      <c r="F692" t="s">
        <v>45</v>
      </c>
      <c r="G692" s="3">
        <v>20</v>
      </c>
      <c r="H692" s="3">
        <v>2001</v>
      </c>
      <c r="I692" s="3">
        <v>7.7</v>
      </c>
      <c r="J692" s="3">
        <v>277</v>
      </c>
      <c r="K692" s="3">
        <v>334</v>
      </c>
      <c r="L692" s="3">
        <v>82.9</v>
      </c>
      <c r="M692" s="3">
        <v>5687</v>
      </c>
      <c r="N692" s="3">
        <v>1969</v>
      </c>
      <c r="O692" s="3">
        <v>76</v>
      </c>
      <c r="P692" s="3">
        <v>89</v>
      </c>
      <c r="Q692" s="3">
        <v>85.4</v>
      </c>
      <c r="R692" s="3">
        <v>163</v>
      </c>
      <c r="S692" s="3">
        <v>176</v>
      </c>
      <c r="T692" s="3">
        <v>92.6</v>
      </c>
      <c r="U692" s="3">
        <v>35</v>
      </c>
      <c r="V692" s="3">
        <v>61</v>
      </c>
      <c r="W692" s="3">
        <v>57.4</v>
      </c>
      <c r="X692" s="5">
        <v>0</v>
      </c>
      <c r="Y692" s="3">
        <v>0.1</v>
      </c>
      <c r="Z692" s="3">
        <v>0.1</v>
      </c>
      <c r="AA692" s="3">
        <v>-0.1</v>
      </c>
      <c r="AB692" s="3">
        <v>2</v>
      </c>
      <c r="AC692" s="3">
        <v>16</v>
      </c>
      <c r="AD692" s="5">
        <v>0</v>
      </c>
      <c r="AE692" s="5">
        <v>0</v>
      </c>
      <c r="AF692" s="3">
        <v>12</v>
      </c>
      <c r="AG692" s="4">
        <f>Table3[[#This Row],[PrgP]]/Table3[[#This Row],[90s]]</f>
        <v>1.5584415584415585</v>
      </c>
      <c r="AH692" s="4">
        <f>Table3[[#This Row],[PrgDist]]/Table3[[#This Row],[90s]]</f>
        <v>255.71428571428572</v>
      </c>
      <c r="AI692" s="4">
        <f>Table3[[#This Row],[KP]]/Table3[[#This Row],[90s]]</f>
        <v>0.25974025974025972</v>
      </c>
      <c r="AJ692" s="4">
        <f>Table3[[#This Row],[xAG]]/Table3[[#This Row],[90s]]</f>
        <v>1.2987012987012988E-2</v>
      </c>
      <c r="AK692" s="3">
        <v>57.4</v>
      </c>
      <c r="AL692" s="3">
        <v>82.9</v>
      </c>
    </row>
    <row r="693" spans="1:38" x14ac:dyDescent="0.2">
      <c r="A693" s="3">
        <v>692</v>
      </c>
      <c r="B693" t="s">
        <v>875</v>
      </c>
      <c r="C693" t="s">
        <v>160</v>
      </c>
      <c r="D693" s="3" t="s">
        <v>53</v>
      </c>
      <c r="E693" t="s">
        <v>80</v>
      </c>
      <c r="F693" t="s">
        <v>58</v>
      </c>
      <c r="G693" s="3">
        <v>27</v>
      </c>
      <c r="H693" s="3">
        <v>1995</v>
      </c>
      <c r="I693" s="3">
        <v>32.1</v>
      </c>
      <c r="J693" s="3">
        <v>1684</v>
      </c>
      <c r="K693" s="3">
        <v>2214</v>
      </c>
      <c r="L693" s="3">
        <v>76.099999999999994</v>
      </c>
      <c r="M693" s="3">
        <v>37506</v>
      </c>
      <c r="N693" s="3">
        <v>12927</v>
      </c>
      <c r="O693" s="3">
        <v>551</v>
      </c>
      <c r="P693" s="3">
        <v>625</v>
      </c>
      <c r="Q693" s="3">
        <v>88.2</v>
      </c>
      <c r="R693" s="3">
        <v>700</v>
      </c>
      <c r="S693" s="3">
        <v>852</v>
      </c>
      <c r="T693" s="3">
        <v>82.2</v>
      </c>
      <c r="U693" s="3">
        <v>387</v>
      </c>
      <c r="V693" s="3">
        <v>636</v>
      </c>
      <c r="W693" s="3">
        <v>60.8</v>
      </c>
      <c r="X693" s="3">
        <v>8</v>
      </c>
      <c r="Y693" s="3">
        <v>8.1</v>
      </c>
      <c r="Z693" s="3">
        <v>8.1</v>
      </c>
      <c r="AA693" s="3">
        <v>-0.1</v>
      </c>
      <c r="AB693" s="3">
        <v>88</v>
      </c>
      <c r="AC693" s="3">
        <v>270</v>
      </c>
      <c r="AD693" s="3">
        <v>51</v>
      </c>
      <c r="AE693" s="3">
        <v>13</v>
      </c>
      <c r="AF693" s="3">
        <v>321</v>
      </c>
      <c r="AG693" s="4">
        <f>Table3[[#This Row],[PrgP]]/Table3[[#This Row],[90s]]</f>
        <v>10</v>
      </c>
      <c r="AH693" s="4">
        <f>Table3[[#This Row],[PrgDist]]/Table3[[#This Row],[90s]]</f>
        <v>402.71028037383178</v>
      </c>
      <c r="AI693" s="4">
        <f>Table3[[#This Row],[KP]]/Table3[[#This Row],[90s]]</f>
        <v>2.7414330218068534</v>
      </c>
      <c r="AJ693" s="4">
        <f>Table3[[#This Row],[xAG]]/Table3[[#This Row],[90s]]</f>
        <v>0.25233644859813081</v>
      </c>
      <c r="AK693" s="3">
        <v>60.8</v>
      </c>
      <c r="AL693" s="3">
        <v>76.099999999999994</v>
      </c>
    </row>
    <row r="694" spans="1:38" x14ac:dyDescent="0.2">
      <c r="A694" s="3">
        <v>693</v>
      </c>
      <c r="B694" t="s">
        <v>876</v>
      </c>
      <c r="C694" t="s">
        <v>358</v>
      </c>
      <c r="D694" s="3" t="s">
        <v>53</v>
      </c>
      <c r="E694" t="s">
        <v>286</v>
      </c>
      <c r="F694" t="s">
        <v>41</v>
      </c>
      <c r="G694" s="3">
        <v>27</v>
      </c>
      <c r="H694" s="3">
        <v>1995</v>
      </c>
      <c r="I694" s="3">
        <v>7.7</v>
      </c>
      <c r="J694" s="3">
        <v>248</v>
      </c>
      <c r="K694" s="3">
        <v>284</v>
      </c>
      <c r="L694" s="3">
        <v>87.3</v>
      </c>
      <c r="M694" s="3">
        <v>3948</v>
      </c>
      <c r="N694" s="3">
        <v>809</v>
      </c>
      <c r="O694" s="3">
        <v>119</v>
      </c>
      <c r="P694" s="3">
        <v>128</v>
      </c>
      <c r="Q694" s="3">
        <v>93</v>
      </c>
      <c r="R694" s="3">
        <v>111</v>
      </c>
      <c r="S694" s="3">
        <v>121</v>
      </c>
      <c r="T694" s="3">
        <v>91.7</v>
      </c>
      <c r="U694" s="3">
        <v>11</v>
      </c>
      <c r="V694" s="3">
        <v>18</v>
      </c>
      <c r="W694" s="3">
        <v>61.1</v>
      </c>
      <c r="X694" s="5">
        <v>0</v>
      </c>
      <c r="Y694" s="3">
        <v>0.5</v>
      </c>
      <c r="Z694" s="3">
        <v>0.1</v>
      </c>
      <c r="AA694" s="3">
        <v>-0.5</v>
      </c>
      <c r="AB694" s="3">
        <v>5</v>
      </c>
      <c r="AC694" s="3">
        <v>17</v>
      </c>
      <c r="AD694" s="5">
        <v>0</v>
      </c>
      <c r="AE694" s="5">
        <v>0</v>
      </c>
      <c r="AF694" s="3">
        <v>18</v>
      </c>
      <c r="AG694" s="4">
        <f>Table3[[#This Row],[PrgP]]/Table3[[#This Row],[90s]]</f>
        <v>2.3376623376623376</v>
      </c>
      <c r="AH694" s="4">
        <f>Table3[[#This Row],[PrgDist]]/Table3[[#This Row],[90s]]</f>
        <v>105.06493506493506</v>
      </c>
      <c r="AI694" s="4">
        <f>Table3[[#This Row],[KP]]/Table3[[#This Row],[90s]]</f>
        <v>0.64935064935064934</v>
      </c>
      <c r="AJ694" s="4">
        <f>Table3[[#This Row],[xAG]]/Table3[[#This Row],[90s]]</f>
        <v>6.4935064935064929E-2</v>
      </c>
      <c r="AK694" s="3">
        <v>61.1</v>
      </c>
      <c r="AL694" s="3">
        <v>87.3</v>
      </c>
    </row>
    <row r="695" spans="1:38" x14ac:dyDescent="0.2">
      <c r="A695" s="3">
        <v>694</v>
      </c>
      <c r="B695" t="s">
        <v>876</v>
      </c>
      <c r="C695" t="s">
        <v>358</v>
      </c>
      <c r="D695" s="3" t="s">
        <v>53</v>
      </c>
      <c r="E695" t="s">
        <v>149</v>
      </c>
      <c r="F695" t="s">
        <v>41</v>
      </c>
      <c r="G695" s="3">
        <v>27</v>
      </c>
      <c r="H695" s="3">
        <v>1995</v>
      </c>
      <c r="I695" s="3">
        <v>2.4</v>
      </c>
      <c r="J695" s="3">
        <v>86</v>
      </c>
      <c r="K695" s="3">
        <v>99</v>
      </c>
      <c r="L695" s="3">
        <v>86.9</v>
      </c>
      <c r="M695" s="3">
        <v>1466</v>
      </c>
      <c r="N695" s="3">
        <v>282</v>
      </c>
      <c r="O695" s="3">
        <v>45</v>
      </c>
      <c r="P695" s="3">
        <v>50</v>
      </c>
      <c r="Q695" s="3">
        <v>90</v>
      </c>
      <c r="R695" s="3">
        <v>32</v>
      </c>
      <c r="S695" s="3">
        <v>32</v>
      </c>
      <c r="T695" s="3">
        <v>100</v>
      </c>
      <c r="U695" s="3">
        <v>8</v>
      </c>
      <c r="V695" s="3">
        <v>8</v>
      </c>
      <c r="W695" s="3">
        <v>100</v>
      </c>
      <c r="X695" s="5">
        <v>0</v>
      </c>
      <c r="Y695" s="5">
        <v>0</v>
      </c>
      <c r="Z695" s="5">
        <v>0</v>
      </c>
      <c r="AA695" s="5">
        <v>0</v>
      </c>
      <c r="AB695" s="3">
        <v>2</v>
      </c>
      <c r="AC695" s="3">
        <v>4</v>
      </c>
      <c r="AD695" s="3">
        <v>1</v>
      </c>
      <c r="AE695" s="3">
        <v>1</v>
      </c>
      <c r="AF695" s="3">
        <v>6</v>
      </c>
      <c r="AG695" s="4">
        <f>Table3[[#This Row],[PrgP]]/Table3[[#This Row],[90s]]</f>
        <v>2.5</v>
      </c>
      <c r="AH695" s="4">
        <f>Table3[[#This Row],[PrgDist]]/Table3[[#This Row],[90s]]</f>
        <v>117.5</v>
      </c>
      <c r="AI695" s="4">
        <f>Table3[[#This Row],[KP]]/Table3[[#This Row],[90s]]</f>
        <v>0.83333333333333337</v>
      </c>
      <c r="AJ695" s="4">
        <f>Table3[[#This Row],[xAG]]/Table3[[#This Row],[90s]]</f>
        <v>0</v>
      </c>
      <c r="AK695" s="3">
        <v>100</v>
      </c>
      <c r="AL695" s="3">
        <v>86.9</v>
      </c>
    </row>
    <row r="696" spans="1:38" x14ac:dyDescent="0.2">
      <c r="A696" s="3">
        <v>695</v>
      </c>
      <c r="B696" t="s">
        <v>877</v>
      </c>
      <c r="C696" t="s">
        <v>146</v>
      </c>
      <c r="D696" s="3" t="s">
        <v>72</v>
      </c>
      <c r="E696" t="s">
        <v>327</v>
      </c>
      <c r="F696" t="s">
        <v>41</v>
      </c>
      <c r="G696" s="3">
        <v>24</v>
      </c>
      <c r="H696" s="3">
        <v>1997</v>
      </c>
      <c r="I696" s="3">
        <v>8</v>
      </c>
      <c r="J696" s="3">
        <v>124</v>
      </c>
      <c r="K696" s="3">
        <v>183</v>
      </c>
      <c r="L696" s="3">
        <v>67.8</v>
      </c>
      <c r="M696" s="3">
        <v>1860</v>
      </c>
      <c r="N696" s="3">
        <v>382</v>
      </c>
      <c r="O696" s="3">
        <v>72</v>
      </c>
      <c r="P696" s="3">
        <v>93</v>
      </c>
      <c r="Q696" s="3">
        <v>77.400000000000006</v>
      </c>
      <c r="R696" s="3">
        <v>40</v>
      </c>
      <c r="S696" s="3">
        <v>58</v>
      </c>
      <c r="T696" s="3">
        <v>69</v>
      </c>
      <c r="U696" s="3">
        <v>8</v>
      </c>
      <c r="V696" s="3">
        <v>11</v>
      </c>
      <c r="W696" s="3">
        <v>72.7</v>
      </c>
      <c r="X696" s="3">
        <v>2</v>
      </c>
      <c r="Y696" s="3">
        <v>0.6</v>
      </c>
      <c r="Z696" s="3">
        <v>0.4</v>
      </c>
      <c r="AA696" s="3">
        <v>1.4</v>
      </c>
      <c r="AB696" s="3">
        <v>7</v>
      </c>
      <c r="AC696" s="3">
        <v>7</v>
      </c>
      <c r="AD696" s="3">
        <v>4</v>
      </c>
      <c r="AE696" s="3">
        <v>2</v>
      </c>
      <c r="AF696" s="3">
        <v>17</v>
      </c>
      <c r="AG696" s="4">
        <f>Table3[[#This Row],[PrgP]]/Table3[[#This Row],[90s]]</f>
        <v>2.125</v>
      </c>
      <c r="AH696" s="4">
        <f>Table3[[#This Row],[PrgDist]]/Table3[[#This Row],[90s]]</f>
        <v>47.75</v>
      </c>
      <c r="AI696" s="4">
        <f>Table3[[#This Row],[KP]]/Table3[[#This Row],[90s]]</f>
        <v>0.875</v>
      </c>
      <c r="AJ696" s="4">
        <f>Table3[[#This Row],[xAG]]/Table3[[#This Row],[90s]]</f>
        <v>7.4999999999999997E-2</v>
      </c>
      <c r="AK696" s="3">
        <v>72.7</v>
      </c>
      <c r="AL696" s="3">
        <v>67.8</v>
      </c>
    </row>
    <row r="697" spans="1:38" x14ac:dyDescent="0.2">
      <c r="A697" s="3">
        <v>696</v>
      </c>
      <c r="B697" t="s">
        <v>878</v>
      </c>
      <c r="C697" t="s">
        <v>85</v>
      </c>
      <c r="D697" s="3" t="s">
        <v>48</v>
      </c>
      <c r="E697" t="s">
        <v>70</v>
      </c>
      <c r="F697" t="s">
        <v>50</v>
      </c>
      <c r="G697" s="3">
        <v>25</v>
      </c>
      <c r="H697" s="3">
        <v>1997</v>
      </c>
      <c r="I697" s="3">
        <v>24.1</v>
      </c>
      <c r="J697" s="3">
        <v>440</v>
      </c>
      <c r="K697" s="3">
        <v>685</v>
      </c>
      <c r="L697" s="3">
        <v>64.2</v>
      </c>
      <c r="M697" s="3">
        <v>8131</v>
      </c>
      <c r="N697" s="3">
        <v>4636</v>
      </c>
      <c r="O697" s="3">
        <v>178</v>
      </c>
      <c r="P697" s="3">
        <v>231</v>
      </c>
      <c r="Q697" s="3">
        <v>77.099999999999994</v>
      </c>
      <c r="R697" s="3">
        <v>203</v>
      </c>
      <c r="S697" s="3">
        <v>293</v>
      </c>
      <c r="T697" s="3">
        <v>69.3</v>
      </c>
      <c r="U697" s="3">
        <v>51</v>
      </c>
      <c r="V697" s="3">
        <v>116</v>
      </c>
      <c r="W697" s="3">
        <v>44</v>
      </c>
      <c r="X697" s="3">
        <v>2</v>
      </c>
      <c r="Y697" s="3">
        <v>1.2</v>
      </c>
      <c r="Z697" s="3">
        <v>1.3</v>
      </c>
      <c r="AA697" s="3">
        <v>0.8</v>
      </c>
      <c r="AB697" s="3">
        <v>16</v>
      </c>
      <c r="AC697" s="3">
        <v>40</v>
      </c>
      <c r="AD697" s="3">
        <v>22</v>
      </c>
      <c r="AE697" s="3">
        <v>13</v>
      </c>
      <c r="AF697" s="3">
        <v>66</v>
      </c>
      <c r="AG697" s="4">
        <f>Table3[[#This Row],[PrgP]]/Table3[[#This Row],[90s]]</f>
        <v>2.7385892116182573</v>
      </c>
      <c r="AH697" s="4">
        <f>Table3[[#This Row],[PrgDist]]/Table3[[#This Row],[90s]]</f>
        <v>192.36514522821577</v>
      </c>
      <c r="AI697" s="4">
        <f>Table3[[#This Row],[KP]]/Table3[[#This Row],[90s]]</f>
        <v>0.66390041493775931</v>
      </c>
      <c r="AJ697" s="4">
        <f>Table3[[#This Row],[xAG]]/Table3[[#This Row],[90s]]</f>
        <v>4.9792531120331947E-2</v>
      </c>
      <c r="AK697" s="3">
        <v>44</v>
      </c>
      <c r="AL697" s="3">
        <v>64.2</v>
      </c>
    </row>
    <row r="698" spans="1:38" x14ac:dyDescent="0.2">
      <c r="A698" s="3">
        <v>697</v>
      </c>
      <c r="B698" t="s">
        <v>878</v>
      </c>
      <c r="C698" t="s">
        <v>85</v>
      </c>
      <c r="D698" s="3" t="s">
        <v>203</v>
      </c>
      <c r="E698" t="s">
        <v>240</v>
      </c>
      <c r="F698" t="s">
        <v>50</v>
      </c>
      <c r="G698" s="3">
        <v>25</v>
      </c>
      <c r="H698" s="3">
        <v>1997</v>
      </c>
      <c r="I698" s="3">
        <v>1.5</v>
      </c>
      <c r="J698" s="3">
        <v>74</v>
      </c>
      <c r="K698" s="3">
        <v>95</v>
      </c>
      <c r="L698" s="3">
        <v>77.900000000000006</v>
      </c>
      <c r="M698" s="3">
        <v>1373</v>
      </c>
      <c r="N698" s="3">
        <v>584</v>
      </c>
      <c r="O698" s="3">
        <v>31</v>
      </c>
      <c r="P698" s="3">
        <v>36</v>
      </c>
      <c r="Q698" s="3">
        <v>86.1</v>
      </c>
      <c r="R698" s="3">
        <v>31</v>
      </c>
      <c r="S698" s="3">
        <v>36</v>
      </c>
      <c r="T698" s="3">
        <v>86.1</v>
      </c>
      <c r="U698" s="3">
        <v>11</v>
      </c>
      <c r="V698" s="3">
        <v>21</v>
      </c>
      <c r="W698" s="3">
        <v>52.4</v>
      </c>
      <c r="X698" s="5">
        <v>0</v>
      </c>
      <c r="Y698" s="3">
        <v>0.4</v>
      </c>
      <c r="Z698" s="3">
        <v>0.3</v>
      </c>
      <c r="AA698" s="3">
        <v>-0.4</v>
      </c>
      <c r="AB698" s="3">
        <v>4</v>
      </c>
      <c r="AC698" s="3">
        <v>6</v>
      </c>
      <c r="AD698" s="3">
        <v>4</v>
      </c>
      <c r="AE698" s="3">
        <v>4</v>
      </c>
      <c r="AF698" s="3">
        <v>10</v>
      </c>
      <c r="AG698" s="4">
        <f>Table3[[#This Row],[PrgP]]/Table3[[#This Row],[90s]]</f>
        <v>6.666666666666667</v>
      </c>
      <c r="AH698" s="4">
        <f>Table3[[#This Row],[PrgDist]]/Table3[[#This Row],[90s]]</f>
        <v>389.33333333333331</v>
      </c>
      <c r="AI698" s="4">
        <f>Table3[[#This Row],[KP]]/Table3[[#This Row],[90s]]</f>
        <v>2.6666666666666665</v>
      </c>
      <c r="AJ698" s="4">
        <f>Table3[[#This Row],[xAG]]/Table3[[#This Row],[90s]]</f>
        <v>0.26666666666666666</v>
      </c>
      <c r="AK698" s="3">
        <v>52.4</v>
      </c>
      <c r="AL698" s="3">
        <v>77.900000000000006</v>
      </c>
    </row>
    <row r="699" spans="1:38" x14ac:dyDescent="0.2">
      <c r="A699" s="3">
        <v>698</v>
      </c>
      <c r="B699" t="s">
        <v>879</v>
      </c>
      <c r="C699" t="s">
        <v>316</v>
      </c>
      <c r="D699" s="3" t="s">
        <v>48</v>
      </c>
      <c r="E699" t="s">
        <v>312</v>
      </c>
      <c r="F699" t="s">
        <v>50</v>
      </c>
      <c r="G699" s="3">
        <v>30</v>
      </c>
      <c r="H699" s="3">
        <v>1992</v>
      </c>
      <c r="I699" s="3">
        <v>0.4</v>
      </c>
      <c r="J699" s="3">
        <v>1</v>
      </c>
      <c r="K699" s="3">
        <v>2</v>
      </c>
      <c r="L699" s="3">
        <v>50</v>
      </c>
      <c r="M699" s="3">
        <v>27</v>
      </c>
      <c r="N699" s="5">
        <v>0</v>
      </c>
      <c r="O699" s="5">
        <v>0</v>
      </c>
      <c r="P699" s="5">
        <v>0</v>
      </c>
      <c r="Q699" s="5"/>
      <c r="R699" s="3">
        <v>1</v>
      </c>
      <c r="S699" s="3">
        <v>2</v>
      </c>
      <c r="T699" s="3">
        <v>50</v>
      </c>
      <c r="U699" s="5">
        <v>0</v>
      </c>
      <c r="V699" s="5">
        <v>0</v>
      </c>
      <c r="W699" s="5"/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4">
        <f>Table3[[#This Row],[PrgP]]/Table3[[#This Row],[90s]]</f>
        <v>0</v>
      </c>
      <c r="AH699" s="4">
        <f>Table3[[#This Row],[PrgDist]]/Table3[[#This Row],[90s]]</f>
        <v>0</v>
      </c>
      <c r="AI699" s="4">
        <f>Table3[[#This Row],[KP]]/Table3[[#This Row],[90s]]</f>
        <v>0</v>
      </c>
      <c r="AJ699" s="4">
        <f>Table3[[#This Row],[xAG]]/Table3[[#This Row],[90s]]</f>
        <v>0</v>
      </c>
      <c r="AK699" s="5"/>
      <c r="AL699" s="3">
        <v>50</v>
      </c>
    </row>
    <row r="700" spans="1:38" x14ac:dyDescent="0.2">
      <c r="A700" s="3">
        <v>699</v>
      </c>
      <c r="B700" t="s">
        <v>880</v>
      </c>
      <c r="C700" t="s">
        <v>194</v>
      </c>
      <c r="D700" s="3" t="s">
        <v>53</v>
      </c>
      <c r="E700" t="s">
        <v>154</v>
      </c>
      <c r="F700" t="s">
        <v>41</v>
      </c>
      <c r="G700" s="3">
        <v>22</v>
      </c>
      <c r="H700" s="3">
        <v>1999</v>
      </c>
      <c r="I700" s="3">
        <v>0.1</v>
      </c>
      <c r="J700" s="5">
        <v>0</v>
      </c>
      <c r="K700" s="5">
        <v>0</v>
      </c>
      <c r="L700" s="5"/>
      <c r="M700" s="5">
        <v>0</v>
      </c>
      <c r="N700" s="5">
        <v>0</v>
      </c>
      <c r="O700" s="5">
        <v>0</v>
      </c>
      <c r="P700" s="5">
        <v>0</v>
      </c>
      <c r="Q700" s="5"/>
      <c r="R700" s="5">
        <v>0</v>
      </c>
      <c r="S700" s="5">
        <v>0</v>
      </c>
      <c r="T700" s="5"/>
      <c r="U700" s="5">
        <v>0</v>
      </c>
      <c r="V700" s="5">
        <v>0</v>
      </c>
      <c r="W700" s="5"/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4">
        <f>Table3[[#This Row],[PrgP]]/Table3[[#This Row],[90s]]</f>
        <v>0</v>
      </c>
      <c r="AH700" s="4">
        <f>Table3[[#This Row],[PrgDist]]/Table3[[#This Row],[90s]]</f>
        <v>0</v>
      </c>
      <c r="AI700" s="4">
        <f>Table3[[#This Row],[KP]]/Table3[[#This Row],[90s]]</f>
        <v>0</v>
      </c>
      <c r="AJ700" s="4">
        <f>Table3[[#This Row],[xAG]]/Table3[[#This Row],[90s]]</f>
        <v>0</v>
      </c>
      <c r="AK700" s="5"/>
      <c r="AL700" s="5"/>
    </row>
    <row r="701" spans="1:38" x14ac:dyDescent="0.2">
      <c r="A701" s="3">
        <v>700</v>
      </c>
      <c r="B701" t="s">
        <v>881</v>
      </c>
      <c r="C701" t="s">
        <v>66</v>
      </c>
      <c r="D701" s="3" t="s">
        <v>91</v>
      </c>
      <c r="E701" t="s">
        <v>94</v>
      </c>
      <c r="F701" t="s">
        <v>58</v>
      </c>
      <c r="G701" s="3">
        <v>26</v>
      </c>
      <c r="H701" s="3">
        <v>1996</v>
      </c>
      <c r="I701" s="3">
        <v>1</v>
      </c>
      <c r="J701" s="3">
        <v>22</v>
      </c>
      <c r="K701" s="3">
        <v>26</v>
      </c>
      <c r="L701" s="3">
        <v>84.6</v>
      </c>
      <c r="M701" s="3">
        <v>684</v>
      </c>
      <c r="N701" s="3">
        <v>521</v>
      </c>
      <c r="O701" s="3">
        <v>2</v>
      </c>
      <c r="P701" s="3">
        <v>2</v>
      </c>
      <c r="Q701" s="3">
        <v>100</v>
      </c>
      <c r="R701" s="3">
        <v>10</v>
      </c>
      <c r="S701" s="3">
        <v>10</v>
      </c>
      <c r="T701" s="3">
        <v>100</v>
      </c>
      <c r="U701" s="3">
        <v>9</v>
      </c>
      <c r="V701" s="3">
        <v>13</v>
      </c>
      <c r="W701" s="3">
        <v>69.2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3">
        <v>1</v>
      </c>
      <c r="AD701" s="5">
        <v>0</v>
      </c>
      <c r="AE701" s="5">
        <v>0</v>
      </c>
      <c r="AF701" s="5">
        <v>0</v>
      </c>
      <c r="AG701" s="4">
        <f>Table3[[#This Row],[PrgP]]/Table3[[#This Row],[90s]]</f>
        <v>0</v>
      </c>
      <c r="AH701" s="4">
        <f>Table3[[#This Row],[PrgDist]]/Table3[[#This Row],[90s]]</f>
        <v>521</v>
      </c>
      <c r="AI701" s="4">
        <f>Table3[[#This Row],[KP]]/Table3[[#This Row],[90s]]</f>
        <v>0</v>
      </c>
      <c r="AJ701" s="4">
        <f>Table3[[#This Row],[xAG]]/Table3[[#This Row],[90s]]</f>
        <v>0</v>
      </c>
      <c r="AK701" s="3">
        <v>69.2</v>
      </c>
      <c r="AL701" s="3">
        <v>84.6</v>
      </c>
    </row>
    <row r="702" spans="1:38" x14ac:dyDescent="0.2">
      <c r="A702" s="3">
        <v>701</v>
      </c>
      <c r="B702" t="s">
        <v>882</v>
      </c>
      <c r="C702" t="s">
        <v>69</v>
      </c>
      <c r="D702" s="3" t="s">
        <v>48</v>
      </c>
      <c r="E702" t="s">
        <v>80</v>
      </c>
      <c r="F702" t="s">
        <v>58</v>
      </c>
      <c r="G702" s="3">
        <v>27</v>
      </c>
      <c r="H702" s="3">
        <v>1995</v>
      </c>
      <c r="I702" s="3">
        <v>25.1</v>
      </c>
      <c r="J702" s="3">
        <v>1336</v>
      </c>
      <c r="K702" s="3">
        <v>1573</v>
      </c>
      <c r="L702" s="3">
        <v>84.9</v>
      </c>
      <c r="M702" s="3">
        <v>19956</v>
      </c>
      <c r="N702" s="3">
        <v>7128</v>
      </c>
      <c r="O702" s="3">
        <v>737</v>
      </c>
      <c r="P702" s="3">
        <v>809</v>
      </c>
      <c r="Q702" s="3">
        <v>91.1</v>
      </c>
      <c r="R702" s="3">
        <v>490</v>
      </c>
      <c r="S702" s="3">
        <v>567</v>
      </c>
      <c r="T702" s="3">
        <v>86.4</v>
      </c>
      <c r="U702" s="3">
        <v>63</v>
      </c>
      <c r="V702" s="3">
        <v>108</v>
      </c>
      <c r="W702" s="3">
        <v>58.3</v>
      </c>
      <c r="X702" s="3">
        <v>2</v>
      </c>
      <c r="Y702" s="3">
        <v>1.9</v>
      </c>
      <c r="Z702" s="3">
        <v>2.6</v>
      </c>
      <c r="AA702" s="3">
        <v>0.1</v>
      </c>
      <c r="AB702" s="3">
        <v>17</v>
      </c>
      <c r="AC702" s="3">
        <v>104</v>
      </c>
      <c r="AD702" s="3">
        <v>19</v>
      </c>
      <c r="AE702" s="3">
        <v>7</v>
      </c>
      <c r="AF702" s="3">
        <v>136</v>
      </c>
      <c r="AG702" s="4">
        <f>Table3[[#This Row],[PrgP]]/Table3[[#This Row],[90s]]</f>
        <v>5.4183266932270913</v>
      </c>
      <c r="AH702" s="4">
        <f>Table3[[#This Row],[PrgDist]]/Table3[[#This Row],[90s]]</f>
        <v>283.98406374501991</v>
      </c>
      <c r="AI702" s="4">
        <f>Table3[[#This Row],[KP]]/Table3[[#This Row],[90s]]</f>
        <v>0.67729083665338641</v>
      </c>
      <c r="AJ702" s="4">
        <f>Table3[[#This Row],[xAG]]/Table3[[#This Row],[90s]]</f>
        <v>7.5697211155378474E-2</v>
      </c>
      <c r="AK702" s="3">
        <v>58.3</v>
      </c>
      <c r="AL702" s="3">
        <v>84.9</v>
      </c>
    </row>
    <row r="703" spans="1:38" x14ac:dyDescent="0.2">
      <c r="A703" s="3">
        <v>702</v>
      </c>
      <c r="B703" t="s">
        <v>883</v>
      </c>
      <c r="C703" t="s">
        <v>146</v>
      </c>
      <c r="D703" s="3" t="s">
        <v>82</v>
      </c>
      <c r="E703" t="s">
        <v>86</v>
      </c>
      <c r="F703" t="s">
        <v>50</v>
      </c>
      <c r="G703" s="3">
        <v>27</v>
      </c>
      <c r="H703" s="3">
        <v>1994</v>
      </c>
      <c r="I703" s="3">
        <v>17.600000000000001</v>
      </c>
      <c r="J703" s="3">
        <v>180</v>
      </c>
      <c r="K703" s="3">
        <v>280</v>
      </c>
      <c r="L703" s="3">
        <v>64.3</v>
      </c>
      <c r="M703" s="3">
        <v>2509</v>
      </c>
      <c r="N703" s="3">
        <v>437</v>
      </c>
      <c r="O703" s="3">
        <v>107</v>
      </c>
      <c r="P703" s="3">
        <v>153</v>
      </c>
      <c r="Q703" s="3">
        <v>69.900000000000006</v>
      </c>
      <c r="R703" s="3">
        <v>58</v>
      </c>
      <c r="S703" s="3">
        <v>81</v>
      </c>
      <c r="T703" s="3">
        <v>71.599999999999994</v>
      </c>
      <c r="U703" s="3">
        <v>7</v>
      </c>
      <c r="V703" s="3">
        <v>14</v>
      </c>
      <c r="W703" s="3">
        <v>50</v>
      </c>
      <c r="X703" s="3">
        <v>1</v>
      </c>
      <c r="Y703" s="3">
        <v>1.6</v>
      </c>
      <c r="Z703" s="3">
        <v>1.5</v>
      </c>
      <c r="AA703" s="3">
        <v>-0.6</v>
      </c>
      <c r="AB703" s="3">
        <v>23</v>
      </c>
      <c r="AC703" s="3">
        <v>11</v>
      </c>
      <c r="AD703" s="3">
        <v>8</v>
      </c>
      <c r="AE703" s="3">
        <v>1</v>
      </c>
      <c r="AF703" s="3">
        <v>27</v>
      </c>
      <c r="AG703" s="4">
        <f>Table3[[#This Row],[PrgP]]/Table3[[#This Row],[90s]]</f>
        <v>1.5340909090909089</v>
      </c>
      <c r="AH703" s="4">
        <f>Table3[[#This Row],[PrgDist]]/Table3[[#This Row],[90s]]</f>
        <v>24.829545454545453</v>
      </c>
      <c r="AI703" s="4">
        <f>Table3[[#This Row],[KP]]/Table3[[#This Row],[90s]]</f>
        <v>1.3068181818181817</v>
      </c>
      <c r="AJ703" s="4">
        <f>Table3[[#This Row],[xAG]]/Table3[[#This Row],[90s]]</f>
        <v>9.0909090909090912E-2</v>
      </c>
      <c r="AK703" s="3">
        <v>50</v>
      </c>
      <c r="AL703" s="3">
        <v>64.3</v>
      </c>
    </row>
    <row r="704" spans="1:38" x14ac:dyDescent="0.2">
      <c r="A704" s="3">
        <v>703</v>
      </c>
      <c r="B704" t="s">
        <v>884</v>
      </c>
      <c r="C704" t="s">
        <v>38</v>
      </c>
      <c r="D704" s="3" t="s">
        <v>48</v>
      </c>
      <c r="E704" t="s">
        <v>114</v>
      </c>
      <c r="F704" t="s">
        <v>50</v>
      </c>
      <c r="G704" s="3">
        <v>21</v>
      </c>
      <c r="H704" s="3">
        <v>2000</v>
      </c>
      <c r="I704" s="3">
        <v>3.7</v>
      </c>
      <c r="J704" s="3">
        <v>169</v>
      </c>
      <c r="K704" s="3">
        <v>198</v>
      </c>
      <c r="L704" s="3">
        <v>85.4</v>
      </c>
      <c r="M704" s="3">
        <v>2535</v>
      </c>
      <c r="N704" s="3">
        <v>793</v>
      </c>
      <c r="O704" s="3">
        <v>95</v>
      </c>
      <c r="P704" s="3">
        <v>102</v>
      </c>
      <c r="Q704" s="3">
        <v>93.1</v>
      </c>
      <c r="R704" s="3">
        <v>65</v>
      </c>
      <c r="S704" s="3">
        <v>73</v>
      </c>
      <c r="T704" s="3">
        <v>89</v>
      </c>
      <c r="U704" s="3">
        <v>5</v>
      </c>
      <c r="V704" s="3">
        <v>12</v>
      </c>
      <c r="W704" s="3">
        <v>41.7</v>
      </c>
      <c r="X704" s="5">
        <v>0</v>
      </c>
      <c r="Y704" s="3">
        <v>0.3</v>
      </c>
      <c r="Z704" s="3">
        <v>0.2</v>
      </c>
      <c r="AA704" s="3">
        <v>-0.3</v>
      </c>
      <c r="AB704" s="3">
        <v>4</v>
      </c>
      <c r="AC704" s="3">
        <v>15</v>
      </c>
      <c r="AD704" s="3">
        <v>3</v>
      </c>
      <c r="AE704" s="3">
        <v>1</v>
      </c>
      <c r="AF704" s="3">
        <v>14</v>
      </c>
      <c r="AG704" s="4">
        <f>Table3[[#This Row],[PrgP]]/Table3[[#This Row],[90s]]</f>
        <v>3.7837837837837838</v>
      </c>
      <c r="AH704" s="4">
        <f>Table3[[#This Row],[PrgDist]]/Table3[[#This Row],[90s]]</f>
        <v>214.32432432432432</v>
      </c>
      <c r="AI704" s="4">
        <f>Table3[[#This Row],[KP]]/Table3[[#This Row],[90s]]</f>
        <v>1.0810810810810809</v>
      </c>
      <c r="AJ704" s="4">
        <f>Table3[[#This Row],[xAG]]/Table3[[#This Row],[90s]]</f>
        <v>8.1081081081081072E-2</v>
      </c>
      <c r="AK704" s="3">
        <v>41.7</v>
      </c>
      <c r="AL704" s="3">
        <v>85.4</v>
      </c>
    </row>
    <row r="705" spans="1:38" x14ac:dyDescent="0.2">
      <c r="A705" s="3">
        <v>704</v>
      </c>
      <c r="B705" t="s">
        <v>885</v>
      </c>
      <c r="C705" t="s">
        <v>85</v>
      </c>
      <c r="D705" s="3" t="s">
        <v>72</v>
      </c>
      <c r="E705" t="s">
        <v>167</v>
      </c>
      <c r="F705" t="s">
        <v>50</v>
      </c>
      <c r="G705" s="3">
        <v>31</v>
      </c>
      <c r="H705" s="3">
        <v>1991</v>
      </c>
      <c r="I705" s="3">
        <v>6.4</v>
      </c>
      <c r="J705" s="3">
        <v>44</v>
      </c>
      <c r="K705" s="3">
        <v>79</v>
      </c>
      <c r="L705" s="3">
        <v>55.7</v>
      </c>
      <c r="M705" s="3">
        <v>518</v>
      </c>
      <c r="N705" s="3">
        <v>127</v>
      </c>
      <c r="O705" s="3">
        <v>32</v>
      </c>
      <c r="P705" s="3">
        <v>45</v>
      </c>
      <c r="Q705" s="3">
        <v>71.099999999999994</v>
      </c>
      <c r="R705" s="3">
        <v>6</v>
      </c>
      <c r="S705" s="3">
        <v>19</v>
      </c>
      <c r="T705" s="3">
        <v>31.6</v>
      </c>
      <c r="U705" s="3">
        <v>3</v>
      </c>
      <c r="V705" s="3">
        <v>5</v>
      </c>
      <c r="W705" s="3">
        <v>60</v>
      </c>
      <c r="X705" s="5">
        <v>0</v>
      </c>
      <c r="Y705" s="3">
        <v>0.4</v>
      </c>
      <c r="Z705" s="3">
        <v>0.3</v>
      </c>
      <c r="AA705" s="3">
        <v>-0.4</v>
      </c>
      <c r="AB705" s="3">
        <v>4</v>
      </c>
      <c r="AC705" s="3">
        <v>1</v>
      </c>
      <c r="AD705" s="3">
        <v>2</v>
      </c>
      <c r="AE705" s="5">
        <v>0</v>
      </c>
      <c r="AF705" s="3">
        <v>4</v>
      </c>
      <c r="AG705" s="4">
        <f>Table3[[#This Row],[PrgP]]/Table3[[#This Row],[90s]]</f>
        <v>0.625</v>
      </c>
      <c r="AH705" s="4">
        <f>Table3[[#This Row],[PrgDist]]/Table3[[#This Row],[90s]]</f>
        <v>19.84375</v>
      </c>
      <c r="AI705" s="4">
        <f>Table3[[#This Row],[KP]]/Table3[[#This Row],[90s]]</f>
        <v>0.625</v>
      </c>
      <c r="AJ705" s="4">
        <f>Table3[[#This Row],[xAG]]/Table3[[#This Row],[90s]]</f>
        <v>6.25E-2</v>
      </c>
      <c r="AK705" s="3">
        <v>60</v>
      </c>
      <c r="AL705" s="3">
        <v>55.7</v>
      </c>
    </row>
    <row r="706" spans="1:38" x14ac:dyDescent="0.2">
      <c r="A706" s="3">
        <v>705</v>
      </c>
      <c r="B706" t="s">
        <v>886</v>
      </c>
      <c r="C706" t="s">
        <v>90</v>
      </c>
      <c r="D706" s="3" t="s">
        <v>82</v>
      </c>
      <c r="E706" t="s">
        <v>49</v>
      </c>
      <c r="F706" t="s">
        <v>50</v>
      </c>
      <c r="G706" s="3">
        <v>28</v>
      </c>
      <c r="H706" s="3">
        <v>1994</v>
      </c>
      <c r="I706" s="3">
        <v>13.5</v>
      </c>
      <c r="J706" s="3">
        <v>443</v>
      </c>
      <c r="K706" s="3">
        <v>588</v>
      </c>
      <c r="L706" s="3">
        <v>75.3</v>
      </c>
      <c r="M706" s="3">
        <v>6574</v>
      </c>
      <c r="N706" s="3">
        <v>2331</v>
      </c>
      <c r="O706" s="3">
        <v>260</v>
      </c>
      <c r="P706" s="3">
        <v>294</v>
      </c>
      <c r="Q706" s="3">
        <v>88.4</v>
      </c>
      <c r="R706" s="3">
        <v>139</v>
      </c>
      <c r="S706" s="3">
        <v>181</v>
      </c>
      <c r="T706" s="3">
        <v>76.8</v>
      </c>
      <c r="U706" s="3">
        <v>27</v>
      </c>
      <c r="V706" s="3">
        <v>64</v>
      </c>
      <c r="W706" s="3">
        <v>42.2</v>
      </c>
      <c r="X706" s="3">
        <v>6</v>
      </c>
      <c r="Y706" s="3">
        <v>4.4000000000000004</v>
      </c>
      <c r="Z706" s="3">
        <v>4</v>
      </c>
      <c r="AA706" s="3">
        <v>1.6</v>
      </c>
      <c r="AB706" s="3">
        <v>48</v>
      </c>
      <c r="AC706" s="3">
        <v>40</v>
      </c>
      <c r="AD706" s="3">
        <v>42</v>
      </c>
      <c r="AE706" s="3">
        <v>2</v>
      </c>
      <c r="AF706" s="3">
        <v>82</v>
      </c>
      <c r="AG706" s="4">
        <f>Table3[[#This Row],[PrgP]]/Table3[[#This Row],[90s]]</f>
        <v>6.0740740740740744</v>
      </c>
      <c r="AH706" s="4">
        <f>Table3[[#This Row],[PrgDist]]/Table3[[#This Row],[90s]]</f>
        <v>172.66666666666666</v>
      </c>
      <c r="AI706" s="4">
        <f>Table3[[#This Row],[KP]]/Table3[[#This Row],[90s]]</f>
        <v>3.5555555555555554</v>
      </c>
      <c r="AJ706" s="4">
        <f>Table3[[#This Row],[xAG]]/Table3[[#This Row],[90s]]</f>
        <v>0.32592592592592595</v>
      </c>
      <c r="AK706" s="3">
        <v>42.2</v>
      </c>
      <c r="AL706" s="3">
        <v>75.3</v>
      </c>
    </row>
    <row r="707" spans="1:38" x14ac:dyDescent="0.2">
      <c r="A707" s="3">
        <v>706</v>
      </c>
      <c r="B707" t="s">
        <v>887</v>
      </c>
      <c r="C707" t="s">
        <v>52</v>
      </c>
      <c r="D707" s="3" t="s">
        <v>53</v>
      </c>
      <c r="E707" t="s">
        <v>184</v>
      </c>
      <c r="F707" t="s">
        <v>41</v>
      </c>
      <c r="G707" s="3">
        <v>23</v>
      </c>
      <c r="H707" s="3">
        <v>1998</v>
      </c>
      <c r="I707" s="3">
        <v>25.6</v>
      </c>
      <c r="J707" s="3">
        <v>872</v>
      </c>
      <c r="K707" s="3">
        <v>1154</v>
      </c>
      <c r="L707" s="3">
        <v>75.599999999999994</v>
      </c>
      <c r="M707" s="3">
        <v>14495</v>
      </c>
      <c r="N707" s="3">
        <v>3746</v>
      </c>
      <c r="O707" s="3">
        <v>448</v>
      </c>
      <c r="P707" s="3">
        <v>526</v>
      </c>
      <c r="Q707" s="3">
        <v>85.2</v>
      </c>
      <c r="R707" s="3">
        <v>311</v>
      </c>
      <c r="S707" s="3">
        <v>389</v>
      </c>
      <c r="T707" s="3">
        <v>79.900000000000006</v>
      </c>
      <c r="U707" s="3">
        <v>84</v>
      </c>
      <c r="V707" s="3">
        <v>161</v>
      </c>
      <c r="W707" s="3">
        <v>52.2</v>
      </c>
      <c r="X707" s="3">
        <v>2</v>
      </c>
      <c r="Y707" s="3">
        <v>3.3</v>
      </c>
      <c r="Z707" s="3">
        <v>2.6</v>
      </c>
      <c r="AA707" s="3">
        <v>-1.3</v>
      </c>
      <c r="AB707" s="3">
        <v>39</v>
      </c>
      <c r="AC707" s="3">
        <v>111</v>
      </c>
      <c r="AD707" s="3">
        <v>23</v>
      </c>
      <c r="AE707" s="3">
        <v>4</v>
      </c>
      <c r="AF707" s="3">
        <v>132</v>
      </c>
      <c r="AG707" s="4">
        <f>Table3[[#This Row],[PrgP]]/Table3[[#This Row],[90s]]</f>
        <v>5.15625</v>
      </c>
      <c r="AH707" s="4">
        <f>Table3[[#This Row],[PrgDist]]/Table3[[#This Row],[90s]]</f>
        <v>146.328125</v>
      </c>
      <c r="AI707" s="4">
        <f>Table3[[#This Row],[KP]]/Table3[[#This Row],[90s]]</f>
        <v>1.5234375</v>
      </c>
      <c r="AJ707" s="4">
        <f>Table3[[#This Row],[xAG]]/Table3[[#This Row],[90s]]</f>
        <v>0.12890624999999997</v>
      </c>
      <c r="AK707" s="3">
        <v>52.2</v>
      </c>
      <c r="AL707" s="3">
        <v>75.599999999999994</v>
      </c>
    </row>
    <row r="708" spans="1:38" x14ac:dyDescent="0.2">
      <c r="A708" s="3">
        <v>707</v>
      </c>
      <c r="B708" t="s">
        <v>888</v>
      </c>
      <c r="C708" t="s">
        <v>85</v>
      </c>
      <c r="D708" s="3" t="s">
        <v>72</v>
      </c>
      <c r="E708" t="s">
        <v>86</v>
      </c>
      <c r="F708" t="s">
        <v>50</v>
      </c>
      <c r="G708" s="3">
        <v>33</v>
      </c>
      <c r="H708" s="3">
        <v>1988</v>
      </c>
      <c r="I708" s="3">
        <v>0.3</v>
      </c>
      <c r="J708" s="3">
        <v>6</v>
      </c>
      <c r="K708" s="3">
        <v>8</v>
      </c>
      <c r="L708" s="3">
        <v>75</v>
      </c>
      <c r="M708" s="3">
        <v>79</v>
      </c>
      <c r="N708" s="3">
        <v>30</v>
      </c>
      <c r="O708" s="3">
        <v>4</v>
      </c>
      <c r="P708" s="3">
        <v>5</v>
      </c>
      <c r="Q708" s="3">
        <v>80</v>
      </c>
      <c r="R708" s="5">
        <v>0</v>
      </c>
      <c r="S708" s="5">
        <v>0</v>
      </c>
      <c r="T708" s="5"/>
      <c r="U708" s="3">
        <v>1</v>
      </c>
      <c r="V708" s="3">
        <v>1</v>
      </c>
      <c r="W708" s="3">
        <v>100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3">
        <v>1</v>
      </c>
      <c r="AD708" s="5">
        <v>0</v>
      </c>
      <c r="AE708" s="5">
        <v>0</v>
      </c>
      <c r="AF708" s="3">
        <v>1</v>
      </c>
      <c r="AG708" s="4">
        <f>Table3[[#This Row],[PrgP]]/Table3[[#This Row],[90s]]</f>
        <v>3.3333333333333335</v>
      </c>
      <c r="AH708" s="4">
        <f>Table3[[#This Row],[PrgDist]]/Table3[[#This Row],[90s]]</f>
        <v>100</v>
      </c>
      <c r="AI708" s="4">
        <f>Table3[[#This Row],[KP]]/Table3[[#This Row],[90s]]</f>
        <v>0</v>
      </c>
      <c r="AJ708" s="4">
        <f>Table3[[#This Row],[xAG]]/Table3[[#This Row],[90s]]</f>
        <v>0</v>
      </c>
      <c r="AK708" s="3">
        <v>100</v>
      </c>
      <c r="AL708" s="3">
        <v>75</v>
      </c>
    </row>
    <row r="709" spans="1:38" x14ac:dyDescent="0.2">
      <c r="A709" s="3">
        <v>708</v>
      </c>
      <c r="B709" t="s">
        <v>889</v>
      </c>
      <c r="C709" t="s">
        <v>85</v>
      </c>
      <c r="D709" s="3" t="s">
        <v>72</v>
      </c>
      <c r="E709" t="s">
        <v>312</v>
      </c>
      <c r="F709" t="s">
        <v>50</v>
      </c>
      <c r="G709" s="3">
        <v>28</v>
      </c>
      <c r="H709" s="3">
        <v>1994</v>
      </c>
      <c r="I709" s="3">
        <v>22.6</v>
      </c>
      <c r="J709" s="3">
        <v>340</v>
      </c>
      <c r="K709" s="3">
        <v>511</v>
      </c>
      <c r="L709" s="3">
        <v>66.5</v>
      </c>
      <c r="M709" s="3">
        <v>4915</v>
      </c>
      <c r="N709" s="3">
        <v>1626</v>
      </c>
      <c r="O709" s="3">
        <v>191</v>
      </c>
      <c r="P709" s="3">
        <v>230</v>
      </c>
      <c r="Q709" s="3">
        <v>83</v>
      </c>
      <c r="R709" s="3">
        <v>105</v>
      </c>
      <c r="S709" s="3">
        <v>156</v>
      </c>
      <c r="T709" s="3">
        <v>67.3</v>
      </c>
      <c r="U709" s="3">
        <v>22</v>
      </c>
      <c r="V709" s="3">
        <v>63</v>
      </c>
      <c r="W709" s="3">
        <v>34.9</v>
      </c>
      <c r="X709" s="3">
        <v>2</v>
      </c>
      <c r="Y709" s="3">
        <v>2.7</v>
      </c>
      <c r="Z709" s="3">
        <v>2.2000000000000002</v>
      </c>
      <c r="AA709" s="3">
        <v>-0.7</v>
      </c>
      <c r="AB709" s="3">
        <v>25</v>
      </c>
      <c r="AC709" s="3">
        <v>29</v>
      </c>
      <c r="AD709" s="3">
        <v>18</v>
      </c>
      <c r="AE709" s="3">
        <v>3</v>
      </c>
      <c r="AF709" s="3">
        <v>60</v>
      </c>
      <c r="AG709" s="4">
        <f>Table3[[#This Row],[PrgP]]/Table3[[#This Row],[90s]]</f>
        <v>2.6548672566371678</v>
      </c>
      <c r="AH709" s="4">
        <f>Table3[[#This Row],[PrgDist]]/Table3[[#This Row],[90s]]</f>
        <v>71.946902654867259</v>
      </c>
      <c r="AI709" s="4">
        <f>Table3[[#This Row],[KP]]/Table3[[#This Row],[90s]]</f>
        <v>1.1061946902654867</v>
      </c>
      <c r="AJ709" s="4">
        <f>Table3[[#This Row],[xAG]]/Table3[[#This Row],[90s]]</f>
        <v>0.11946902654867257</v>
      </c>
      <c r="AK709" s="3">
        <v>34.9</v>
      </c>
      <c r="AL709" s="3">
        <v>66.5</v>
      </c>
    </row>
    <row r="710" spans="1:38" x14ac:dyDescent="0.2">
      <c r="A710" s="3">
        <v>709</v>
      </c>
      <c r="B710" t="s">
        <v>890</v>
      </c>
      <c r="C710" t="s">
        <v>85</v>
      </c>
      <c r="D710" s="3" t="s">
        <v>91</v>
      </c>
      <c r="E710" t="s">
        <v>273</v>
      </c>
      <c r="F710" t="s">
        <v>50</v>
      </c>
      <c r="G710" s="3">
        <v>25</v>
      </c>
      <c r="H710" s="3">
        <v>1997</v>
      </c>
      <c r="I710" s="3">
        <v>37</v>
      </c>
      <c r="J710" s="3">
        <v>1151</v>
      </c>
      <c r="K710" s="3">
        <v>1515</v>
      </c>
      <c r="L710" s="3">
        <v>76</v>
      </c>
      <c r="M710" s="3">
        <v>29670</v>
      </c>
      <c r="N710" s="3">
        <v>19870</v>
      </c>
      <c r="O710" s="3">
        <v>259</v>
      </c>
      <c r="P710" s="3">
        <v>259</v>
      </c>
      <c r="Q710" s="3">
        <v>100</v>
      </c>
      <c r="R710" s="3">
        <v>539</v>
      </c>
      <c r="S710" s="3">
        <v>553</v>
      </c>
      <c r="T710" s="3">
        <v>97.5</v>
      </c>
      <c r="U710" s="3">
        <v>347</v>
      </c>
      <c r="V710" s="3">
        <v>694</v>
      </c>
      <c r="W710" s="3">
        <v>50</v>
      </c>
      <c r="X710" s="3">
        <v>1</v>
      </c>
      <c r="Y710" s="5">
        <v>0</v>
      </c>
      <c r="Z710" s="3">
        <v>0.1</v>
      </c>
      <c r="AA710" s="3">
        <v>1</v>
      </c>
      <c r="AB710" s="3">
        <v>1</v>
      </c>
      <c r="AC710" s="3">
        <v>16</v>
      </c>
      <c r="AD710" s="3">
        <v>1</v>
      </c>
      <c r="AE710" s="5">
        <v>0</v>
      </c>
      <c r="AF710" s="5">
        <v>0</v>
      </c>
      <c r="AG710" s="4">
        <f>Table3[[#This Row],[PrgP]]/Table3[[#This Row],[90s]]</f>
        <v>0</v>
      </c>
      <c r="AH710" s="4">
        <f>Table3[[#This Row],[PrgDist]]/Table3[[#This Row],[90s]]</f>
        <v>537.02702702702697</v>
      </c>
      <c r="AI710" s="4">
        <f>Table3[[#This Row],[KP]]/Table3[[#This Row],[90s]]</f>
        <v>2.7027027027027029E-2</v>
      </c>
      <c r="AJ710" s="4">
        <f>Table3[[#This Row],[xAG]]/Table3[[#This Row],[90s]]</f>
        <v>0</v>
      </c>
      <c r="AK710" s="3">
        <v>50</v>
      </c>
      <c r="AL710" s="3">
        <v>76</v>
      </c>
    </row>
    <row r="711" spans="1:38" x14ac:dyDescent="0.2">
      <c r="A711" s="3">
        <v>710</v>
      </c>
      <c r="B711" t="s">
        <v>891</v>
      </c>
      <c r="C711" t="s">
        <v>85</v>
      </c>
      <c r="D711" s="3" t="s">
        <v>48</v>
      </c>
      <c r="E711" t="s">
        <v>479</v>
      </c>
      <c r="F711" t="s">
        <v>50</v>
      </c>
      <c r="G711" s="3">
        <v>28</v>
      </c>
      <c r="H711" s="3">
        <v>1993</v>
      </c>
      <c r="I711" s="3">
        <v>36.200000000000003</v>
      </c>
      <c r="J711" s="3">
        <v>2272</v>
      </c>
      <c r="K711" s="3">
        <v>2687</v>
      </c>
      <c r="L711" s="3">
        <v>84.6</v>
      </c>
      <c r="M711" s="3">
        <v>36646</v>
      </c>
      <c r="N711" s="3">
        <v>12660</v>
      </c>
      <c r="O711" s="3">
        <v>1208</v>
      </c>
      <c r="P711" s="3">
        <v>1303</v>
      </c>
      <c r="Q711" s="3">
        <v>92.7</v>
      </c>
      <c r="R711" s="3">
        <v>847</v>
      </c>
      <c r="S711" s="3">
        <v>971</v>
      </c>
      <c r="T711" s="3">
        <v>87.2</v>
      </c>
      <c r="U711" s="3">
        <v>165</v>
      </c>
      <c r="V711" s="3">
        <v>259</v>
      </c>
      <c r="W711" s="3">
        <v>63.7</v>
      </c>
      <c r="X711" s="3">
        <v>4</v>
      </c>
      <c r="Y711" s="3">
        <v>4.7</v>
      </c>
      <c r="Z711" s="3">
        <v>4.4000000000000004</v>
      </c>
      <c r="AA711" s="3">
        <v>-0.7</v>
      </c>
      <c r="AB711" s="3">
        <v>47</v>
      </c>
      <c r="AC711" s="3">
        <v>177</v>
      </c>
      <c r="AD711" s="3">
        <v>61</v>
      </c>
      <c r="AE711" s="3">
        <v>9</v>
      </c>
      <c r="AF711" s="3">
        <v>256</v>
      </c>
      <c r="AG711" s="4">
        <f>Table3[[#This Row],[PrgP]]/Table3[[#This Row],[90s]]</f>
        <v>7.0718232044198892</v>
      </c>
      <c r="AH711" s="4">
        <f>Table3[[#This Row],[PrgDist]]/Table3[[#This Row],[90s]]</f>
        <v>349.72375690607731</v>
      </c>
      <c r="AI711" s="4">
        <f>Table3[[#This Row],[KP]]/Table3[[#This Row],[90s]]</f>
        <v>1.298342541436464</v>
      </c>
      <c r="AJ711" s="4">
        <f>Table3[[#This Row],[xAG]]/Table3[[#This Row],[90s]]</f>
        <v>0.12983425414364641</v>
      </c>
      <c r="AK711" s="3">
        <v>63.7</v>
      </c>
      <c r="AL711" s="3">
        <v>84.6</v>
      </c>
    </row>
    <row r="712" spans="1:38" x14ac:dyDescent="0.2">
      <c r="A712" s="3">
        <v>711</v>
      </c>
      <c r="B712" t="s">
        <v>892</v>
      </c>
      <c r="C712" t="s">
        <v>96</v>
      </c>
      <c r="D712" s="3" t="s">
        <v>72</v>
      </c>
      <c r="E712" t="s">
        <v>390</v>
      </c>
      <c r="F712" t="s">
        <v>50</v>
      </c>
      <c r="G712" s="3">
        <v>34</v>
      </c>
      <c r="H712" s="3">
        <v>1988</v>
      </c>
      <c r="I712" s="3">
        <v>15.1</v>
      </c>
      <c r="J712" s="3">
        <v>487</v>
      </c>
      <c r="K712" s="3">
        <v>675</v>
      </c>
      <c r="L712" s="3">
        <v>72.099999999999994</v>
      </c>
      <c r="M712" s="3">
        <v>9081</v>
      </c>
      <c r="N712" s="3">
        <v>3166</v>
      </c>
      <c r="O712" s="3">
        <v>220</v>
      </c>
      <c r="P712" s="3">
        <v>251</v>
      </c>
      <c r="Q712" s="3">
        <v>87.6</v>
      </c>
      <c r="R712" s="3">
        <v>181</v>
      </c>
      <c r="S712" s="3">
        <v>233</v>
      </c>
      <c r="T712" s="3">
        <v>77.7</v>
      </c>
      <c r="U712" s="3">
        <v>74</v>
      </c>
      <c r="V712" s="3">
        <v>141</v>
      </c>
      <c r="W712" s="3">
        <v>52.5</v>
      </c>
      <c r="X712" s="3">
        <v>4</v>
      </c>
      <c r="Y712" s="3">
        <v>4.5</v>
      </c>
      <c r="Z712" s="3">
        <v>4.0999999999999996</v>
      </c>
      <c r="AA712" s="3">
        <v>-0.5</v>
      </c>
      <c r="AB712" s="3">
        <v>42</v>
      </c>
      <c r="AC712" s="3">
        <v>63</v>
      </c>
      <c r="AD712" s="3">
        <v>41</v>
      </c>
      <c r="AE712" s="3">
        <v>8</v>
      </c>
      <c r="AF712" s="3">
        <v>96</v>
      </c>
      <c r="AG712" s="4">
        <f>Table3[[#This Row],[PrgP]]/Table3[[#This Row],[90s]]</f>
        <v>6.3576158940397356</v>
      </c>
      <c r="AH712" s="4">
        <f>Table3[[#This Row],[PrgDist]]/Table3[[#This Row],[90s]]</f>
        <v>209.66887417218544</v>
      </c>
      <c r="AI712" s="4">
        <f>Table3[[#This Row],[KP]]/Table3[[#This Row],[90s]]</f>
        <v>2.7814569536423841</v>
      </c>
      <c r="AJ712" s="4">
        <f>Table3[[#This Row],[xAG]]/Table3[[#This Row],[90s]]</f>
        <v>0.29801324503311261</v>
      </c>
      <c r="AK712" s="3">
        <v>52.5</v>
      </c>
      <c r="AL712" s="3">
        <v>72.099999999999994</v>
      </c>
    </row>
    <row r="713" spans="1:38" x14ac:dyDescent="0.2">
      <c r="A713" s="3">
        <v>712</v>
      </c>
      <c r="B713" t="s">
        <v>893</v>
      </c>
      <c r="C713" t="s">
        <v>232</v>
      </c>
      <c r="D713" s="3" t="s">
        <v>72</v>
      </c>
      <c r="E713" t="s">
        <v>530</v>
      </c>
      <c r="F713" t="s">
        <v>50</v>
      </c>
      <c r="G713" s="3">
        <v>25</v>
      </c>
      <c r="H713" s="3">
        <v>1996</v>
      </c>
      <c r="I713" s="3">
        <v>28</v>
      </c>
      <c r="J713" s="3">
        <v>449</v>
      </c>
      <c r="K713" s="3">
        <v>589</v>
      </c>
      <c r="L713" s="3">
        <v>76.2</v>
      </c>
      <c r="M713" s="3">
        <v>6689</v>
      </c>
      <c r="N713" s="3">
        <v>1268</v>
      </c>
      <c r="O713" s="3">
        <v>238</v>
      </c>
      <c r="P713" s="3">
        <v>287</v>
      </c>
      <c r="Q713" s="3">
        <v>82.9</v>
      </c>
      <c r="R713" s="3">
        <v>148</v>
      </c>
      <c r="S713" s="3">
        <v>184</v>
      </c>
      <c r="T713" s="3">
        <v>80.400000000000006</v>
      </c>
      <c r="U713" s="3">
        <v>29</v>
      </c>
      <c r="V713" s="3">
        <v>39</v>
      </c>
      <c r="W713" s="3">
        <v>74.400000000000006</v>
      </c>
      <c r="X713" s="3">
        <v>6</v>
      </c>
      <c r="Y713" s="3">
        <v>3.1</v>
      </c>
      <c r="Z713" s="3">
        <v>1.9</v>
      </c>
      <c r="AA713" s="3">
        <v>2.9</v>
      </c>
      <c r="AB713" s="3">
        <v>35</v>
      </c>
      <c r="AC713" s="3">
        <v>31</v>
      </c>
      <c r="AD713" s="3">
        <v>16</v>
      </c>
      <c r="AE713" s="3">
        <v>2</v>
      </c>
      <c r="AF713" s="3">
        <v>50</v>
      </c>
      <c r="AG713" s="4">
        <f>Table3[[#This Row],[PrgP]]/Table3[[#This Row],[90s]]</f>
        <v>1.7857142857142858</v>
      </c>
      <c r="AH713" s="4">
        <f>Table3[[#This Row],[PrgDist]]/Table3[[#This Row],[90s]]</f>
        <v>45.285714285714285</v>
      </c>
      <c r="AI713" s="4">
        <f>Table3[[#This Row],[KP]]/Table3[[#This Row],[90s]]</f>
        <v>1.25</v>
      </c>
      <c r="AJ713" s="4">
        <f>Table3[[#This Row],[xAG]]/Table3[[#This Row],[90s]]</f>
        <v>0.11071428571428572</v>
      </c>
      <c r="AK713" s="3">
        <v>74.400000000000006</v>
      </c>
      <c r="AL713" s="3">
        <v>76.2</v>
      </c>
    </row>
    <row r="714" spans="1:38" x14ac:dyDescent="0.2">
      <c r="A714" s="3">
        <v>713</v>
      </c>
      <c r="B714" t="s">
        <v>894</v>
      </c>
      <c r="C714" t="s">
        <v>66</v>
      </c>
      <c r="D714" s="3" t="s">
        <v>72</v>
      </c>
      <c r="E714" t="s">
        <v>112</v>
      </c>
      <c r="F714" t="s">
        <v>45</v>
      </c>
      <c r="G714" s="3">
        <v>23</v>
      </c>
      <c r="H714" s="3">
        <v>1999</v>
      </c>
      <c r="I714" s="3">
        <v>30</v>
      </c>
      <c r="J714" s="3">
        <v>741</v>
      </c>
      <c r="K714" s="3">
        <v>1003</v>
      </c>
      <c r="L714" s="3">
        <v>73.900000000000006</v>
      </c>
      <c r="M714" s="3">
        <v>11048</v>
      </c>
      <c r="N714" s="3">
        <v>2666</v>
      </c>
      <c r="O714" s="3">
        <v>428</v>
      </c>
      <c r="P714" s="3">
        <v>516</v>
      </c>
      <c r="Q714" s="3">
        <v>82.9</v>
      </c>
      <c r="R714" s="3">
        <v>226</v>
      </c>
      <c r="S714" s="3">
        <v>292</v>
      </c>
      <c r="T714" s="3">
        <v>77.400000000000006</v>
      </c>
      <c r="U714" s="3">
        <v>53</v>
      </c>
      <c r="V714" s="3">
        <v>94</v>
      </c>
      <c r="W714" s="3">
        <v>56.4</v>
      </c>
      <c r="X714" s="3">
        <v>8</v>
      </c>
      <c r="Y714" s="3">
        <v>8.1999999999999993</v>
      </c>
      <c r="Z714" s="3">
        <v>7</v>
      </c>
      <c r="AA714" s="3">
        <v>-0.2</v>
      </c>
      <c r="AB714" s="3">
        <v>58</v>
      </c>
      <c r="AC714" s="3">
        <v>46</v>
      </c>
      <c r="AD714" s="3">
        <v>52</v>
      </c>
      <c r="AE714" s="3">
        <v>15</v>
      </c>
      <c r="AF714" s="3">
        <v>104</v>
      </c>
      <c r="AG714" s="4">
        <f>Table3[[#This Row],[PrgP]]/Table3[[#This Row],[90s]]</f>
        <v>3.4666666666666668</v>
      </c>
      <c r="AH714" s="4">
        <f>Table3[[#This Row],[PrgDist]]/Table3[[#This Row],[90s]]</f>
        <v>88.86666666666666</v>
      </c>
      <c r="AI714" s="4">
        <f>Table3[[#This Row],[KP]]/Table3[[#This Row],[90s]]</f>
        <v>1.9333333333333333</v>
      </c>
      <c r="AJ714" s="4">
        <f>Table3[[#This Row],[xAG]]/Table3[[#This Row],[90s]]</f>
        <v>0.27333333333333332</v>
      </c>
      <c r="AK714" s="3">
        <v>56.4</v>
      </c>
      <c r="AL714" s="3">
        <v>73.900000000000006</v>
      </c>
    </row>
    <row r="715" spans="1:38" x14ac:dyDescent="0.2">
      <c r="A715" s="3">
        <v>714</v>
      </c>
      <c r="B715" t="s">
        <v>895</v>
      </c>
      <c r="C715" t="s">
        <v>630</v>
      </c>
      <c r="D715" s="3" t="s">
        <v>48</v>
      </c>
      <c r="E715" t="s">
        <v>212</v>
      </c>
      <c r="F715" t="s">
        <v>78</v>
      </c>
      <c r="G715" s="3">
        <v>25</v>
      </c>
      <c r="H715" s="3">
        <v>1996</v>
      </c>
      <c r="I715" s="3">
        <v>27.2</v>
      </c>
      <c r="J715" s="3">
        <v>971</v>
      </c>
      <c r="K715" s="3">
        <v>1185</v>
      </c>
      <c r="L715" s="3">
        <v>81.900000000000006</v>
      </c>
      <c r="M715" s="3">
        <v>20225</v>
      </c>
      <c r="N715" s="3">
        <v>7159</v>
      </c>
      <c r="O715" s="3">
        <v>264</v>
      </c>
      <c r="P715" s="3">
        <v>304</v>
      </c>
      <c r="Q715" s="3">
        <v>86.8</v>
      </c>
      <c r="R715" s="3">
        <v>569</v>
      </c>
      <c r="S715" s="3">
        <v>643</v>
      </c>
      <c r="T715" s="3">
        <v>88.5</v>
      </c>
      <c r="U715" s="3">
        <v>131</v>
      </c>
      <c r="V715" s="3">
        <v>221</v>
      </c>
      <c r="W715" s="3">
        <v>59.3</v>
      </c>
      <c r="X715" s="5">
        <v>0</v>
      </c>
      <c r="Y715" s="3">
        <v>0.3</v>
      </c>
      <c r="Z715" s="3">
        <v>0.4</v>
      </c>
      <c r="AA715" s="3">
        <v>-0.3</v>
      </c>
      <c r="AB715" s="3">
        <v>5</v>
      </c>
      <c r="AC715" s="3">
        <v>76</v>
      </c>
      <c r="AD715" s="5">
        <v>0</v>
      </c>
      <c r="AE715" s="5">
        <v>0</v>
      </c>
      <c r="AF715" s="3">
        <v>86</v>
      </c>
      <c r="AG715" s="4">
        <f>Table3[[#This Row],[PrgP]]/Table3[[#This Row],[90s]]</f>
        <v>3.1617647058823528</v>
      </c>
      <c r="AH715" s="4">
        <f>Table3[[#This Row],[PrgDist]]/Table3[[#This Row],[90s]]</f>
        <v>263.1985294117647</v>
      </c>
      <c r="AI715" s="4">
        <f>Table3[[#This Row],[KP]]/Table3[[#This Row],[90s]]</f>
        <v>0.18382352941176472</v>
      </c>
      <c r="AJ715" s="4">
        <f>Table3[[#This Row],[xAG]]/Table3[[#This Row],[90s]]</f>
        <v>1.1029411764705883E-2</v>
      </c>
      <c r="AK715" s="3">
        <v>59.3</v>
      </c>
      <c r="AL715" s="3">
        <v>81.900000000000006</v>
      </c>
    </row>
    <row r="716" spans="1:38" x14ac:dyDescent="0.2">
      <c r="A716" s="3">
        <v>715</v>
      </c>
      <c r="B716" t="s">
        <v>896</v>
      </c>
      <c r="C716" t="s">
        <v>66</v>
      </c>
      <c r="D716" s="3" t="s">
        <v>82</v>
      </c>
      <c r="E716" t="s">
        <v>57</v>
      </c>
      <c r="F716" t="s">
        <v>58</v>
      </c>
      <c r="G716" s="3">
        <v>16</v>
      </c>
      <c r="H716" s="3">
        <v>2005</v>
      </c>
      <c r="I716" s="3">
        <v>0.2</v>
      </c>
      <c r="J716" s="3">
        <v>2</v>
      </c>
      <c r="K716" s="3">
        <v>2</v>
      </c>
      <c r="L716" s="3">
        <v>100</v>
      </c>
      <c r="M716" s="3">
        <v>27</v>
      </c>
      <c r="N716" s="3">
        <v>8</v>
      </c>
      <c r="O716" s="3">
        <v>2</v>
      </c>
      <c r="P716" s="3">
        <v>2</v>
      </c>
      <c r="Q716" s="3">
        <v>100</v>
      </c>
      <c r="R716" s="5">
        <v>0</v>
      </c>
      <c r="S716" s="5">
        <v>0</v>
      </c>
      <c r="T716" s="5"/>
      <c r="U716" s="5">
        <v>0</v>
      </c>
      <c r="V716" s="5">
        <v>0</v>
      </c>
      <c r="W716" s="5"/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4">
        <f>Table3[[#This Row],[PrgP]]/Table3[[#This Row],[90s]]</f>
        <v>0</v>
      </c>
      <c r="AH716" s="4">
        <f>Table3[[#This Row],[PrgDist]]/Table3[[#This Row],[90s]]</f>
        <v>40</v>
      </c>
      <c r="AI716" s="4">
        <f>Table3[[#This Row],[KP]]/Table3[[#This Row],[90s]]</f>
        <v>0</v>
      </c>
      <c r="AJ716" s="4">
        <f>Table3[[#This Row],[xAG]]/Table3[[#This Row],[90s]]</f>
        <v>0</v>
      </c>
      <c r="AK716" s="5"/>
      <c r="AL716" s="3">
        <v>100</v>
      </c>
    </row>
    <row r="717" spans="1:38" x14ac:dyDescent="0.2">
      <c r="A717" s="3">
        <v>716</v>
      </c>
      <c r="B717" t="s">
        <v>897</v>
      </c>
      <c r="C717" t="s">
        <v>66</v>
      </c>
      <c r="D717" s="3" t="s">
        <v>48</v>
      </c>
      <c r="E717" t="s">
        <v>253</v>
      </c>
      <c r="F717" t="s">
        <v>58</v>
      </c>
      <c r="G717" s="3">
        <v>21</v>
      </c>
      <c r="H717" s="3">
        <v>2001</v>
      </c>
      <c r="I717" s="3">
        <v>29.5</v>
      </c>
      <c r="J717" s="3">
        <v>1728</v>
      </c>
      <c r="K717" s="3">
        <v>1944</v>
      </c>
      <c r="L717" s="3">
        <v>88.9</v>
      </c>
      <c r="M717" s="3">
        <v>27426</v>
      </c>
      <c r="N717" s="3">
        <v>8364</v>
      </c>
      <c r="O717" s="3">
        <v>820</v>
      </c>
      <c r="P717" s="3">
        <v>892</v>
      </c>
      <c r="Q717" s="3">
        <v>91.9</v>
      </c>
      <c r="R717" s="3">
        <v>785</v>
      </c>
      <c r="S717" s="3">
        <v>859</v>
      </c>
      <c r="T717" s="3">
        <v>91.4</v>
      </c>
      <c r="U717" s="3">
        <v>80</v>
      </c>
      <c r="V717" s="3">
        <v>118</v>
      </c>
      <c r="W717" s="3">
        <v>67.8</v>
      </c>
      <c r="X717" s="5">
        <v>0</v>
      </c>
      <c r="Y717" s="3">
        <v>0.7</v>
      </c>
      <c r="Z717" s="3">
        <v>1.2</v>
      </c>
      <c r="AA717" s="3">
        <v>-0.7</v>
      </c>
      <c r="AB717" s="3">
        <v>7</v>
      </c>
      <c r="AC717" s="3">
        <v>139</v>
      </c>
      <c r="AD717" s="3">
        <v>13</v>
      </c>
      <c r="AE717" s="3">
        <v>2</v>
      </c>
      <c r="AF717" s="3">
        <v>179</v>
      </c>
      <c r="AG717" s="4">
        <f>Table3[[#This Row],[PrgP]]/Table3[[#This Row],[90s]]</f>
        <v>6.0677966101694913</v>
      </c>
      <c r="AH717" s="4">
        <f>Table3[[#This Row],[PrgDist]]/Table3[[#This Row],[90s]]</f>
        <v>283.52542372881356</v>
      </c>
      <c r="AI717" s="4">
        <f>Table3[[#This Row],[KP]]/Table3[[#This Row],[90s]]</f>
        <v>0.23728813559322035</v>
      </c>
      <c r="AJ717" s="4">
        <f>Table3[[#This Row],[xAG]]/Table3[[#This Row],[90s]]</f>
        <v>2.3728813559322031E-2</v>
      </c>
      <c r="AK717" s="3">
        <v>67.8</v>
      </c>
      <c r="AL717" s="3">
        <v>88.9</v>
      </c>
    </row>
    <row r="718" spans="1:38" x14ac:dyDescent="0.2">
      <c r="A718" s="3">
        <v>717</v>
      </c>
      <c r="B718" t="s">
        <v>898</v>
      </c>
      <c r="C718" t="s">
        <v>630</v>
      </c>
      <c r="D718" s="3" t="s">
        <v>48</v>
      </c>
      <c r="E718" t="s">
        <v>57</v>
      </c>
      <c r="F718" t="s">
        <v>58</v>
      </c>
      <c r="G718" s="3">
        <v>18</v>
      </c>
      <c r="H718" s="3">
        <v>2003</v>
      </c>
      <c r="I718" s="3">
        <v>1.5</v>
      </c>
      <c r="J718" s="3">
        <v>48</v>
      </c>
      <c r="K718" s="3">
        <v>68</v>
      </c>
      <c r="L718" s="3">
        <v>70.599999999999994</v>
      </c>
      <c r="M718" s="3">
        <v>600</v>
      </c>
      <c r="N718" s="3">
        <v>354</v>
      </c>
      <c r="O718" s="3">
        <v>36</v>
      </c>
      <c r="P718" s="3">
        <v>42</v>
      </c>
      <c r="Q718" s="3">
        <v>85.7</v>
      </c>
      <c r="R718" s="3">
        <v>11</v>
      </c>
      <c r="S718" s="3">
        <v>15</v>
      </c>
      <c r="T718" s="3">
        <v>73.3</v>
      </c>
      <c r="U718" s="5">
        <v>0</v>
      </c>
      <c r="V718" s="3">
        <v>6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3">
        <v>1</v>
      </c>
      <c r="AD718" s="5">
        <v>0</v>
      </c>
      <c r="AE718" s="5">
        <v>0</v>
      </c>
      <c r="AF718" s="3">
        <v>2</v>
      </c>
      <c r="AG718" s="4">
        <f>Table3[[#This Row],[PrgP]]/Table3[[#This Row],[90s]]</f>
        <v>1.3333333333333333</v>
      </c>
      <c r="AH718" s="4">
        <f>Table3[[#This Row],[PrgDist]]/Table3[[#This Row],[90s]]</f>
        <v>236</v>
      </c>
      <c r="AI718" s="4">
        <f>Table3[[#This Row],[KP]]/Table3[[#This Row],[90s]]</f>
        <v>0</v>
      </c>
      <c r="AJ718" s="4">
        <f>Table3[[#This Row],[xAG]]/Table3[[#This Row],[90s]]</f>
        <v>0</v>
      </c>
      <c r="AK718" s="5">
        <v>0</v>
      </c>
      <c r="AL718" s="3">
        <v>70.599999999999994</v>
      </c>
    </row>
    <row r="719" spans="1:38" x14ac:dyDescent="0.2">
      <c r="A719" s="3">
        <v>718</v>
      </c>
      <c r="B719" t="s">
        <v>899</v>
      </c>
      <c r="C719" t="s">
        <v>232</v>
      </c>
      <c r="D719" s="3" t="s">
        <v>203</v>
      </c>
      <c r="E719" t="s">
        <v>345</v>
      </c>
      <c r="F719" t="s">
        <v>45</v>
      </c>
      <c r="G719" s="3">
        <v>26</v>
      </c>
      <c r="H719" s="3">
        <v>1996</v>
      </c>
      <c r="I719" s="3">
        <v>5.3</v>
      </c>
      <c r="J719" s="3">
        <v>323</v>
      </c>
      <c r="K719" s="3">
        <v>381</v>
      </c>
      <c r="L719" s="3">
        <v>84.8</v>
      </c>
      <c r="M719" s="3">
        <v>6092</v>
      </c>
      <c r="N719" s="3">
        <v>2643</v>
      </c>
      <c r="O719" s="3">
        <v>128</v>
      </c>
      <c r="P719" s="3">
        <v>139</v>
      </c>
      <c r="Q719" s="3">
        <v>92.1</v>
      </c>
      <c r="R719" s="3">
        <v>157</v>
      </c>
      <c r="S719" s="3">
        <v>174</v>
      </c>
      <c r="T719" s="3">
        <v>90.2</v>
      </c>
      <c r="U719" s="3">
        <v>36</v>
      </c>
      <c r="V719" s="3">
        <v>60</v>
      </c>
      <c r="W719" s="3">
        <v>60</v>
      </c>
      <c r="X719" s="5">
        <v>0</v>
      </c>
      <c r="Y719" s="3">
        <v>0.1</v>
      </c>
      <c r="Z719" s="3">
        <v>0.3</v>
      </c>
      <c r="AA719" s="3">
        <v>-0.1</v>
      </c>
      <c r="AB719" s="3">
        <v>1</v>
      </c>
      <c r="AC719" s="3">
        <v>25</v>
      </c>
      <c r="AD719" s="3">
        <v>4</v>
      </c>
      <c r="AE719" s="5">
        <v>0</v>
      </c>
      <c r="AF719" s="3">
        <v>24</v>
      </c>
      <c r="AG719" s="4">
        <f>Table3[[#This Row],[PrgP]]/Table3[[#This Row],[90s]]</f>
        <v>4.5283018867924527</v>
      </c>
      <c r="AH719" s="4">
        <f>Table3[[#This Row],[PrgDist]]/Table3[[#This Row],[90s]]</f>
        <v>498.67924528301887</v>
      </c>
      <c r="AI719" s="4">
        <f>Table3[[#This Row],[KP]]/Table3[[#This Row],[90s]]</f>
        <v>0.18867924528301888</v>
      </c>
      <c r="AJ719" s="4">
        <f>Table3[[#This Row],[xAG]]/Table3[[#This Row],[90s]]</f>
        <v>1.886792452830189E-2</v>
      </c>
      <c r="AK719" s="3">
        <v>60</v>
      </c>
      <c r="AL719" s="3">
        <v>84.8</v>
      </c>
    </row>
    <row r="720" spans="1:38" x14ac:dyDescent="0.2">
      <c r="A720" s="3">
        <v>719</v>
      </c>
      <c r="B720" t="s">
        <v>900</v>
      </c>
      <c r="C720" t="s">
        <v>66</v>
      </c>
      <c r="D720" s="3" t="s">
        <v>203</v>
      </c>
      <c r="E720" t="s">
        <v>207</v>
      </c>
      <c r="F720" t="s">
        <v>58</v>
      </c>
      <c r="G720" s="3">
        <v>21</v>
      </c>
      <c r="H720" s="3">
        <v>2001</v>
      </c>
      <c r="I720" s="3">
        <v>1</v>
      </c>
      <c r="J720" s="3">
        <v>32</v>
      </c>
      <c r="K720" s="3">
        <v>47</v>
      </c>
      <c r="L720" s="3">
        <v>68.099999999999994</v>
      </c>
      <c r="M720" s="3">
        <v>516</v>
      </c>
      <c r="N720" s="3">
        <v>233</v>
      </c>
      <c r="O720" s="3">
        <v>12</v>
      </c>
      <c r="P720" s="3">
        <v>16</v>
      </c>
      <c r="Q720" s="3">
        <v>75</v>
      </c>
      <c r="R720" s="3">
        <v>16</v>
      </c>
      <c r="S720" s="3">
        <v>23</v>
      </c>
      <c r="T720" s="3">
        <v>69.599999999999994</v>
      </c>
      <c r="U720" s="3">
        <v>2</v>
      </c>
      <c r="V720" s="3">
        <v>5</v>
      </c>
      <c r="W720" s="3">
        <v>40</v>
      </c>
      <c r="X720" s="5">
        <v>0</v>
      </c>
      <c r="Y720" s="5">
        <v>0</v>
      </c>
      <c r="Z720" s="3">
        <v>0.2</v>
      </c>
      <c r="AA720" s="5">
        <v>0</v>
      </c>
      <c r="AB720" s="5">
        <v>0</v>
      </c>
      <c r="AC720" s="5">
        <v>0</v>
      </c>
      <c r="AD720" s="3">
        <v>2</v>
      </c>
      <c r="AE720" s="3">
        <v>1</v>
      </c>
      <c r="AF720" s="3">
        <v>1</v>
      </c>
      <c r="AG720" s="4">
        <f>Table3[[#This Row],[PrgP]]/Table3[[#This Row],[90s]]</f>
        <v>1</v>
      </c>
      <c r="AH720" s="4">
        <f>Table3[[#This Row],[PrgDist]]/Table3[[#This Row],[90s]]</f>
        <v>233</v>
      </c>
      <c r="AI720" s="4">
        <f>Table3[[#This Row],[KP]]/Table3[[#This Row],[90s]]</f>
        <v>0</v>
      </c>
      <c r="AJ720" s="4">
        <f>Table3[[#This Row],[xAG]]/Table3[[#This Row],[90s]]</f>
        <v>0</v>
      </c>
      <c r="AK720" s="3">
        <v>40</v>
      </c>
      <c r="AL720" s="3">
        <v>68.099999999999994</v>
      </c>
    </row>
    <row r="721" spans="1:38" x14ac:dyDescent="0.2">
      <c r="A721" s="3">
        <v>720</v>
      </c>
      <c r="B721" t="s">
        <v>901</v>
      </c>
      <c r="C721" t="s">
        <v>232</v>
      </c>
      <c r="D721" s="3" t="s">
        <v>82</v>
      </c>
      <c r="E721" t="s">
        <v>142</v>
      </c>
      <c r="F721" t="s">
        <v>58</v>
      </c>
      <c r="G721" s="3">
        <v>27</v>
      </c>
      <c r="H721" s="3">
        <v>1995</v>
      </c>
      <c r="I721" s="3">
        <v>32</v>
      </c>
      <c r="J721" s="3">
        <v>397</v>
      </c>
      <c r="K721" s="3">
        <v>597</v>
      </c>
      <c r="L721" s="3">
        <v>66.5</v>
      </c>
      <c r="M721" s="3">
        <v>5478</v>
      </c>
      <c r="N721" s="3">
        <v>968</v>
      </c>
      <c r="O721" s="3">
        <v>245</v>
      </c>
      <c r="P721" s="3">
        <v>348</v>
      </c>
      <c r="Q721" s="3">
        <v>70.400000000000006</v>
      </c>
      <c r="R721" s="3">
        <v>109</v>
      </c>
      <c r="S721" s="3">
        <v>147</v>
      </c>
      <c r="T721" s="3">
        <v>74.099999999999994</v>
      </c>
      <c r="U721" s="3">
        <v>16</v>
      </c>
      <c r="V721" s="3">
        <v>24</v>
      </c>
      <c r="W721" s="3">
        <v>66.7</v>
      </c>
      <c r="X721" s="3">
        <v>1</v>
      </c>
      <c r="Y721" s="3">
        <v>3.5</v>
      </c>
      <c r="Z721" s="3">
        <v>4</v>
      </c>
      <c r="AA721" s="3">
        <v>-2.5</v>
      </c>
      <c r="AB721" s="3">
        <v>27</v>
      </c>
      <c r="AC721" s="3">
        <v>26</v>
      </c>
      <c r="AD721" s="3">
        <v>12</v>
      </c>
      <c r="AE721" s="3">
        <v>1</v>
      </c>
      <c r="AF721" s="3">
        <v>41</v>
      </c>
      <c r="AG721" s="4">
        <f>Table3[[#This Row],[PrgP]]/Table3[[#This Row],[90s]]</f>
        <v>1.28125</v>
      </c>
      <c r="AH721" s="4">
        <f>Table3[[#This Row],[PrgDist]]/Table3[[#This Row],[90s]]</f>
        <v>30.25</v>
      </c>
      <c r="AI721" s="4">
        <f>Table3[[#This Row],[KP]]/Table3[[#This Row],[90s]]</f>
        <v>0.84375</v>
      </c>
      <c r="AJ721" s="4">
        <f>Table3[[#This Row],[xAG]]/Table3[[#This Row],[90s]]</f>
        <v>0.109375</v>
      </c>
      <c r="AK721" s="3">
        <v>66.7</v>
      </c>
      <c r="AL721" s="3">
        <v>66.5</v>
      </c>
    </row>
    <row r="722" spans="1:38" x14ac:dyDescent="0.2">
      <c r="A722" s="3">
        <v>721</v>
      </c>
      <c r="B722" t="s">
        <v>902</v>
      </c>
      <c r="C722" t="s">
        <v>66</v>
      </c>
      <c r="D722" s="3" t="s">
        <v>53</v>
      </c>
      <c r="E722" t="s">
        <v>100</v>
      </c>
      <c r="F722" t="s">
        <v>41</v>
      </c>
      <c r="G722" s="3">
        <v>23</v>
      </c>
      <c r="H722" s="3">
        <v>1999</v>
      </c>
      <c r="I722" s="3">
        <v>9.1</v>
      </c>
      <c r="J722" s="3">
        <v>317</v>
      </c>
      <c r="K722" s="3">
        <v>402</v>
      </c>
      <c r="L722" s="3">
        <v>78.900000000000006</v>
      </c>
      <c r="M722" s="3">
        <v>4768</v>
      </c>
      <c r="N722" s="3">
        <v>1064</v>
      </c>
      <c r="O722" s="3">
        <v>181</v>
      </c>
      <c r="P722" s="3">
        <v>206</v>
      </c>
      <c r="Q722" s="3">
        <v>87.9</v>
      </c>
      <c r="R722" s="3">
        <v>112</v>
      </c>
      <c r="S722" s="3">
        <v>139</v>
      </c>
      <c r="T722" s="3">
        <v>80.599999999999994</v>
      </c>
      <c r="U722" s="3">
        <v>16</v>
      </c>
      <c r="V722" s="3">
        <v>34</v>
      </c>
      <c r="W722" s="3">
        <v>47.1</v>
      </c>
      <c r="X722" s="5">
        <v>0</v>
      </c>
      <c r="Y722" s="3">
        <v>0.1</v>
      </c>
      <c r="Z722" s="3">
        <v>0.1</v>
      </c>
      <c r="AA722" s="3">
        <v>-0.1</v>
      </c>
      <c r="AB722" s="3">
        <v>4</v>
      </c>
      <c r="AC722" s="3">
        <v>24</v>
      </c>
      <c r="AD722" s="3">
        <v>2</v>
      </c>
      <c r="AE722" s="5">
        <v>0</v>
      </c>
      <c r="AF722" s="3">
        <v>28</v>
      </c>
      <c r="AG722" s="4">
        <f>Table3[[#This Row],[PrgP]]/Table3[[#This Row],[90s]]</f>
        <v>3.0769230769230771</v>
      </c>
      <c r="AH722" s="4">
        <f>Table3[[#This Row],[PrgDist]]/Table3[[#This Row],[90s]]</f>
        <v>116.92307692307693</v>
      </c>
      <c r="AI722" s="4">
        <f>Table3[[#This Row],[KP]]/Table3[[#This Row],[90s]]</f>
        <v>0.43956043956043955</v>
      </c>
      <c r="AJ722" s="4">
        <f>Table3[[#This Row],[xAG]]/Table3[[#This Row],[90s]]</f>
        <v>1.098901098901099E-2</v>
      </c>
      <c r="AK722" s="3">
        <v>47.1</v>
      </c>
      <c r="AL722" s="3">
        <v>78.900000000000006</v>
      </c>
    </row>
    <row r="723" spans="1:38" x14ac:dyDescent="0.2">
      <c r="A723" s="3">
        <v>722</v>
      </c>
      <c r="B723" t="s">
        <v>903</v>
      </c>
      <c r="C723" t="s">
        <v>120</v>
      </c>
      <c r="D723" s="3" t="s">
        <v>48</v>
      </c>
      <c r="E723" t="s">
        <v>218</v>
      </c>
      <c r="F723" t="s">
        <v>58</v>
      </c>
      <c r="G723" s="3">
        <v>25</v>
      </c>
      <c r="H723" s="3">
        <v>1997</v>
      </c>
      <c r="I723" s="3">
        <v>24.2</v>
      </c>
      <c r="J723" s="3">
        <v>804</v>
      </c>
      <c r="K723" s="3">
        <v>1078</v>
      </c>
      <c r="L723" s="3">
        <v>74.599999999999994</v>
      </c>
      <c r="M723" s="3">
        <v>14552</v>
      </c>
      <c r="N723" s="3">
        <v>5879</v>
      </c>
      <c r="O723" s="3">
        <v>359</v>
      </c>
      <c r="P723" s="3">
        <v>427</v>
      </c>
      <c r="Q723" s="3">
        <v>84.1</v>
      </c>
      <c r="R723" s="3">
        <v>319</v>
      </c>
      <c r="S723" s="3">
        <v>408</v>
      </c>
      <c r="T723" s="3">
        <v>78.2</v>
      </c>
      <c r="U723" s="3">
        <v>99</v>
      </c>
      <c r="V723" s="3">
        <v>188</v>
      </c>
      <c r="W723" s="3">
        <v>52.7</v>
      </c>
      <c r="X723" s="5">
        <v>0</v>
      </c>
      <c r="Y723" s="3">
        <v>0.6</v>
      </c>
      <c r="Z723" s="3">
        <v>0.7</v>
      </c>
      <c r="AA723" s="3">
        <v>-0.6</v>
      </c>
      <c r="AB723" s="3">
        <v>9</v>
      </c>
      <c r="AC723" s="3">
        <v>73</v>
      </c>
      <c r="AD723" s="3">
        <v>8</v>
      </c>
      <c r="AE723" s="3">
        <v>4</v>
      </c>
      <c r="AF723" s="3">
        <v>70</v>
      </c>
      <c r="AG723" s="4">
        <f>Table3[[#This Row],[PrgP]]/Table3[[#This Row],[90s]]</f>
        <v>2.8925619834710745</v>
      </c>
      <c r="AH723" s="4">
        <f>Table3[[#This Row],[PrgDist]]/Table3[[#This Row],[90s]]</f>
        <v>242.93388429752068</v>
      </c>
      <c r="AI723" s="4">
        <f>Table3[[#This Row],[KP]]/Table3[[#This Row],[90s]]</f>
        <v>0.37190082644628103</v>
      </c>
      <c r="AJ723" s="4">
        <f>Table3[[#This Row],[xAG]]/Table3[[#This Row],[90s]]</f>
        <v>2.4793388429752067E-2</v>
      </c>
      <c r="AK723" s="3">
        <v>52.7</v>
      </c>
      <c r="AL723" s="3">
        <v>74.599999999999994</v>
      </c>
    </row>
    <row r="724" spans="1:38" x14ac:dyDescent="0.2">
      <c r="A724" s="3">
        <v>723</v>
      </c>
      <c r="B724" t="s">
        <v>904</v>
      </c>
      <c r="C724" t="s">
        <v>501</v>
      </c>
      <c r="D724" s="3" t="s">
        <v>43</v>
      </c>
      <c r="E724" t="s">
        <v>176</v>
      </c>
      <c r="F724" t="s">
        <v>78</v>
      </c>
      <c r="G724" s="3">
        <v>22</v>
      </c>
      <c r="H724" s="3">
        <v>2000</v>
      </c>
      <c r="I724" s="3">
        <v>0.7</v>
      </c>
      <c r="J724" s="3">
        <v>8</v>
      </c>
      <c r="K724" s="3">
        <v>9</v>
      </c>
      <c r="L724" s="3">
        <v>88.9</v>
      </c>
      <c r="M724" s="3">
        <v>103</v>
      </c>
      <c r="N724" s="3">
        <v>26</v>
      </c>
      <c r="O724" s="3">
        <v>4</v>
      </c>
      <c r="P724" s="3">
        <v>5</v>
      </c>
      <c r="Q724" s="3">
        <v>80</v>
      </c>
      <c r="R724" s="3">
        <v>3</v>
      </c>
      <c r="S724" s="3">
        <v>3</v>
      </c>
      <c r="T724" s="3">
        <v>100</v>
      </c>
      <c r="U724" s="5">
        <v>0</v>
      </c>
      <c r="V724" s="5">
        <v>0</v>
      </c>
      <c r="W724" s="5"/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4">
        <f>Table3[[#This Row],[PrgP]]/Table3[[#This Row],[90s]]</f>
        <v>0</v>
      </c>
      <c r="AH724" s="4">
        <f>Table3[[#This Row],[PrgDist]]/Table3[[#This Row],[90s]]</f>
        <v>37.142857142857146</v>
      </c>
      <c r="AI724" s="4">
        <f>Table3[[#This Row],[KP]]/Table3[[#This Row],[90s]]</f>
        <v>0</v>
      </c>
      <c r="AJ724" s="4">
        <f>Table3[[#This Row],[xAG]]/Table3[[#This Row],[90s]]</f>
        <v>0</v>
      </c>
      <c r="AK724" s="5"/>
      <c r="AL724" s="3">
        <v>88.9</v>
      </c>
    </row>
    <row r="725" spans="1:38" x14ac:dyDescent="0.2">
      <c r="A725" s="3">
        <v>724</v>
      </c>
      <c r="B725" t="s">
        <v>905</v>
      </c>
      <c r="C725" t="s">
        <v>66</v>
      </c>
      <c r="D725" s="3" t="s">
        <v>39</v>
      </c>
      <c r="E725" t="s">
        <v>142</v>
      </c>
      <c r="F725" t="s">
        <v>58</v>
      </c>
      <c r="G725" s="3">
        <v>18</v>
      </c>
      <c r="H725" s="3">
        <v>2004</v>
      </c>
      <c r="I725" s="3">
        <v>18.100000000000001</v>
      </c>
      <c r="J725" s="3">
        <v>506</v>
      </c>
      <c r="K725" s="3">
        <v>660</v>
      </c>
      <c r="L725" s="3">
        <v>76.7</v>
      </c>
      <c r="M725" s="3">
        <v>8400</v>
      </c>
      <c r="N725" s="3">
        <v>1973</v>
      </c>
      <c r="O725" s="3">
        <v>215</v>
      </c>
      <c r="P725" s="3">
        <v>258</v>
      </c>
      <c r="Q725" s="3">
        <v>83.3</v>
      </c>
      <c r="R725" s="3">
        <v>217</v>
      </c>
      <c r="S725" s="3">
        <v>264</v>
      </c>
      <c r="T725" s="3">
        <v>82.2</v>
      </c>
      <c r="U725" s="3">
        <v>42</v>
      </c>
      <c r="V725" s="3">
        <v>79</v>
      </c>
      <c r="W725" s="3">
        <v>53.2</v>
      </c>
      <c r="X725" s="3">
        <v>2</v>
      </c>
      <c r="Y725" s="3">
        <v>2.2000000000000002</v>
      </c>
      <c r="Z725" s="3">
        <v>3.1</v>
      </c>
      <c r="AA725" s="3">
        <v>-0.2</v>
      </c>
      <c r="AB725" s="3">
        <v>24</v>
      </c>
      <c r="AC725" s="3">
        <v>42</v>
      </c>
      <c r="AD725" s="3">
        <v>21</v>
      </c>
      <c r="AE725" s="3">
        <v>10</v>
      </c>
      <c r="AF725" s="3">
        <v>52</v>
      </c>
      <c r="AG725" s="4">
        <f>Table3[[#This Row],[PrgP]]/Table3[[#This Row],[90s]]</f>
        <v>2.8729281767955799</v>
      </c>
      <c r="AH725" s="4">
        <f>Table3[[#This Row],[PrgDist]]/Table3[[#This Row],[90s]]</f>
        <v>109.00552486187844</v>
      </c>
      <c r="AI725" s="4">
        <f>Table3[[#This Row],[KP]]/Table3[[#This Row],[90s]]</f>
        <v>1.3259668508287292</v>
      </c>
      <c r="AJ725" s="4">
        <f>Table3[[#This Row],[xAG]]/Table3[[#This Row],[90s]]</f>
        <v>0.12154696132596685</v>
      </c>
      <c r="AK725" s="3">
        <v>53.2</v>
      </c>
      <c r="AL725" s="3">
        <v>76.7</v>
      </c>
    </row>
    <row r="726" spans="1:38" x14ac:dyDescent="0.2">
      <c r="A726" s="3">
        <v>725</v>
      </c>
      <c r="B726" t="s">
        <v>906</v>
      </c>
      <c r="C726" t="s">
        <v>501</v>
      </c>
      <c r="D726" s="3" t="s">
        <v>48</v>
      </c>
      <c r="E726" t="s">
        <v>80</v>
      </c>
      <c r="F726" t="s">
        <v>58</v>
      </c>
      <c r="G726" s="3">
        <v>21</v>
      </c>
      <c r="H726" s="3">
        <v>2000</v>
      </c>
      <c r="I726" s="3">
        <v>13.6</v>
      </c>
      <c r="J726" s="3">
        <v>537</v>
      </c>
      <c r="K726" s="3">
        <v>646</v>
      </c>
      <c r="L726" s="3">
        <v>83.1</v>
      </c>
      <c r="M726" s="3">
        <v>8760</v>
      </c>
      <c r="N726" s="3">
        <v>3452</v>
      </c>
      <c r="O726" s="3">
        <v>252</v>
      </c>
      <c r="P726" s="3">
        <v>291</v>
      </c>
      <c r="Q726" s="3">
        <v>86.6</v>
      </c>
      <c r="R726" s="3">
        <v>235</v>
      </c>
      <c r="S726" s="3">
        <v>265</v>
      </c>
      <c r="T726" s="3">
        <v>88.7</v>
      </c>
      <c r="U726" s="3">
        <v>32</v>
      </c>
      <c r="V726" s="3">
        <v>51</v>
      </c>
      <c r="W726" s="3">
        <v>62.7</v>
      </c>
      <c r="X726" s="3">
        <v>1</v>
      </c>
      <c r="Y726" s="3">
        <v>0.7</v>
      </c>
      <c r="Z726" s="3">
        <v>0.6</v>
      </c>
      <c r="AA726" s="3">
        <v>0.3</v>
      </c>
      <c r="AB726" s="3">
        <v>8</v>
      </c>
      <c r="AC726" s="3">
        <v>30</v>
      </c>
      <c r="AD726" s="3">
        <v>11</v>
      </c>
      <c r="AE726" s="3">
        <v>4</v>
      </c>
      <c r="AF726" s="3">
        <v>50</v>
      </c>
      <c r="AG726" s="4">
        <f>Table3[[#This Row],[PrgP]]/Table3[[#This Row],[90s]]</f>
        <v>3.6764705882352944</v>
      </c>
      <c r="AH726" s="4">
        <f>Table3[[#This Row],[PrgDist]]/Table3[[#This Row],[90s]]</f>
        <v>253.82352941176472</v>
      </c>
      <c r="AI726" s="4">
        <f>Table3[[#This Row],[KP]]/Table3[[#This Row],[90s]]</f>
        <v>0.58823529411764708</v>
      </c>
      <c r="AJ726" s="4">
        <f>Table3[[#This Row],[xAG]]/Table3[[#This Row],[90s]]</f>
        <v>5.1470588235294115E-2</v>
      </c>
      <c r="AK726" s="3">
        <v>62.7</v>
      </c>
      <c r="AL726" s="3">
        <v>83.1</v>
      </c>
    </row>
    <row r="727" spans="1:38" x14ac:dyDescent="0.2">
      <c r="A727" s="3">
        <v>726</v>
      </c>
      <c r="B727" t="s">
        <v>907</v>
      </c>
      <c r="C727" t="s">
        <v>66</v>
      </c>
      <c r="D727" s="3" t="s">
        <v>72</v>
      </c>
      <c r="E727" t="s">
        <v>67</v>
      </c>
      <c r="F727" t="s">
        <v>58</v>
      </c>
      <c r="G727" s="3">
        <v>23</v>
      </c>
      <c r="H727" s="3">
        <v>1998</v>
      </c>
      <c r="I727" s="3">
        <v>11.8</v>
      </c>
      <c r="J727" s="3">
        <v>240</v>
      </c>
      <c r="K727" s="3">
        <v>328</v>
      </c>
      <c r="L727" s="3">
        <v>73.2</v>
      </c>
      <c r="M727" s="3">
        <v>3312</v>
      </c>
      <c r="N727" s="3">
        <v>1087</v>
      </c>
      <c r="O727" s="3">
        <v>138</v>
      </c>
      <c r="P727" s="3">
        <v>180</v>
      </c>
      <c r="Q727" s="3">
        <v>76.7</v>
      </c>
      <c r="R727" s="3">
        <v>82</v>
      </c>
      <c r="S727" s="3">
        <v>107</v>
      </c>
      <c r="T727" s="3">
        <v>76.599999999999994</v>
      </c>
      <c r="U727" s="3">
        <v>9</v>
      </c>
      <c r="V727" s="3">
        <v>15</v>
      </c>
      <c r="W727" s="3">
        <v>60</v>
      </c>
      <c r="X727" s="5">
        <v>0</v>
      </c>
      <c r="Y727" s="3">
        <v>1.7</v>
      </c>
      <c r="Z727" s="3">
        <v>0.8</v>
      </c>
      <c r="AA727" s="3">
        <v>-1.7</v>
      </c>
      <c r="AB727" s="3">
        <v>11</v>
      </c>
      <c r="AC727" s="3">
        <v>8</v>
      </c>
      <c r="AD727" s="3">
        <v>12</v>
      </c>
      <c r="AE727" s="3">
        <v>1</v>
      </c>
      <c r="AF727" s="3">
        <v>33</v>
      </c>
      <c r="AG727" s="4">
        <f>Table3[[#This Row],[PrgP]]/Table3[[#This Row],[90s]]</f>
        <v>2.7966101694915251</v>
      </c>
      <c r="AH727" s="4">
        <f>Table3[[#This Row],[PrgDist]]/Table3[[#This Row],[90s]]</f>
        <v>92.118644067796609</v>
      </c>
      <c r="AI727" s="4">
        <f>Table3[[#This Row],[KP]]/Table3[[#This Row],[90s]]</f>
        <v>0.93220338983050843</v>
      </c>
      <c r="AJ727" s="4">
        <f>Table3[[#This Row],[xAG]]/Table3[[#This Row],[90s]]</f>
        <v>0.14406779661016947</v>
      </c>
      <c r="AK727" s="3">
        <v>60</v>
      </c>
      <c r="AL727" s="3">
        <v>73.2</v>
      </c>
    </row>
    <row r="728" spans="1:38" x14ac:dyDescent="0.2">
      <c r="A728" s="3">
        <v>727</v>
      </c>
      <c r="B728" t="s">
        <v>908</v>
      </c>
      <c r="C728" t="s">
        <v>501</v>
      </c>
      <c r="D728" s="3" t="s">
        <v>53</v>
      </c>
      <c r="E728" t="s">
        <v>176</v>
      </c>
      <c r="F728" t="s">
        <v>78</v>
      </c>
      <c r="G728" s="3">
        <v>24</v>
      </c>
      <c r="H728" s="3">
        <v>1998</v>
      </c>
      <c r="I728" s="3">
        <v>1.1000000000000001</v>
      </c>
      <c r="J728" s="3">
        <v>40</v>
      </c>
      <c r="K728" s="3">
        <v>49</v>
      </c>
      <c r="L728" s="3">
        <v>81.599999999999994</v>
      </c>
      <c r="M728" s="3">
        <v>782</v>
      </c>
      <c r="N728" s="3">
        <v>184</v>
      </c>
      <c r="O728" s="3">
        <v>15</v>
      </c>
      <c r="P728" s="3">
        <v>16</v>
      </c>
      <c r="Q728" s="3">
        <v>93.8</v>
      </c>
      <c r="R728" s="3">
        <v>18</v>
      </c>
      <c r="S728" s="3">
        <v>20</v>
      </c>
      <c r="T728" s="3">
        <v>90</v>
      </c>
      <c r="U728" s="3">
        <v>7</v>
      </c>
      <c r="V728" s="3">
        <v>11</v>
      </c>
      <c r="W728" s="3">
        <v>63.6</v>
      </c>
      <c r="X728" s="5">
        <v>0</v>
      </c>
      <c r="Y728" s="3">
        <v>0.5</v>
      </c>
      <c r="Z728" s="3">
        <v>0.2</v>
      </c>
      <c r="AA728" s="3">
        <v>-0.5</v>
      </c>
      <c r="AB728" s="3">
        <v>2</v>
      </c>
      <c r="AC728" s="3">
        <v>3</v>
      </c>
      <c r="AD728" s="3">
        <v>1</v>
      </c>
      <c r="AE728" s="5">
        <v>0</v>
      </c>
      <c r="AF728" s="3">
        <v>3</v>
      </c>
      <c r="AG728" s="4">
        <f>Table3[[#This Row],[PrgP]]/Table3[[#This Row],[90s]]</f>
        <v>2.7272727272727271</v>
      </c>
      <c r="AH728" s="4">
        <f>Table3[[#This Row],[PrgDist]]/Table3[[#This Row],[90s]]</f>
        <v>167.27272727272725</v>
      </c>
      <c r="AI728" s="4">
        <f>Table3[[#This Row],[KP]]/Table3[[#This Row],[90s]]</f>
        <v>1.8181818181818181</v>
      </c>
      <c r="AJ728" s="4">
        <f>Table3[[#This Row],[xAG]]/Table3[[#This Row],[90s]]</f>
        <v>0.45454545454545453</v>
      </c>
      <c r="AK728" s="3">
        <v>63.6</v>
      </c>
      <c r="AL728" s="3">
        <v>81.599999999999994</v>
      </c>
    </row>
    <row r="729" spans="1:38" x14ac:dyDescent="0.2">
      <c r="A729" s="3">
        <v>728</v>
      </c>
      <c r="B729" t="s">
        <v>909</v>
      </c>
      <c r="C729" t="s">
        <v>211</v>
      </c>
      <c r="D729" s="3" t="s">
        <v>48</v>
      </c>
      <c r="E729" t="s">
        <v>158</v>
      </c>
      <c r="F729" t="s">
        <v>41</v>
      </c>
      <c r="G729" s="3">
        <v>25</v>
      </c>
      <c r="H729" s="3">
        <v>1997</v>
      </c>
      <c r="I729" s="3">
        <v>22.2</v>
      </c>
      <c r="J729" s="3">
        <v>1928</v>
      </c>
      <c r="K729" s="3">
        <v>2080</v>
      </c>
      <c r="L729" s="3">
        <v>92.7</v>
      </c>
      <c r="M729" s="3">
        <v>35553</v>
      </c>
      <c r="N729" s="3">
        <v>12572</v>
      </c>
      <c r="O729" s="3">
        <v>696</v>
      </c>
      <c r="P729" s="3">
        <v>726</v>
      </c>
      <c r="Q729" s="3">
        <v>95.9</v>
      </c>
      <c r="R729" s="3">
        <v>1074</v>
      </c>
      <c r="S729" s="3">
        <v>1122</v>
      </c>
      <c r="T729" s="3">
        <v>95.7</v>
      </c>
      <c r="U729" s="3">
        <v>143</v>
      </c>
      <c r="V729" s="3">
        <v>203</v>
      </c>
      <c r="W729" s="3">
        <v>70.400000000000006</v>
      </c>
      <c r="X729" s="5">
        <v>0</v>
      </c>
      <c r="Y729" s="3">
        <v>0.6</v>
      </c>
      <c r="Z729" s="3">
        <v>0.3</v>
      </c>
      <c r="AA729" s="3">
        <v>-0.6</v>
      </c>
      <c r="AB729" s="3">
        <v>3</v>
      </c>
      <c r="AC729" s="3">
        <v>135</v>
      </c>
      <c r="AD729" s="5">
        <v>0</v>
      </c>
      <c r="AE729" s="5">
        <v>0</v>
      </c>
      <c r="AF729" s="3">
        <v>98</v>
      </c>
      <c r="AG729" s="4">
        <f>Table3[[#This Row],[PrgP]]/Table3[[#This Row],[90s]]</f>
        <v>4.4144144144144146</v>
      </c>
      <c r="AH729" s="4">
        <f>Table3[[#This Row],[PrgDist]]/Table3[[#This Row],[90s]]</f>
        <v>566.30630630630628</v>
      </c>
      <c r="AI729" s="4">
        <f>Table3[[#This Row],[KP]]/Table3[[#This Row],[90s]]</f>
        <v>0.13513513513513514</v>
      </c>
      <c r="AJ729" s="4">
        <f>Table3[[#This Row],[xAG]]/Table3[[#This Row],[90s]]</f>
        <v>2.7027027027027029E-2</v>
      </c>
      <c r="AK729" s="3">
        <v>70.400000000000006</v>
      </c>
      <c r="AL729" s="3">
        <v>92.7</v>
      </c>
    </row>
    <row r="730" spans="1:38" x14ac:dyDescent="0.2">
      <c r="A730" s="3">
        <v>729</v>
      </c>
      <c r="B730" t="s">
        <v>910</v>
      </c>
      <c r="C730" t="s">
        <v>232</v>
      </c>
      <c r="D730" s="3" t="s">
        <v>39</v>
      </c>
      <c r="E730" t="s">
        <v>135</v>
      </c>
      <c r="F730" t="s">
        <v>58</v>
      </c>
      <c r="G730" s="3">
        <v>23</v>
      </c>
      <c r="H730" s="3">
        <v>1999</v>
      </c>
      <c r="I730" s="3">
        <v>23</v>
      </c>
      <c r="J730" s="3">
        <v>581</v>
      </c>
      <c r="K730" s="3">
        <v>771</v>
      </c>
      <c r="L730" s="3">
        <v>75.400000000000006</v>
      </c>
      <c r="M730" s="3">
        <v>8271</v>
      </c>
      <c r="N730" s="3">
        <v>2607</v>
      </c>
      <c r="O730" s="3">
        <v>336</v>
      </c>
      <c r="P730" s="3">
        <v>404</v>
      </c>
      <c r="Q730" s="3">
        <v>83.2</v>
      </c>
      <c r="R730" s="3">
        <v>189</v>
      </c>
      <c r="S730" s="3">
        <v>258</v>
      </c>
      <c r="T730" s="3">
        <v>73.3</v>
      </c>
      <c r="U730" s="3">
        <v>25</v>
      </c>
      <c r="V730" s="3">
        <v>48</v>
      </c>
      <c r="W730" s="3">
        <v>52.1</v>
      </c>
      <c r="X730" s="3">
        <v>2</v>
      </c>
      <c r="Y730" s="3">
        <v>3.4</v>
      </c>
      <c r="Z730" s="3">
        <v>3.9</v>
      </c>
      <c r="AA730" s="3">
        <v>-1.4</v>
      </c>
      <c r="AB730" s="3">
        <v>26</v>
      </c>
      <c r="AC730" s="3">
        <v>49</v>
      </c>
      <c r="AD730" s="3">
        <v>35</v>
      </c>
      <c r="AE730" s="3">
        <v>9</v>
      </c>
      <c r="AF730" s="3">
        <v>90</v>
      </c>
      <c r="AG730" s="4">
        <f>Table3[[#This Row],[PrgP]]/Table3[[#This Row],[90s]]</f>
        <v>3.9130434782608696</v>
      </c>
      <c r="AH730" s="4">
        <f>Table3[[#This Row],[PrgDist]]/Table3[[#This Row],[90s]]</f>
        <v>113.34782608695652</v>
      </c>
      <c r="AI730" s="4">
        <f>Table3[[#This Row],[KP]]/Table3[[#This Row],[90s]]</f>
        <v>1.1304347826086956</v>
      </c>
      <c r="AJ730" s="4">
        <f>Table3[[#This Row],[xAG]]/Table3[[#This Row],[90s]]</f>
        <v>0.14782608695652175</v>
      </c>
      <c r="AK730" s="3">
        <v>52.1</v>
      </c>
      <c r="AL730" s="3">
        <v>75.400000000000006</v>
      </c>
    </row>
    <row r="731" spans="1:38" x14ac:dyDescent="0.2">
      <c r="A731" s="3">
        <v>730</v>
      </c>
      <c r="B731" t="s">
        <v>911</v>
      </c>
      <c r="C731" t="s">
        <v>232</v>
      </c>
      <c r="D731" s="3" t="s">
        <v>91</v>
      </c>
      <c r="E731" t="s">
        <v>207</v>
      </c>
      <c r="F731" t="s">
        <v>58</v>
      </c>
      <c r="G731" s="3">
        <v>29</v>
      </c>
      <c r="H731" s="3">
        <v>1993</v>
      </c>
      <c r="I731" s="3">
        <v>37</v>
      </c>
      <c r="J731" s="3">
        <v>1034</v>
      </c>
      <c r="K731" s="3">
        <v>1467</v>
      </c>
      <c r="L731" s="3">
        <v>70.5</v>
      </c>
      <c r="M731" s="3">
        <v>30947</v>
      </c>
      <c r="N731" s="3">
        <v>21906</v>
      </c>
      <c r="O731" s="3">
        <v>160</v>
      </c>
      <c r="P731" s="3">
        <v>163</v>
      </c>
      <c r="Q731" s="3">
        <v>98.2</v>
      </c>
      <c r="R731" s="3">
        <v>455</v>
      </c>
      <c r="S731" s="3">
        <v>467</v>
      </c>
      <c r="T731" s="3">
        <v>97.4</v>
      </c>
      <c r="U731" s="3">
        <v>412</v>
      </c>
      <c r="V731" s="3">
        <v>826</v>
      </c>
      <c r="W731" s="3">
        <v>49.9</v>
      </c>
      <c r="X731" s="5">
        <v>0</v>
      </c>
      <c r="Y731" s="3">
        <v>0.2</v>
      </c>
      <c r="Z731" s="3">
        <v>0.1</v>
      </c>
      <c r="AA731" s="3">
        <v>-0.2</v>
      </c>
      <c r="AB731" s="3">
        <v>4</v>
      </c>
      <c r="AC731" s="3">
        <v>34</v>
      </c>
      <c r="AD731" s="3">
        <v>3</v>
      </c>
      <c r="AE731" s="5">
        <v>0</v>
      </c>
      <c r="AF731" s="5">
        <v>0</v>
      </c>
      <c r="AG731" s="4">
        <f>Table3[[#This Row],[PrgP]]/Table3[[#This Row],[90s]]</f>
        <v>0</v>
      </c>
      <c r="AH731" s="4">
        <f>Table3[[#This Row],[PrgDist]]/Table3[[#This Row],[90s]]</f>
        <v>592.05405405405406</v>
      </c>
      <c r="AI731" s="4">
        <f>Table3[[#This Row],[KP]]/Table3[[#This Row],[90s]]</f>
        <v>0.10810810810810811</v>
      </c>
      <c r="AJ731" s="4">
        <f>Table3[[#This Row],[xAG]]/Table3[[#This Row],[90s]]</f>
        <v>5.4054054054054057E-3</v>
      </c>
      <c r="AK731" s="3">
        <v>49.9</v>
      </c>
      <c r="AL731" s="3">
        <v>70.5</v>
      </c>
    </row>
    <row r="732" spans="1:38" x14ac:dyDescent="0.2">
      <c r="A732" s="3">
        <v>731</v>
      </c>
      <c r="B732" t="s">
        <v>912</v>
      </c>
      <c r="C732" t="s">
        <v>90</v>
      </c>
      <c r="D732" s="3" t="s">
        <v>39</v>
      </c>
      <c r="E732" t="s">
        <v>114</v>
      </c>
      <c r="F732" t="s">
        <v>50</v>
      </c>
      <c r="G732" s="3">
        <v>22</v>
      </c>
      <c r="H732" s="3">
        <v>1999</v>
      </c>
      <c r="I732" s="3">
        <v>21.4</v>
      </c>
      <c r="J732" s="3">
        <v>575</v>
      </c>
      <c r="K732" s="3">
        <v>719</v>
      </c>
      <c r="L732" s="3">
        <v>80</v>
      </c>
      <c r="M732" s="3">
        <v>8239</v>
      </c>
      <c r="N732" s="3">
        <v>2469</v>
      </c>
      <c r="O732" s="3">
        <v>329</v>
      </c>
      <c r="P732" s="3">
        <v>375</v>
      </c>
      <c r="Q732" s="3">
        <v>87.7</v>
      </c>
      <c r="R732" s="3">
        <v>193</v>
      </c>
      <c r="S732" s="3">
        <v>231</v>
      </c>
      <c r="T732" s="3">
        <v>83.5</v>
      </c>
      <c r="U732" s="3">
        <v>26</v>
      </c>
      <c r="V732" s="3">
        <v>46</v>
      </c>
      <c r="W732" s="3">
        <v>56.5</v>
      </c>
      <c r="X732" s="3">
        <v>7</v>
      </c>
      <c r="Y732" s="3">
        <v>5.6</v>
      </c>
      <c r="Z732" s="3">
        <v>3.4</v>
      </c>
      <c r="AA732" s="3">
        <v>1.4</v>
      </c>
      <c r="AB732" s="3">
        <v>41</v>
      </c>
      <c r="AC732" s="3">
        <v>80</v>
      </c>
      <c r="AD732" s="3">
        <v>40</v>
      </c>
      <c r="AE732" s="3">
        <v>3</v>
      </c>
      <c r="AF732" s="3">
        <v>121</v>
      </c>
      <c r="AG732" s="4">
        <f>Table3[[#This Row],[PrgP]]/Table3[[#This Row],[90s]]</f>
        <v>5.6542056074766363</v>
      </c>
      <c r="AH732" s="4">
        <f>Table3[[#This Row],[PrgDist]]/Table3[[#This Row],[90s]]</f>
        <v>115.37383177570094</v>
      </c>
      <c r="AI732" s="4">
        <f>Table3[[#This Row],[KP]]/Table3[[#This Row],[90s]]</f>
        <v>1.9158878504672898</v>
      </c>
      <c r="AJ732" s="4">
        <f>Table3[[#This Row],[xAG]]/Table3[[#This Row],[90s]]</f>
        <v>0.26168224299065418</v>
      </c>
      <c r="AK732" s="3">
        <v>56.5</v>
      </c>
      <c r="AL732" s="3">
        <v>80</v>
      </c>
    </row>
    <row r="733" spans="1:38" x14ac:dyDescent="0.2">
      <c r="A733" s="3">
        <v>732</v>
      </c>
      <c r="B733" t="s">
        <v>913</v>
      </c>
      <c r="C733" t="s">
        <v>130</v>
      </c>
      <c r="D733" s="3" t="s">
        <v>82</v>
      </c>
      <c r="E733" t="s">
        <v>186</v>
      </c>
      <c r="F733" t="s">
        <v>41</v>
      </c>
      <c r="G733" s="3">
        <v>25</v>
      </c>
      <c r="H733" s="3">
        <v>1997</v>
      </c>
      <c r="I733" s="3">
        <v>11.1</v>
      </c>
      <c r="J733" s="3">
        <v>376</v>
      </c>
      <c r="K733" s="3">
        <v>462</v>
      </c>
      <c r="L733" s="3">
        <v>81.400000000000006</v>
      </c>
      <c r="M733" s="3">
        <v>5698</v>
      </c>
      <c r="N733" s="3">
        <v>1124</v>
      </c>
      <c r="O733" s="3">
        <v>215</v>
      </c>
      <c r="P733" s="3">
        <v>256</v>
      </c>
      <c r="Q733" s="3">
        <v>84</v>
      </c>
      <c r="R733" s="3">
        <v>127</v>
      </c>
      <c r="S733" s="3">
        <v>150</v>
      </c>
      <c r="T733" s="3">
        <v>84.7</v>
      </c>
      <c r="U733" s="3">
        <v>25</v>
      </c>
      <c r="V733" s="3">
        <v>27</v>
      </c>
      <c r="W733" s="3">
        <v>92.6</v>
      </c>
      <c r="X733" s="3">
        <v>2</v>
      </c>
      <c r="Y733" s="3">
        <v>1.5</v>
      </c>
      <c r="Z733" s="3">
        <v>1.3</v>
      </c>
      <c r="AA733" s="3">
        <v>0.5</v>
      </c>
      <c r="AB733" s="3">
        <v>13</v>
      </c>
      <c r="AC733" s="3">
        <v>25</v>
      </c>
      <c r="AD733" s="3">
        <v>13</v>
      </c>
      <c r="AE733" s="3">
        <v>1</v>
      </c>
      <c r="AF733" s="3">
        <v>49</v>
      </c>
      <c r="AG733" s="4">
        <f>Table3[[#This Row],[PrgP]]/Table3[[#This Row],[90s]]</f>
        <v>4.4144144144144146</v>
      </c>
      <c r="AH733" s="4">
        <f>Table3[[#This Row],[PrgDist]]/Table3[[#This Row],[90s]]</f>
        <v>101.26126126126127</v>
      </c>
      <c r="AI733" s="4">
        <f>Table3[[#This Row],[KP]]/Table3[[#This Row],[90s]]</f>
        <v>1.1711711711711712</v>
      </c>
      <c r="AJ733" s="4">
        <f>Table3[[#This Row],[xAG]]/Table3[[#This Row],[90s]]</f>
        <v>0.13513513513513514</v>
      </c>
      <c r="AK733" s="3">
        <v>92.6</v>
      </c>
      <c r="AL733" s="3">
        <v>81.400000000000006</v>
      </c>
    </row>
    <row r="734" spans="1:38" x14ac:dyDescent="0.2">
      <c r="A734" s="3">
        <v>733</v>
      </c>
      <c r="B734" t="s">
        <v>914</v>
      </c>
      <c r="C734" t="s">
        <v>109</v>
      </c>
      <c r="D734" s="3" t="s">
        <v>39</v>
      </c>
      <c r="E734" t="s">
        <v>104</v>
      </c>
      <c r="F734" t="s">
        <v>45</v>
      </c>
      <c r="G734" s="3">
        <v>17</v>
      </c>
      <c r="H734" s="3">
        <v>2004</v>
      </c>
      <c r="I734" s="3">
        <v>0.2</v>
      </c>
      <c r="J734" s="3">
        <v>2</v>
      </c>
      <c r="K734" s="3">
        <v>2</v>
      </c>
      <c r="L734" s="3">
        <v>100</v>
      </c>
      <c r="M734" s="3">
        <v>19</v>
      </c>
      <c r="N734" s="5">
        <v>0</v>
      </c>
      <c r="O734" s="3">
        <v>2</v>
      </c>
      <c r="P734" s="3">
        <v>2</v>
      </c>
      <c r="Q734" s="3">
        <v>100</v>
      </c>
      <c r="R734" s="5">
        <v>0</v>
      </c>
      <c r="S734" s="5">
        <v>0</v>
      </c>
      <c r="T734" s="5"/>
      <c r="U734" s="5">
        <v>0</v>
      </c>
      <c r="V734" s="5">
        <v>0</v>
      </c>
      <c r="W734" s="5"/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4">
        <f>Table3[[#This Row],[PrgP]]/Table3[[#This Row],[90s]]</f>
        <v>0</v>
      </c>
      <c r="AH734" s="4">
        <f>Table3[[#This Row],[PrgDist]]/Table3[[#This Row],[90s]]</f>
        <v>0</v>
      </c>
      <c r="AI734" s="4">
        <f>Table3[[#This Row],[KP]]/Table3[[#This Row],[90s]]</f>
        <v>0</v>
      </c>
      <c r="AJ734" s="4">
        <f>Table3[[#This Row],[xAG]]/Table3[[#This Row],[90s]]</f>
        <v>0</v>
      </c>
      <c r="AK734" s="5"/>
      <c r="AL734" s="3">
        <v>100</v>
      </c>
    </row>
    <row r="735" spans="1:38" x14ac:dyDescent="0.2">
      <c r="A735" s="3">
        <v>734</v>
      </c>
      <c r="B735" t="s">
        <v>915</v>
      </c>
      <c r="C735" t="s">
        <v>232</v>
      </c>
      <c r="D735" s="3" t="s">
        <v>72</v>
      </c>
      <c r="E735" t="s">
        <v>355</v>
      </c>
      <c r="F735" t="s">
        <v>58</v>
      </c>
      <c r="G735" s="3">
        <v>22</v>
      </c>
      <c r="H735" s="3">
        <v>2000</v>
      </c>
      <c r="I735" s="3">
        <v>2.2000000000000002</v>
      </c>
      <c r="J735" s="3">
        <v>27</v>
      </c>
      <c r="K735" s="3">
        <v>43</v>
      </c>
      <c r="L735" s="3">
        <v>62.8</v>
      </c>
      <c r="M735" s="3">
        <v>367</v>
      </c>
      <c r="N735" s="3">
        <v>34</v>
      </c>
      <c r="O735" s="3">
        <v>18</v>
      </c>
      <c r="P735" s="3">
        <v>26</v>
      </c>
      <c r="Q735" s="3">
        <v>69.2</v>
      </c>
      <c r="R735" s="3">
        <v>5</v>
      </c>
      <c r="S735" s="3">
        <v>9</v>
      </c>
      <c r="T735" s="3">
        <v>55.6</v>
      </c>
      <c r="U735" s="3">
        <v>2</v>
      </c>
      <c r="V735" s="3">
        <v>2</v>
      </c>
      <c r="W735" s="3">
        <v>100</v>
      </c>
      <c r="X735" s="5">
        <v>0</v>
      </c>
      <c r="Y735" s="3">
        <v>0.1</v>
      </c>
      <c r="Z735" s="3">
        <v>0.1</v>
      </c>
      <c r="AA735" s="3">
        <v>-0.1</v>
      </c>
      <c r="AB735" s="3">
        <v>2</v>
      </c>
      <c r="AC735" s="3">
        <v>1</v>
      </c>
      <c r="AD735" s="3">
        <v>2</v>
      </c>
      <c r="AE735" s="3">
        <v>1</v>
      </c>
      <c r="AF735" s="3">
        <v>1</v>
      </c>
      <c r="AG735" s="4">
        <f>Table3[[#This Row],[PrgP]]/Table3[[#This Row],[90s]]</f>
        <v>0.45454545454545453</v>
      </c>
      <c r="AH735" s="4">
        <f>Table3[[#This Row],[PrgDist]]/Table3[[#This Row],[90s]]</f>
        <v>15.454545454545453</v>
      </c>
      <c r="AI735" s="4">
        <f>Table3[[#This Row],[KP]]/Table3[[#This Row],[90s]]</f>
        <v>0.90909090909090906</v>
      </c>
      <c r="AJ735" s="4">
        <f>Table3[[#This Row],[xAG]]/Table3[[#This Row],[90s]]</f>
        <v>4.5454545454545456E-2</v>
      </c>
      <c r="AK735" s="3">
        <v>100</v>
      </c>
      <c r="AL735" s="3">
        <v>62.8</v>
      </c>
    </row>
    <row r="736" spans="1:38" x14ac:dyDescent="0.2">
      <c r="A736" s="3">
        <v>735</v>
      </c>
      <c r="B736" t="s">
        <v>915</v>
      </c>
      <c r="C736" t="s">
        <v>232</v>
      </c>
      <c r="D736" s="3" t="s">
        <v>82</v>
      </c>
      <c r="E736" t="s">
        <v>67</v>
      </c>
      <c r="F736" t="s">
        <v>58</v>
      </c>
      <c r="G736" s="3">
        <v>22</v>
      </c>
      <c r="H736" s="3">
        <v>2000</v>
      </c>
      <c r="I736" s="3">
        <v>8.3000000000000007</v>
      </c>
      <c r="J736" s="3">
        <v>106</v>
      </c>
      <c r="K736" s="3">
        <v>141</v>
      </c>
      <c r="L736" s="3">
        <v>75.2</v>
      </c>
      <c r="M736" s="3">
        <v>1536</v>
      </c>
      <c r="N736" s="3">
        <v>201</v>
      </c>
      <c r="O736" s="3">
        <v>56</v>
      </c>
      <c r="P736" s="3">
        <v>69</v>
      </c>
      <c r="Q736" s="3">
        <v>81.2</v>
      </c>
      <c r="R736" s="3">
        <v>37</v>
      </c>
      <c r="S736" s="3">
        <v>46</v>
      </c>
      <c r="T736" s="3">
        <v>80.400000000000006</v>
      </c>
      <c r="U736" s="3">
        <v>6</v>
      </c>
      <c r="V736" s="3">
        <v>10</v>
      </c>
      <c r="W736" s="3">
        <v>60</v>
      </c>
      <c r="X736" s="5">
        <v>0</v>
      </c>
      <c r="Y736" s="3">
        <v>0.6</v>
      </c>
      <c r="Z736" s="3">
        <v>0.3</v>
      </c>
      <c r="AA736" s="3">
        <v>-0.6</v>
      </c>
      <c r="AB736" s="3">
        <v>5</v>
      </c>
      <c r="AC736" s="3">
        <v>5</v>
      </c>
      <c r="AD736" s="5">
        <v>0</v>
      </c>
      <c r="AE736" s="5">
        <v>0</v>
      </c>
      <c r="AF736" s="3">
        <v>7</v>
      </c>
      <c r="AG736" s="4">
        <f>Table3[[#This Row],[PrgP]]/Table3[[#This Row],[90s]]</f>
        <v>0.84337349397590355</v>
      </c>
      <c r="AH736" s="4">
        <f>Table3[[#This Row],[PrgDist]]/Table3[[#This Row],[90s]]</f>
        <v>24.216867469879517</v>
      </c>
      <c r="AI736" s="4">
        <f>Table3[[#This Row],[KP]]/Table3[[#This Row],[90s]]</f>
        <v>0.60240963855421681</v>
      </c>
      <c r="AJ736" s="4">
        <f>Table3[[#This Row],[xAG]]/Table3[[#This Row],[90s]]</f>
        <v>7.2289156626506021E-2</v>
      </c>
      <c r="AK736" s="3">
        <v>60</v>
      </c>
      <c r="AL736" s="3">
        <v>75.2</v>
      </c>
    </row>
    <row r="737" spans="1:38" x14ac:dyDescent="0.2">
      <c r="A737" s="3">
        <v>736</v>
      </c>
      <c r="B737" t="s">
        <v>916</v>
      </c>
      <c r="C737" t="s">
        <v>52</v>
      </c>
      <c r="D737" s="3" t="s">
        <v>48</v>
      </c>
      <c r="E737" t="s">
        <v>54</v>
      </c>
      <c r="F737" t="s">
        <v>41</v>
      </c>
      <c r="G737" s="3">
        <v>28</v>
      </c>
      <c r="H737" s="3">
        <v>1994</v>
      </c>
      <c r="I737" s="3">
        <v>31.3</v>
      </c>
      <c r="J737" s="3">
        <v>1708</v>
      </c>
      <c r="K737" s="3">
        <v>2001</v>
      </c>
      <c r="L737" s="3">
        <v>85.4</v>
      </c>
      <c r="M737" s="3">
        <v>32594</v>
      </c>
      <c r="N737" s="3">
        <v>12717</v>
      </c>
      <c r="O737" s="3">
        <v>636</v>
      </c>
      <c r="P737" s="3">
        <v>688</v>
      </c>
      <c r="Q737" s="3">
        <v>92.4</v>
      </c>
      <c r="R737" s="3">
        <v>866</v>
      </c>
      <c r="S737" s="3">
        <v>934</v>
      </c>
      <c r="T737" s="3">
        <v>92.7</v>
      </c>
      <c r="U737" s="3">
        <v>179</v>
      </c>
      <c r="V737" s="3">
        <v>317</v>
      </c>
      <c r="W737" s="3">
        <v>56.5</v>
      </c>
      <c r="X737" s="3">
        <v>1</v>
      </c>
      <c r="Y737" s="3">
        <v>1.2</v>
      </c>
      <c r="Z737" s="3">
        <v>0.6</v>
      </c>
      <c r="AA737" s="3">
        <v>-0.2</v>
      </c>
      <c r="AB737" s="3">
        <v>7</v>
      </c>
      <c r="AC737" s="3">
        <v>76</v>
      </c>
      <c r="AD737" s="3">
        <v>8</v>
      </c>
      <c r="AE737" s="3">
        <v>3</v>
      </c>
      <c r="AF737" s="3">
        <v>87</v>
      </c>
      <c r="AG737" s="4">
        <f>Table3[[#This Row],[PrgP]]/Table3[[#This Row],[90s]]</f>
        <v>2.779552715654952</v>
      </c>
      <c r="AH737" s="4">
        <f>Table3[[#This Row],[PrgDist]]/Table3[[#This Row],[90s]]</f>
        <v>406.29392971246006</v>
      </c>
      <c r="AI737" s="4">
        <f>Table3[[#This Row],[KP]]/Table3[[#This Row],[90s]]</f>
        <v>0.22364217252396165</v>
      </c>
      <c r="AJ737" s="4">
        <f>Table3[[#This Row],[xAG]]/Table3[[#This Row],[90s]]</f>
        <v>3.8338658146964855E-2</v>
      </c>
      <c r="AK737" s="3">
        <v>56.5</v>
      </c>
      <c r="AL737" s="3">
        <v>85.4</v>
      </c>
    </row>
    <row r="738" spans="1:38" x14ac:dyDescent="0.2">
      <c r="A738" s="3">
        <v>737</v>
      </c>
      <c r="B738" t="s">
        <v>917</v>
      </c>
      <c r="C738" t="s">
        <v>109</v>
      </c>
      <c r="D738" s="3" t="s">
        <v>82</v>
      </c>
      <c r="E738" t="s">
        <v>104</v>
      </c>
      <c r="F738" t="s">
        <v>45</v>
      </c>
      <c r="G738" s="3">
        <v>23</v>
      </c>
      <c r="H738" s="3">
        <v>1998</v>
      </c>
      <c r="I738" s="3">
        <v>4.4000000000000004</v>
      </c>
      <c r="J738" s="3">
        <v>39</v>
      </c>
      <c r="K738" s="3">
        <v>76</v>
      </c>
      <c r="L738" s="3">
        <v>51.3</v>
      </c>
      <c r="M738" s="3">
        <v>487</v>
      </c>
      <c r="N738" s="3">
        <v>111</v>
      </c>
      <c r="O738" s="3">
        <v>27</v>
      </c>
      <c r="P738" s="3">
        <v>40</v>
      </c>
      <c r="Q738" s="3">
        <v>67.5</v>
      </c>
      <c r="R738" s="3">
        <v>7</v>
      </c>
      <c r="S738" s="3">
        <v>20</v>
      </c>
      <c r="T738" s="3">
        <v>35</v>
      </c>
      <c r="U738" s="3">
        <v>2</v>
      </c>
      <c r="V738" s="3">
        <v>5</v>
      </c>
      <c r="W738" s="3">
        <v>40</v>
      </c>
      <c r="X738" s="5">
        <v>0</v>
      </c>
      <c r="Y738" s="3">
        <v>0.3</v>
      </c>
      <c r="Z738" s="3">
        <v>0.5</v>
      </c>
      <c r="AA738" s="3">
        <v>-0.3</v>
      </c>
      <c r="AB738" s="3">
        <v>4</v>
      </c>
      <c r="AC738" s="3">
        <v>4</v>
      </c>
      <c r="AD738" s="5">
        <v>0</v>
      </c>
      <c r="AE738" s="5">
        <v>0</v>
      </c>
      <c r="AF738" s="3">
        <v>5</v>
      </c>
      <c r="AG738" s="4">
        <f>Table3[[#This Row],[PrgP]]/Table3[[#This Row],[90s]]</f>
        <v>1.1363636363636362</v>
      </c>
      <c r="AH738" s="4">
        <f>Table3[[#This Row],[PrgDist]]/Table3[[#This Row],[90s]]</f>
        <v>25.227272727272727</v>
      </c>
      <c r="AI738" s="4">
        <f>Table3[[#This Row],[KP]]/Table3[[#This Row],[90s]]</f>
        <v>0.90909090909090906</v>
      </c>
      <c r="AJ738" s="4">
        <f>Table3[[#This Row],[xAG]]/Table3[[#This Row],[90s]]</f>
        <v>6.8181818181818177E-2</v>
      </c>
      <c r="AK738" s="3">
        <v>40</v>
      </c>
      <c r="AL738" s="3">
        <v>51.3</v>
      </c>
    </row>
    <row r="739" spans="1:38" x14ac:dyDescent="0.2">
      <c r="A739" s="3">
        <v>738</v>
      </c>
      <c r="B739" t="s">
        <v>918</v>
      </c>
      <c r="C739" t="s">
        <v>66</v>
      </c>
      <c r="D739" s="3" t="s">
        <v>48</v>
      </c>
      <c r="E739" t="s">
        <v>286</v>
      </c>
      <c r="F739" t="s">
        <v>41</v>
      </c>
      <c r="G739" s="3">
        <v>29</v>
      </c>
      <c r="H739" s="3">
        <v>1993</v>
      </c>
      <c r="I739" s="3">
        <v>16.7</v>
      </c>
      <c r="J739" s="3">
        <v>696</v>
      </c>
      <c r="K739" s="3">
        <v>927</v>
      </c>
      <c r="L739" s="3">
        <v>75.099999999999994</v>
      </c>
      <c r="M739" s="3">
        <v>11016</v>
      </c>
      <c r="N739" s="3">
        <v>4245</v>
      </c>
      <c r="O739" s="3">
        <v>387</v>
      </c>
      <c r="P739" s="3">
        <v>432</v>
      </c>
      <c r="Q739" s="3">
        <v>89.6</v>
      </c>
      <c r="R739" s="3">
        <v>247</v>
      </c>
      <c r="S739" s="3">
        <v>337</v>
      </c>
      <c r="T739" s="3">
        <v>73.3</v>
      </c>
      <c r="U739" s="3">
        <v>49</v>
      </c>
      <c r="V739" s="3">
        <v>105</v>
      </c>
      <c r="W739" s="3">
        <v>46.7</v>
      </c>
      <c r="X739" s="5">
        <v>0</v>
      </c>
      <c r="Y739" s="3">
        <v>1.9</v>
      </c>
      <c r="Z739" s="3">
        <v>1.9</v>
      </c>
      <c r="AA739" s="3">
        <v>-1.9</v>
      </c>
      <c r="AB739" s="3">
        <v>18</v>
      </c>
      <c r="AC739" s="3">
        <v>40</v>
      </c>
      <c r="AD739" s="3">
        <v>23</v>
      </c>
      <c r="AE739" s="3">
        <v>14</v>
      </c>
      <c r="AF739" s="3">
        <v>57</v>
      </c>
      <c r="AG739" s="4">
        <f>Table3[[#This Row],[PrgP]]/Table3[[#This Row],[90s]]</f>
        <v>3.4131736526946108</v>
      </c>
      <c r="AH739" s="4">
        <f>Table3[[#This Row],[PrgDist]]/Table3[[#This Row],[90s]]</f>
        <v>254.19161676646706</v>
      </c>
      <c r="AI739" s="4">
        <f>Table3[[#This Row],[KP]]/Table3[[#This Row],[90s]]</f>
        <v>1.0778443113772456</v>
      </c>
      <c r="AJ739" s="4">
        <f>Table3[[#This Row],[xAG]]/Table3[[#This Row],[90s]]</f>
        <v>0.11377245508982035</v>
      </c>
      <c r="AK739" s="3">
        <v>46.7</v>
      </c>
      <c r="AL739" s="3">
        <v>75.099999999999994</v>
      </c>
    </row>
    <row r="740" spans="1:38" x14ac:dyDescent="0.2">
      <c r="A740" s="3">
        <v>739</v>
      </c>
      <c r="B740" t="s">
        <v>919</v>
      </c>
      <c r="C740" t="s">
        <v>85</v>
      </c>
      <c r="D740" s="3" t="s">
        <v>48</v>
      </c>
      <c r="E740" t="s">
        <v>88</v>
      </c>
      <c r="F740" t="s">
        <v>50</v>
      </c>
      <c r="G740" s="3">
        <v>24</v>
      </c>
      <c r="H740" s="3">
        <v>1997</v>
      </c>
      <c r="I740" s="3">
        <v>23</v>
      </c>
      <c r="J740" s="3">
        <v>925</v>
      </c>
      <c r="K740" s="3">
        <v>1257</v>
      </c>
      <c r="L740" s="3">
        <v>73.599999999999994</v>
      </c>
      <c r="M740" s="3">
        <v>17591</v>
      </c>
      <c r="N740" s="3">
        <v>5969</v>
      </c>
      <c r="O740" s="3">
        <v>392</v>
      </c>
      <c r="P740" s="3">
        <v>448</v>
      </c>
      <c r="Q740" s="3">
        <v>87.5</v>
      </c>
      <c r="R740" s="3">
        <v>377</v>
      </c>
      <c r="S740" s="3">
        <v>472</v>
      </c>
      <c r="T740" s="3">
        <v>79.900000000000006</v>
      </c>
      <c r="U740" s="3">
        <v>129</v>
      </c>
      <c r="V740" s="3">
        <v>268</v>
      </c>
      <c r="W740" s="3">
        <v>48.1</v>
      </c>
      <c r="X740" s="3">
        <v>3</v>
      </c>
      <c r="Y740" s="3">
        <v>6.9</v>
      </c>
      <c r="Z740" s="3">
        <v>5.5</v>
      </c>
      <c r="AA740" s="3">
        <v>-3.9</v>
      </c>
      <c r="AB740" s="3">
        <v>59</v>
      </c>
      <c r="AC740" s="3">
        <v>67</v>
      </c>
      <c r="AD740" s="3">
        <v>42</v>
      </c>
      <c r="AE740" s="3">
        <v>28</v>
      </c>
      <c r="AF740" s="3">
        <v>88</v>
      </c>
      <c r="AG740" s="4">
        <f>Table3[[#This Row],[PrgP]]/Table3[[#This Row],[90s]]</f>
        <v>3.8260869565217392</v>
      </c>
      <c r="AH740" s="4">
        <f>Table3[[#This Row],[PrgDist]]/Table3[[#This Row],[90s]]</f>
        <v>259.52173913043481</v>
      </c>
      <c r="AI740" s="4">
        <f>Table3[[#This Row],[KP]]/Table3[[#This Row],[90s]]</f>
        <v>2.5652173913043477</v>
      </c>
      <c r="AJ740" s="4">
        <f>Table3[[#This Row],[xAG]]/Table3[[#This Row],[90s]]</f>
        <v>0.3</v>
      </c>
      <c r="AK740" s="3">
        <v>48.1</v>
      </c>
      <c r="AL740" s="3">
        <v>73.599999999999994</v>
      </c>
    </row>
    <row r="741" spans="1:38" x14ac:dyDescent="0.2">
      <c r="A741" s="3">
        <v>740</v>
      </c>
      <c r="B741" t="s">
        <v>920</v>
      </c>
      <c r="C741" t="s">
        <v>730</v>
      </c>
      <c r="D741" s="3" t="s">
        <v>91</v>
      </c>
      <c r="E741" t="s">
        <v>375</v>
      </c>
      <c r="F741" t="s">
        <v>78</v>
      </c>
      <c r="G741" s="3">
        <v>28</v>
      </c>
      <c r="H741" s="3">
        <v>1993</v>
      </c>
      <c r="I741" s="3">
        <v>36.9</v>
      </c>
      <c r="J741" s="3">
        <v>690</v>
      </c>
      <c r="K741" s="3">
        <v>1124</v>
      </c>
      <c r="L741" s="3">
        <v>61.4</v>
      </c>
      <c r="M741" s="3">
        <v>20209</v>
      </c>
      <c r="N741" s="3">
        <v>14772</v>
      </c>
      <c r="O741" s="3">
        <v>118</v>
      </c>
      <c r="P741" s="3">
        <v>118</v>
      </c>
      <c r="Q741" s="3">
        <v>100</v>
      </c>
      <c r="R741" s="3">
        <v>331</v>
      </c>
      <c r="S741" s="3">
        <v>336</v>
      </c>
      <c r="T741" s="3">
        <v>98.5</v>
      </c>
      <c r="U741" s="3">
        <v>240</v>
      </c>
      <c r="V741" s="3">
        <v>658</v>
      </c>
      <c r="W741" s="3">
        <v>36.5</v>
      </c>
      <c r="X741" s="5">
        <v>0</v>
      </c>
      <c r="Y741" s="5">
        <v>0</v>
      </c>
      <c r="Z741" s="5">
        <v>0</v>
      </c>
      <c r="AA741" s="5">
        <v>0</v>
      </c>
      <c r="AB741" s="3">
        <v>1</v>
      </c>
      <c r="AC741" s="3">
        <v>21</v>
      </c>
      <c r="AD741" s="5">
        <v>0</v>
      </c>
      <c r="AE741" s="5">
        <v>0</v>
      </c>
      <c r="AF741" s="5">
        <v>0</v>
      </c>
      <c r="AG741" s="4">
        <f>Table3[[#This Row],[PrgP]]/Table3[[#This Row],[90s]]</f>
        <v>0</v>
      </c>
      <c r="AH741" s="4">
        <f>Table3[[#This Row],[PrgDist]]/Table3[[#This Row],[90s]]</f>
        <v>400.32520325203251</v>
      </c>
      <c r="AI741" s="4">
        <f>Table3[[#This Row],[KP]]/Table3[[#This Row],[90s]]</f>
        <v>2.7100271002710029E-2</v>
      </c>
      <c r="AJ741" s="4">
        <f>Table3[[#This Row],[xAG]]/Table3[[#This Row],[90s]]</f>
        <v>0</v>
      </c>
      <c r="AK741" s="3">
        <v>36.5</v>
      </c>
      <c r="AL741" s="3">
        <v>61.4</v>
      </c>
    </row>
    <row r="742" spans="1:38" x14ac:dyDescent="0.2">
      <c r="A742" s="3">
        <v>741</v>
      </c>
      <c r="B742" t="s">
        <v>921</v>
      </c>
      <c r="C742" t="s">
        <v>66</v>
      </c>
      <c r="D742" s="3" t="s">
        <v>203</v>
      </c>
      <c r="E742" t="s">
        <v>44</v>
      </c>
      <c r="F742" t="s">
        <v>45</v>
      </c>
      <c r="G742" s="3">
        <v>21</v>
      </c>
      <c r="H742" s="3">
        <v>2000</v>
      </c>
      <c r="I742" s="3">
        <v>11.8</v>
      </c>
      <c r="J742" s="3">
        <v>366</v>
      </c>
      <c r="K742" s="3">
        <v>505</v>
      </c>
      <c r="L742" s="3">
        <v>72.5</v>
      </c>
      <c r="M742" s="3">
        <v>5732</v>
      </c>
      <c r="N742" s="3">
        <v>1852</v>
      </c>
      <c r="O742" s="3">
        <v>192</v>
      </c>
      <c r="P742" s="3">
        <v>235</v>
      </c>
      <c r="Q742" s="3">
        <v>81.7</v>
      </c>
      <c r="R742" s="3">
        <v>143</v>
      </c>
      <c r="S742" s="3">
        <v>189</v>
      </c>
      <c r="T742" s="3">
        <v>75.7</v>
      </c>
      <c r="U742" s="3">
        <v>20</v>
      </c>
      <c r="V742" s="3">
        <v>49</v>
      </c>
      <c r="W742" s="3">
        <v>40.799999999999997</v>
      </c>
      <c r="X742" s="3">
        <v>1</v>
      </c>
      <c r="Y742" s="3">
        <v>1.4</v>
      </c>
      <c r="Z742" s="3">
        <v>1.3</v>
      </c>
      <c r="AA742" s="3">
        <v>-0.4</v>
      </c>
      <c r="AB742" s="3">
        <v>9</v>
      </c>
      <c r="AC742" s="3">
        <v>37</v>
      </c>
      <c r="AD742" s="3">
        <v>8</v>
      </c>
      <c r="AE742" s="3">
        <v>2</v>
      </c>
      <c r="AF742" s="3">
        <v>45</v>
      </c>
      <c r="AG742" s="4">
        <f>Table3[[#This Row],[PrgP]]/Table3[[#This Row],[90s]]</f>
        <v>3.8135593220338979</v>
      </c>
      <c r="AH742" s="4">
        <f>Table3[[#This Row],[PrgDist]]/Table3[[#This Row],[90s]]</f>
        <v>156.94915254237287</v>
      </c>
      <c r="AI742" s="4">
        <f>Table3[[#This Row],[KP]]/Table3[[#This Row],[90s]]</f>
        <v>0.76271186440677963</v>
      </c>
      <c r="AJ742" s="4">
        <f>Table3[[#This Row],[xAG]]/Table3[[#This Row],[90s]]</f>
        <v>0.11864406779661016</v>
      </c>
      <c r="AK742" s="3">
        <v>40.799999999999997</v>
      </c>
      <c r="AL742" s="3">
        <v>72.5</v>
      </c>
    </row>
    <row r="743" spans="1:38" x14ac:dyDescent="0.2">
      <c r="A743" s="3">
        <v>742</v>
      </c>
      <c r="B743" t="s">
        <v>922</v>
      </c>
      <c r="C743" t="s">
        <v>370</v>
      </c>
      <c r="D743" s="3" t="s">
        <v>53</v>
      </c>
      <c r="E743" t="s">
        <v>124</v>
      </c>
      <c r="F743" t="s">
        <v>58</v>
      </c>
      <c r="G743" s="3">
        <v>31</v>
      </c>
      <c r="H743" s="3">
        <v>1991</v>
      </c>
      <c r="I743" s="3">
        <v>1.1000000000000001</v>
      </c>
      <c r="J743" s="3">
        <v>55</v>
      </c>
      <c r="K743" s="3">
        <v>78</v>
      </c>
      <c r="L743" s="3">
        <v>70.5</v>
      </c>
      <c r="M743" s="3">
        <v>840</v>
      </c>
      <c r="N743" s="3">
        <v>252</v>
      </c>
      <c r="O743" s="3">
        <v>31</v>
      </c>
      <c r="P743" s="3">
        <v>34</v>
      </c>
      <c r="Q743" s="3">
        <v>91.2</v>
      </c>
      <c r="R743" s="3">
        <v>19</v>
      </c>
      <c r="S743" s="3">
        <v>28</v>
      </c>
      <c r="T743" s="3">
        <v>67.900000000000006</v>
      </c>
      <c r="U743" s="3">
        <v>3</v>
      </c>
      <c r="V743" s="3">
        <v>9</v>
      </c>
      <c r="W743" s="3">
        <v>33.299999999999997</v>
      </c>
      <c r="X743" s="5">
        <v>0</v>
      </c>
      <c r="Y743" s="3">
        <v>0.3</v>
      </c>
      <c r="Z743" s="3">
        <v>0.2</v>
      </c>
      <c r="AA743" s="3">
        <v>-0.3</v>
      </c>
      <c r="AB743" s="3">
        <v>4</v>
      </c>
      <c r="AC743" s="3">
        <v>7</v>
      </c>
      <c r="AD743" s="3">
        <v>1</v>
      </c>
      <c r="AE743" s="5">
        <v>0</v>
      </c>
      <c r="AF743" s="3">
        <v>6</v>
      </c>
      <c r="AG743" s="4">
        <f>Table3[[#This Row],[PrgP]]/Table3[[#This Row],[90s]]</f>
        <v>5.4545454545454541</v>
      </c>
      <c r="AH743" s="4">
        <f>Table3[[#This Row],[PrgDist]]/Table3[[#This Row],[90s]]</f>
        <v>229.09090909090907</v>
      </c>
      <c r="AI743" s="4">
        <f>Table3[[#This Row],[KP]]/Table3[[#This Row],[90s]]</f>
        <v>3.6363636363636362</v>
      </c>
      <c r="AJ743" s="4">
        <f>Table3[[#This Row],[xAG]]/Table3[[#This Row],[90s]]</f>
        <v>0.27272727272727271</v>
      </c>
      <c r="AK743" s="3">
        <v>33.299999999999997</v>
      </c>
      <c r="AL743" s="3">
        <v>70.5</v>
      </c>
    </row>
    <row r="744" spans="1:38" x14ac:dyDescent="0.2">
      <c r="A744" s="3">
        <v>743</v>
      </c>
      <c r="B744" t="s">
        <v>923</v>
      </c>
      <c r="C744" t="s">
        <v>109</v>
      </c>
      <c r="D744" s="3" t="s">
        <v>72</v>
      </c>
      <c r="E744" t="s">
        <v>127</v>
      </c>
      <c r="F744" t="s">
        <v>45</v>
      </c>
      <c r="G744" s="3">
        <v>20</v>
      </c>
      <c r="H744" s="3">
        <v>2001</v>
      </c>
      <c r="I744" s="3">
        <v>2.6</v>
      </c>
      <c r="J744" s="3">
        <v>50</v>
      </c>
      <c r="K744" s="3">
        <v>77</v>
      </c>
      <c r="L744" s="3">
        <v>64.900000000000006</v>
      </c>
      <c r="M744" s="3">
        <v>778</v>
      </c>
      <c r="N744" s="3">
        <v>134</v>
      </c>
      <c r="O744" s="3">
        <v>27</v>
      </c>
      <c r="P744" s="3">
        <v>37</v>
      </c>
      <c r="Q744" s="3">
        <v>73</v>
      </c>
      <c r="R744" s="3">
        <v>18</v>
      </c>
      <c r="S744" s="3">
        <v>26</v>
      </c>
      <c r="T744" s="3">
        <v>69.2</v>
      </c>
      <c r="U744" s="3">
        <v>4</v>
      </c>
      <c r="V744" s="3">
        <v>7</v>
      </c>
      <c r="W744" s="3">
        <v>57.1</v>
      </c>
      <c r="X744" s="5">
        <v>0</v>
      </c>
      <c r="Y744" s="3">
        <v>0.6</v>
      </c>
      <c r="Z744" s="3">
        <v>1.2</v>
      </c>
      <c r="AA744" s="3">
        <v>-0.6</v>
      </c>
      <c r="AB744" s="3">
        <v>6</v>
      </c>
      <c r="AC744" s="3">
        <v>1</v>
      </c>
      <c r="AD744" s="3">
        <v>2</v>
      </c>
      <c r="AE744" s="5">
        <v>0</v>
      </c>
      <c r="AF744" s="3">
        <v>6</v>
      </c>
      <c r="AG744" s="4">
        <f>Table3[[#This Row],[PrgP]]/Table3[[#This Row],[90s]]</f>
        <v>2.3076923076923075</v>
      </c>
      <c r="AH744" s="4">
        <f>Table3[[#This Row],[PrgDist]]/Table3[[#This Row],[90s]]</f>
        <v>51.53846153846154</v>
      </c>
      <c r="AI744" s="4">
        <f>Table3[[#This Row],[KP]]/Table3[[#This Row],[90s]]</f>
        <v>2.3076923076923075</v>
      </c>
      <c r="AJ744" s="4">
        <f>Table3[[#This Row],[xAG]]/Table3[[#This Row],[90s]]</f>
        <v>0.23076923076923075</v>
      </c>
      <c r="AK744" s="3">
        <v>57.1</v>
      </c>
      <c r="AL744" s="3">
        <v>64.900000000000006</v>
      </c>
    </row>
    <row r="745" spans="1:38" x14ac:dyDescent="0.2">
      <c r="A745" s="3">
        <v>744</v>
      </c>
      <c r="B745" t="s">
        <v>924</v>
      </c>
      <c r="C745" t="s">
        <v>120</v>
      </c>
      <c r="D745" s="3" t="s">
        <v>48</v>
      </c>
      <c r="E745" t="s">
        <v>278</v>
      </c>
      <c r="F745" t="s">
        <v>58</v>
      </c>
      <c r="G745" s="3">
        <v>21</v>
      </c>
      <c r="H745" s="3">
        <v>2001</v>
      </c>
      <c r="I745" s="3">
        <v>21.7</v>
      </c>
      <c r="J745" s="3">
        <v>1257</v>
      </c>
      <c r="K745" s="3">
        <v>1468</v>
      </c>
      <c r="L745" s="3">
        <v>85.6</v>
      </c>
      <c r="M745" s="3">
        <v>22048</v>
      </c>
      <c r="N745" s="3">
        <v>7796</v>
      </c>
      <c r="O745" s="3">
        <v>505</v>
      </c>
      <c r="P745" s="3">
        <v>557</v>
      </c>
      <c r="Q745" s="3">
        <v>90.7</v>
      </c>
      <c r="R745" s="3">
        <v>605</v>
      </c>
      <c r="S745" s="3">
        <v>679</v>
      </c>
      <c r="T745" s="3">
        <v>89.1</v>
      </c>
      <c r="U745" s="3">
        <v>101</v>
      </c>
      <c r="V745" s="3">
        <v>161</v>
      </c>
      <c r="W745" s="3">
        <v>62.7</v>
      </c>
      <c r="X745" s="5">
        <v>0</v>
      </c>
      <c r="Y745" s="3">
        <v>0.2</v>
      </c>
      <c r="Z745" s="3">
        <v>0.4</v>
      </c>
      <c r="AA745" s="3">
        <v>-0.2</v>
      </c>
      <c r="AB745" s="3">
        <v>3</v>
      </c>
      <c r="AC745" s="3">
        <v>96</v>
      </c>
      <c r="AD745" s="3">
        <v>3</v>
      </c>
      <c r="AE745" s="3">
        <v>1</v>
      </c>
      <c r="AF745" s="3">
        <v>108</v>
      </c>
      <c r="AG745" s="4">
        <f>Table3[[#This Row],[PrgP]]/Table3[[#This Row],[90s]]</f>
        <v>4.9769585253456219</v>
      </c>
      <c r="AH745" s="4">
        <f>Table3[[#This Row],[PrgDist]]/Table3[[#This Row],[90s]]</f>
        <v>359.26267281105993</v>
      </c>
      <c r="AI745" s="4">
        <f>Table3[[#This Row],[KP]]/Table3[[#This Row],[90s]]</f>
        <v>0.13824884792626729</v>
      </c>
      <c r="AJ745" s="4">
        <f>Table3[[#This Row],[xAG]]/Table3[[#This Row],[90s]]</f>
        <v>9.2165898617511521E-3</v>
      </c>
      <c r="AK745" s="3">
        <v>62.7</v>
      </c>
      <c r="AL745" s="3">
        <v>85.6</v>
      </c>
    </row>
    <row r="746" spans="1:38" x14ac:dyDescent="0.2">
      <c r="A746" s="3">
        <v>745</v>
      </c>
      <c r="B746" t="s">
        <v>925</v>
      </c>
      <c r="C746" t="s">
        <v>66</v>
      </c>
      <c r="D746" s="3" t="s">
        <v>82</v>
      </c>
      <c r="E746" t="s">
        <v>61</v>
      </c>
      <c r="F746" t="s">
        <v>58</v>
      </c>
      <c r="G746" s="3">
        <v>29</v>
      </c>
      <c r="H746" s="3">
        <v>1992</v>
      </c>
      <c r="I746" s="3">
        <v>5.6</v>
      </c>
      <c r="J746" s="3">
        <v>109</v>
      </c>
      <c r="K746" s="3">
        <v>142</v>
      </c>
      <c r="L746" s="3">
        <v>76.8</v>
      </c>
      <c r="M746" s="3">
        <v>1202</v>
      </c>
      <c r="N746" s="3">
        <v>221</v>
      </c>
      <c r="O746" s="3">
        <v>72</v>
      </c>
      <c r="P746" s="3">
        <v>82</v>
      </c>
      <c r="Q746" s="3">
        <v>87.8</v>
      </c>
      <c r="R746" s="3">
        <v>17</v>
      </c>
      <c r="S746" s="3">
        <v>25</v>
      </c>
      <c r="T746" s="3">
        <v>68</v>
      </c>
      <c r="U746" s="3">
        <v>1</v>
      </c>
      <c r="V746" s="3">
        <v>3</v>
      </c>
      <c r="W746" s="3">
        <v>33.299999999999997</v>
      </c>
      <c r="X746" s="5">
        <v>0</v>
      </c>
      <c r="Y746" s="3">
        <v>0.3</v>
      </c>
      <c r="Z746" s="3">
        <v>0.2</v>
      </c>
      <c r="AA746" s="3">
        <v>-0.3</v>
      </c>
      <c r="AB746" s="3">
        <v>5</v>
      </c>
      <c r="AC746" s="3">
        <v>6</v>
      </c>
      <c r="AD746" s="3">
        <v>2</v>
      </c>
      <c r="AE746" s="3">
        <v>1</v>
      </c>
      <c r="AF746" s="3">
        <v>11</v>
      </c>
      <c r="AG746" s="4">
        <f>Table3[[#This Row],[PrgP]]/Table3[[#This Row],[90s]]</f>
        <v>1.9642857142857144</v>
      </c>
      <c r="AH746" s="4">
        <f>Table3[[#This Row],[PrgDist]]/Table3[[#This Row],[90s]]</f>
        <v>39.464285714285715</v>
      </c>
      <c r="AI746" s="4">
        <f>Table3[[#This Row],[KP]]/Table3[[#This Row],[90s]]</f>
        <v>0.8928571428571429</v>
      </c>
      <c r="AJ746" s="4">
        <f>Table3[[#This Row],[xAG]]/Table3[[#This Row],[90s]]</f>
        <v>5.3571428571428575E-2</v>
      </c>
      <c r="AK746" s="3">
        <v>33.299999999999997</v>
      </c>
      <c r="AL746" s="3">
        <v>76.8</v>
      </c>
    </row>
    <row r="747" spans="1:38" x14ac:dyDescent="0.2">
      <c r="A747" s="3">
        <v>746</v>
      </c>
      <c r="B747" t="s">
        <v>926</v>
      </c>
      <c r="C747" t="s">
        <v>66</v>
      </c>
      <c r="D747" s="3" t="s">
        <v>126</v>
      </c>
      <c r="E747" t="s">
        <v>135</v>
      </c>
      <c r="F747" t="s">
        <v>58</v>
      </c>
      <c r="G747" s="3">
        <v>17</v>
      </c>
      <c r="H747" s="3">
        <v>2004</v>
      </c>
      <c r="I747" s="3">
        <v>2.5</v>
      </c>
      <c r="J747" s="3">
        <v>89</v>
      </c>
      <c r="K747" s="3">
        <v>121</v>
      </c>
      <c r="L747" s="3">
        <v>73.599999999999994</v>
      </c>
      <c r="M747" s="3">
        <v>1431</v>
      </c>
      <c r="N747" s="3">
        <v>396</v>
      </c>
      <c r="O747" s="3">
        <v>45</v>
      </c>
      <c r="P747" s="3">
        <v>58</v>
      </c>
      <c r="Q747" s="3">
        <v>77.599999999999994</v>
      </c>
      <c r="R747" s="3">
        <v>37</v>
      </c>
      <c r="S747" s="3">
        <v>46</v>
      </c>
      <c r="T747" s="3">
        <v>80.400000000000006</v>
      </c>
      <c r="U747" s="3">
        <v>5</v>
      </c>
      <c r="V747" s="3">
        <v>7</v>
      </c>
      <c r="W747" s="3">
        <v>71.400000000000006</v>
      </c>
      <c r="X747" s="5">
        <v>0</v>
      </c>
      <c r="Y747" s="3">
        <v>0.8</v>
      </c>
      <c r="Z747" s="3">
        <v>0.6</v>
      </c>
      <c r="AA747" s="3">
        <v>-0.8</v>
      </c>
      <c r="AB747" s="3">
        <v>3</v>
      </c>
      <c r="AC747" s="3">
        <v>9</v>
      </c>
      <c r="AD747" s="3">
        <v>6</v>
      </c>
      <c r="AE747" s="5">
        <v>0</v>
      </c>
      <c r="AF747" s="3">
        <v>17</v>
      </c>
      <c r="AG747" s="4">
        <f>Table3[[#This Row],[PrgP]]/Table3[[#This Row],[90s]]</f>
        <v>6.8</v>
      </c>
      <c r="AH747" s="4">
        <f>Table3[[#This Row],[PrgDist]]/Table3[[#This Row],[90s]]</f>
        <v>158.4</v>
      </c>
      <c r="AI747" s="4">
        <f>Table3[[#This Row],[KP]]/Table3[[#This Row],[90s]]</f>
        <v>1.2</v>
      </c>
      <c r="AJ747" s="4">
        <f>Table3[[#This Row],[xAG]]/Table3[[#This Row],[90s]]</f>
        <v>0.32</v>
      </c>
      <c r="AK747" s="3">
        <v>71.400000000000006</v>
      </c>
      <c r="AL747" s="3">
        <v>73.599999999999994</v>
      </c>
    </row>
    <row r="748" spans="1:38" x14ac:dyDescent="0.2">
      <c r="A748" s="3">
        <v>747</v>
      </c>
      <c r="B748" t="s">
        <v>927</v>
      </c>
      <c r="C748" t="s">
        <v>66</v>
      </c>
      <c r="D748" s="3" t="s">
        <v>48</v>
      </c>
      <c r="E748" t="s">
        <v>106</v>
      </c>
      <c r="F748" t="s">
        <v>41</v>
      </c>
      <c r="G748" s="3">
        <v>25</v>
      </c>
      <c r="H748" s="3">
        <v>1997</v>
      </c>
      <c r="I748" s="3">
        <v>22.4</v>
      </c>
      <c r="J748" s="3">
        <v>1216</v>
      </c>
      <c r="K748" s="3">
        <v>1399</v>
      </c>
      <c r="L748" s="3">
        <v>86.9</v>
      </c>
      <c r="M748" s="3">
        <v>23784</v>
      </c>
      <c r="N748" s="3">
        <v>7827</v>
      </c>
      <c r="O748" s="3">
        <v>386</v>
      </c>
      <c r="P748" s="3">
        <v>427</v>
      </c>
      <c r="Q748" s="3">
        <v>90.4</v>
      </c>
      <c r="R748" s="3">
        <v>710</v>
      </c>
      <c r="S748" s="3">
        <v>761</v>
      </c>
      <c r="T748" s="3">
        <v>93.3</v>
      </c>
      <c r="U748" s="3">
        <v>112</v>
      </c>
      <c r="V748" s="3">
        <v>189</v>
      </c>
      <c r="W748" s="3">
        <v>59.3</v>
      </c>
      <c r="X748" s="5">
        <v>0</v>
      </c>
      <c r="Y748" s="3">
        <v>0.4</v>
      </c>
      <c r="Z748" s="3">
        <v>0.5</v>
      </c>
      <c r="AA748" s="3">
        <v>-0.4</v>
      </c>
      <c r="AB748" s="3">
        <v>2</v>
      </c>
      <c r="AC748" s="3">
        <v>69</v>
      </c>
      <c r="AD748" s="3">
        <v>4</v>
      </c>
      <c r="AE748" s="5">
        <v>0</v>
      </c>
      <c r="AF748" s="3">
        <v>70</v>
      </c>
      <c r="AG748" s="4">
        <f>Table3[[#This Row],[PrgP]]/Table3[[#This Row],[90s]]</f>
        <v>3.125</v>
      </c>
      <c r="AH748" s="4">
        <f>Table3[[#This Row],[PrgDist]]/Table3[[#This Row],[90s]]</f>
        <v>349.41964285714289</v>
      </c>
      <c r="AI748" s="4">
        <f>Table3[[#This Row],[KP]]/Table3[[#This Row],[90s]]</f>
        <v>8.9285714285714288E-2</v>
      </c>
      <c r="AJ748" s="4">
        <f>Table3[[#This Row],[xAG]]/Table3[[#This Row],[90s]]</f>
        <v>1.785714285714286E-2</v>
      </c>
      <c r="AK748" s="3">
        <v>59.3</v>
      </c>
      <c r="AL748" s="3">
        <v>86.9</v>
      </c>
    </row>
    <row r="749" spans="1:38" x14ac:dyDescent="0.2">
      <c r="A749" s="3">
        <v>748</v>
      </c>
      <c r="B749" t="s">
        <v>928</v>
      </c>
      <c r="C749" t="s">
        <v>66</v>
      </c>
      <c r="D749" s="3" t="s">
        <v>39</v>
      </c>
      <c r="E749" t="s">
        <v>248</v>
      </c>
      <c r="F749" t="s">
        <v>58</v>
      </c>
      <c r="G749" s="3">
        <v>22</v>
      </c>
      <c r="H749" s="3">
        <v>2000</v>
      </c>
      <c r="I749" s="3">
        <v>13.6</v>
      </c>
      <c r="J749" s="3">
        <v>556</v>
      </c>
      <c r="K749" s="3">
        <v>703</v>
      </c>
      <c r="L749" s="3">
        <v>79.099999999999994</v>
      </c>
      <c r="M749" s="3">
        <v>8948</v>
      </c>
      <c r="N749" s="3">
        <v>2261</v>
      </c>
      <c r="O749" s="3">
        <v>283</v>
      </c>
      <c r="P749" s="3">
        <v>336</v>
      </c>
      <c r="Q749" s="3">
        <v>84.2</v>
      </c>
      <c r="R749" s="3">
        <v>199</v>
      </c>
      <c r="S749" s="3">
        <v>246</v>
      </c>
      <c r="T749" s="3">
        <v>80.900000000000006</v>
      </c>
      <c r="U749" s="3">
        <v>46</v>
      </c>
      <c r="V749" s="3">
        <v>71</v>
      </c>
      <c r="W749" s="3">
        <v>64.8</v>
      </c>
      <c r="X749" s="3">
        <v>4</v>
      </c>
      <c r="Y749" s="3">
        <v>1.9</v>
      </c>
      <c r="Z749" s="3">
        <v>1.9</v>
      </c>
      <c r="AA749" s="3">
        <v>2.1</v>
      </c>
      <c r="AB749" s="3">
        <v>21</v>
      </c>
      <c r="AC749" s="3">
        <v>53</v>
      </c>
      <c r="AD749" s="3">
        <v>18</v>
      </c>
      <c r="AE749" s="3">
        <v>4</v>
      </c>
      <c r="AF749" s="3">
        <v>72</v>
      </c>
      <c r="AG749" s="4">
        <f>Table3[[#This Row],[PrgP]]/Table3[[#This Row],[90s]]</f>
        <v>5.2941176470588234</v>
      </c>
      <c r="AH749" s="4">
        <f>Table3[[#This Row],[PrgDist]]/Table3[[#This Row],[90s]]</f>
        <v>166.25</v>
      </c>
      <c r="AI749" s="4">
        <f>Table3[[#This Row],[KP]]/Table3[[#This Row],[90s]]</f>
        <v>1.5441176470588236</v>
      </c>
      <c r="AJ749" s="4">
        <f>Table3[[#This Row],[xAG]]/Table3[[#This Row],[90s]]</f>
        <v>0.13970588235294118</v>
      </c>
      <c r="AK749" s="3">
        <v>64.8</v>
      </c>
      <c r="AL749" s="3">
        <v>79.099999999999994</v>
      </c>
    </row>
    <row r="750" spans="1:38" x14ac:dyDescent="0.2">
      <c r="A750" s="3">
        <v>749</v>
      </c>
      <c r="B750" t="s">
        <v>928</v>
      </c>
      <c r="C750" t="s">
        <v>66</v>
      </c>
      <c r="D750" s="3" t="s">
        <v>53</v>
      </c>
      <c r="E750" t="s">
        <v>135</v>
      </c>
      <c r="F750" t="s">
        <v>58</v>
      </c>
      <c r="G750" s="3">
        <v>22</v>
      </c>
      <c r="H750" s="3">
        <v>2000</v>
      </c>
      <c r="I750" s="3">
        <v>0.7</v>
      </c>
      <c r="J750" s="3">
        <v>20</v>
      </c>
      <c r="K750" s="3">
        <v>33</v>
      </c>
      <c r="L750" s="3">
        <v>60.6</v>
      </c>
      <c r="M750" s="3">
        <v>276</v>
      </c>
      <c r="N750" s="3">
        <v>92</v>
      </c>
      <c r="O750" s="3">
        <v>14</v>
      </c>
      <c r="P750" s="3">
        <v>19</v>
      </c>
      <c r="Q750" s="3">
        <v>73.7</v>
      </c>
      <c r="R750" s="3">
        <v>2</v>
      </c>
      <c r="S750" s="3">
        <v>6</v>
      </c>
      <c r="T750" s="3">
        <v>33.299999999999997</v>
      </c>
      <c r="U750" s="3">
        <v>2</v>
      </c>
      <c r="V750" s="3">
        <v>5</v>
      </c>
      <c r="W750" s="3">
        <v>40</v>
      </c>
      <c r="X750" s="5">
        <v>0</v>
      </c>
      <c r="Y750" s="3">
        <v>0.1</v>
      </c>
      <c r="Z750" s="3">
        <v>0.1</v>
      </c>
      <c r="AA750" s="3">
        <v>-0.1</v>
      </c>
      <c r="AB750" s="3">
        <v>3</v>
      </c>
      <c r="AC750" s="5">
        <v>0</v>
      </c>
      <c r="AD750" s="3">
        <v>2</v>
      </c>
      <c r="AE750" s="5">
        <v>0</v>
      </c>
      <c r="AF750" s="3">
        <v>2</v>
      </c>
      <c r="AG750" s="4">
        <f>Table3[[#This Row],[PrgP]]/Table3[[#This Row],[90s]]</f>
        <v>2.8571428571428572</v>
      </c>
      <c r="AH750" s="4">
        <f>Table3[[#This Row],[PrgDist]]/Table3[[#This Row],[90s]]</f>
        <v>131.42857142857144</v>
      </c>
      <c r="AI750" s="4">
        <f>Table3[[#This Row],[KP]]/Table3[[#This Row],[90s]]</f>
        <v>4.2857142857142856</v>
      </c>
      <c r="AJ750" s="4">
        <f>Table3[[#This Row],[xAG]]/Table3[[#This Row],[90s]]</f>
        <v>0.14285714285714288</v>
      </c>
      <c r="AK750" s="3">
        <v>40</v>
      </c>
      <c r="AL750" s="3">
        <v>60.6</v>
      </c>
    </row>
    <row r="751" spans="1:38" x14ac:dyDescent="0.2">
      <c r="A751" s="3">
        <v>750</v>
      </c>
      <c r="B751" t="s">
        <v>929</v>
      </c>
      <c r="C751" t="s">
        <v>66</v>
      </c>
      <c r="D751" s="3" t="s">
        <v>91</v>
      </c>
      <c r="E751" t="s">
        <v>57</v>
      </c>
      <c r="F751" t="s">
        <v>58</v>
      </c>
      <c r="G751" s="3">
        <v>22</v>
      </c>
      <c r="H751" s="3">
        <v>1999</v>
      </c>
      <c r="I751" s="3">
        <v>31</v>
      </c>
      <c r="J751" s="3">
        <v>851</v>
      </c>
      <c r="K751" s="3">
        <v>1063</v>
      </c>
      <c r="L751" s="3">
        <v>80.099999999999994</v>
      </c>
      <c r="M751" s="3">
        <v>23462</v>
      </c>
      <c r="N751" s="3">
        <v>15373</v>
      </c>
      <c r="O751" s="3">
        <v>97</v>
      </c>
      <c r="P751" s="3">
        <v>98</v>
      </c>
      <c r="Q751" s="3">
        <v>99</v>
      </c>
      <c r="R751" s="3">
        <v>460</v>
      </c>
      <c r="S751" s="3">
        <v>466</v>
      </c>
      <c r="T751" s="3">
        <v>98.7</v>
      </c>
      <c r="U751" s="3">
        <v>289</v>
      </c>
      <c r="V751" s="3">
        <v>490</v>
      </c>
      <c r="W751" s="3">
        <v>59</v>
      </c>
      <c r="X751" s="5">
        <v>0</v>
      </c>
      <c r="Y751" s="5">
        <v>0</v>
      </c>
      <c r="Z751" s="5">
        <v>0</v>
      </c>
      <c r="AA751" s="5">
        <v>0</v>
      </c>
      <c r="AB751" s="3">
        <v>1</v>
      </c>
      <c r="AC751" s="3">
        <v>6</v>
      </c>
      <c r="AD751" s="5">
        <v>0</v>
      </c>
      <c r="AE751" s="5">
        <v>0</v>
      </c>
      <c r="AF751" s="3">
        <v>1</v>
      </c>
      <c r="AG751" s="4">
        <f>Table3[[#This Row],[PrgP]]/Table3[[#This Row],[90s]]</f>
        <v>3.2258064516129031E-2</v>
      </c>
      <c r="AH751" s="4">
        <f>Table3[[#This Row],[PrgDist]]/Table3[[#This Row],[90s]]</f>
        <v>495.90322580645159</v>
      </c>
      <c r="AI751" s="4">
        <f>Table3[[#This Row],[KP]]/Table3[[#This Row],[90s]]</f>
        <v>3.2258064516129031E-2</v>
      </c>
      <c r="AJ751" s="4">
        <f>Table3[[#This Row],[xAG]]/Table3[[#This Row],[90s]]</f>
        <v>0</v>
      </c>
      <c r="AK751" s="3">
        <v>59</v>
      </c>
      <c r="AL751" s="3">
        <v>80.099999999999994</v>
      </c>
    </row>
    <row r="752" spans="1:38" x14ac:dyDescent="0.2">
      <c r="A752" s="3">
        <v>751</v>
      </c>
      <c r="B752" t="s">
        <v>930</v>
      </c>
      <c r="C752" t="s">
        <v>66</v>
      </c>
      <c r="D752" s="3" t="s">
        <v>48</v>
      </c>
      <c r="E752" t="s">
        <v>135</v>
      </c>
      <c r="F752" t="s">
        <v>58</v>
      </c>
      <c r="G752" s="3">
        <v>24</v>
      </c>
      <c r="H752" s="3">
        <v>1998</v>
      </c>
      <c r="I752" s="3">
        <v>37</v>
      </c>
      <c r="J752" s="3">
        <v>1630</v>
      </c>
      <c r="K752" s="3">
        <v>1957</v>
      </c>
      <c r="L752" s="3">
        <v>83.3</v>
      </c>
      <c r="M752" s="3">
        <v>32964</v>
      </c>
      <c r="N752" s="3">
        <v>12826</v>
      </c>
      <c r="O752" s="3">
        <v>524</v>
      </c>
      <c r="P752" s="3">
        <v>593</v>
      </c>
      <c r="Q752" s="3">
        <v>88.4</v>
      </c>
      <c r="R752" s="3">
        <v>873</v>
      </c>
      <c r="S752" s="3">
        <v>970</v>
      </c>
      <c r="T752" s="3">
        <v>90</v>
      </c>
      <c r="U752" s="3">
        <v>203</v>
      </c>
      <c r="V752" s="3">
        <v>330</v>
      </c>
      <c r="W752" s="3">
        <v>61.5</v>
      </c>
      <c r="X752" s="3">
        <v>3</v>
      </c>
      <c r="Y752" s="3">
        <v>1.2</v>
      </c>
      <c r="Z752" s="3">
        <v>1.7</v>
      </c>
      <c r="AA752" s="3">
        <v>1.8</v>
      </c>
      <c r="AB752" s="3">
        <v>9</v>
      </c>
      <c r="AC752" s="3">
        <v>211</v>
      </c>
      <c r="AD752" s="3">
        <v>12</v>
      </c>
      <c r="AE752" s="3">
        <v>3</v>
      </c>
      <c r="AF752" s="3">
        <v>206</v>
      </c>
      <c r="AG752" s="4">
        <f>Table3[[#This Row],[PrgP]]/Table3[[#This Row],[90s]]</f>
        <v>5.5675675675675675</v>
      </c>
      <c r="AH752" s="4">
        <f>Table3[[#This Row],[PrgDist]]/Table3[[#This Row],[90s]]</f>
        <v>346.64864864864865</v>
      </c>
      <c r="AI752" s="4">
        <f>Table3[[#This Row],[KP]]/Table3[[#This Row],[90s]]</f>
        <v>0.24324324324324326</v>
      </c>
      <c r="AJ752" s="4">
        <f>Table3[[#This Row],[xAG]]/Table3[[#This Row],[90s]]</f>
        <v>3.2432432432432434E-2</v>
      </c>
      <c r="AK752" s="3">
        <v>61.5</v>
      </c>
      <c r="AL752" s="3">
        <v>83.3</v>
      </c>
    </row>
    <row r="753" spans="1:38" x14ac:dyDescent="0.2">
      <c r="A753" s="3">
        <v>752</v>
      </c>
      <c r="B753" t="s">
        <v>931</v>
      </c>
      <c r="C753" t="s">
        <v>211</v>
      </c>
      <c r="D753" s="3" t="s">
        <v>48</v>
      </c>
      <c r="E753" t="s">
        <v>253</v>
      </c>
      <c r="F753" t="s">
        <v>58</v>
      </c>
      <c r="G753" s="3">
        <v>22</v>
      </c>
      <c r="H753" s="3">
        <v>2000</v>
      </c>
      <c r="I753" s="3">
        <v>22.4</v>
      </c>
      <c r="J753" s="3">
        <v>1481</v>
      </c>
      <c r="K753" s="3">
        <v>1599</v>
      </c>
      <c r="L753" s="3">
        <v>92.6</v>
      </c>
      <c r="M753" s="3">
        <v>25798</v>
      </c>
      <c r="N753" s="3">
        <v>8970</v>
      </c>
      <c r="O753" s="3">
        <v>629</v>
      </c>
      <c r="P753" s="3">
        <v>666</v>
      </c>
      <c r="Q753" s="3">
        <v>94.4</v>
      </c>
      <c r="R753" s="3">
        <v>696</v>
      </c>
      <c r="S753" s="3">
        <v>724</v>
      </c>
      <c r="T753" s="3">
        <v>96.1</v>
      </c>
      <c r="U753" s="3">
        <v>119</v>
      </c>
      <c r="V753" s="3">
        <v>152</v>
      </c>
      <c r="W753" s="3">
        <v>78.3</v>
      </c>
      <c r="X753" s="5">
        <v>0</v>
      </c>
      <c r="Y753" s="3">
        <v>0.1</v>
      </c>
      <c r="Z753" s="3">
        <v>0.3</v>
      </c>
      <c r="AA753" s="3">
        <v>-0.1</v>
      </c>
      <c r="AB753" s="3">
        <v>2</v>
      </c>
      <c r="AC753" s="3">
        <v>72</v>
      </c>
      <c r="AD753" s="5">
        <v>0</v>
      </c>
      <c r="AE753" s="5">
        <v>0</v>
      </c>
      <c r="AF753" s="3">
        <v>70</v>
      </c>
      <c r="AG753" s="4">
        <f>Table3[[#This Row],[PrgP]]/Table3[[#This Row],[90s]]</f>
        <v>3.125</v>
      </c>
      <c r="AH753" s="4">
        <f>Table3[[#This Row],[PrgDist]]/Table3[[#This Row],[90s]]</f>
        <v>400.44642857142861</v>
      </c>
      <c r="AI753" s="4">
        <f>Table3[[#This Row],[KP]]/Table3[[#This Row],[90s]]</f>
        <v>8.9285714285714288E-2</v>
      </c>
      <c r="AJ753" s="4">
        <f>Table3[[#This Row],[xAG]]/Table3[[#This Row],[90s]]</f>
        <v>4.4642857142857149E-3</v>
      </c>
      <c r="AK753" s="3">
        <v>78.3</v>
      </c>
      <c r="AL753" s="3">
        <v>92.6</v>
      </c>
    </row>
    <row r="754" spans="1:38" x14ac:dyDescent="0.2">
      <c r="A754" s="3">
        <v>753</v>
      </c>
      <c r="B754" t="s">
        <v>932</v>
      </c>
      <c r="C754" t="s">
        <v>319</v>
      </c>
      <c r="D754" s="3" t="s">
        <v>48</v>
      </c>
      <c r="E754" t="s">
        <v>191</v>
      </c>
      <c r="F754" t="s">
        <v>78</v>
      </c>
      <c r="G754" s="3">
        <v>30</v>
      </c>
      <c r="H754" s="3">
        <v>1991</v>
      </c>
      <c r="I754" s="3">
        <v>31.6</v>
      </c>
      <c r="J754" s="3">
        <v>884</v>
      </c>
      <c r="K754" s="3">
        <v>1154</v>
      </c>
      <c r="L754" s="3">
        <v>76.599999999999994</v>
      </c>
      <c r="M754" s="3">
        <v>16135</v>
      </c>
      <c r="N754" s="3">
        <v>6389</v>
      </c>
      <c r="O754" s="3">
        <v>361</v>
      </c>
      <c r="P754" s="3">
        <v>404</v>
      </c>
      <c r="Q754" s="3">
        <v>89.4</v>
      </c>
      <c r="R754" s="3">
        <v>411</v>
      </c>
      <c r="S754" s="3">
        <v>484</v>
      </c>
      <c r="T754" s="3">
        <v>84.9</v>
      </c>
      <c r="U754" s="3">
        <v>96</v>
      </c>
      <c r="V754" s="3">
        <v>206</v>
      </c>
      <c r="W754" s="3">
        <v>46.6</v>
      </c>
      <c r="X754" s="3">
        <v>1</v>
      </c>
      <c r="Y754" s="3">
        <v>0.7</v>
      </c>
      <c r="Z754" s="3">
        <v>1.4</v>
      </c>
      <c r="AA754" s="3">
        <v>0.3</v>
      </c>
      <c r="AB754" s="3">
        <v>7</v>
      </c>
      <c r="AC754" s="3">
        <v>72</v>
      </c>
      <c r="AD754" s="3">
        <v>13</v>
      </c>
      <c r="AE754" s="3">
        <v>10</v>
      </c>
      <c r="AF754" s="3">
        <v>77</v>
      </c>
      <c r="AG754" s="4">
        <f>Table3[[#This Row],[PrgP]]/Table3[[#This Row],[90s]]</f>
        <v>2.4367088607594938</v>
      </c>
      <c r="AH754" s="4">
        <f>Table3[[#This Row],[PrgDist]]/Table3[[#This Row],[90s]]</f>
        <v>202.18354430379745</v>
      </c>
      <c r="AI754" s="4">
        <f>Table3[[#This Row],[KP]]/Table3[[#This Row],[90s]]</f>
        <v>0.22151898734177214</v>
      </c>
      <c r="AJ754" s="4">
        <f>Table3[[#This Row],[xAG]]/Table3[[#This Row],[90s]]</f>
        <v>2.2151898734177212E-2</v>
      </c>
      <c r="AK754" s="3">
        <v>46.6</v>
      </c>
      <c r="AL754" s="3">
        <v>76.599999999999994</v>
      </c>
    </row>
    <row r="755" spans="1:38" x14ac:dyDescent="0.2">
      <c r="A755" s="3">
        <v>754</v>
      </c>
      <c r="B755" t="s">
        <v>933</v>
      </c>
      <c r="C755" t="s">
        <v>501</v>
      </c>
      <c r="D755" s="3" t="s">
        <v>126</v>
      </c>
      <c r="E755" t="s">
        <v>100</v>
      </c>
      <c r="F755" t="s">
        <v>41</v>
      </c>
      <c r="G755" s="3">
        <v>24</v>
      </c>
      <c r="H755" s="3">
        <v>1998</v>
      </c>
      <c r="I755" s="3">
        <v>7.9</v>
      </c>
      <c r="J755" s="3">
        <v>179</v>
      </c>
      <c r="K755" s="3">
        <v>244</v>
      </c>
      <c r="L755" s="3">
        <v>73.400000000000006</v>
      </c>
      <c r="M755" s="3">
        <v>2605</v>
      </c>
      <c r="N755" s="3">
        <v>772</v>
      </c>
      <c r="O755" s="3">
        <v>104</v>
      </c>
      <c r="P755" s="3">
        <v>119</v>
      </c>
      <c r="Q755" s="3">
        <v>87.4</v>
      </c>
      <c r="R755" s="3">
        <v>60</v>
      </c>
      <c r="S755" s="3">
        <v>83</v>
      </c>
      <c r="T755" s="3">
        <v>72.3</v>
      </c>
      <c r="U755" s="3">
        <v>8</v>
      </c>
      <c r="V755" s="3">
        <v>20</v>
      </c>
      <c r="W755" s="3">
        <v>40</v>
      </c>
      <c r="X755" s="3">
        <v>2</v>
      </c>
      <c r="Y755" s="3">
        <v>0.5</v>
      </c>
      <c r="Z755" s="3">
        <v>0.4</v>
      </c>
      <c r="AA755" s="3">
        <v>1.5</v>
      </c>
      <c r="AB755" s="3">
        <v>9</v>
      </c>
      <c r="AC755" s="3">
        <v>13</v>
      </c>
      <c r="AD755" s="3">
        <v>5</v>
      </c>
      <c r="AE755" s="3">
        <v>3</v>
      </c>
      <c r="AF755" s="3">
        <v>19</v>
      </c>
      <c r="AG755" s="4">
        <f>Table3[[#This Row],[PrgP]]/Table3[[#This Row],[90s]]</f>
        <v>2.4050632911392404</v>
      </c>
      <c r="AH755" s="4">
        <f>Table3[[#This Row],[PrgDist]]/Table3[[#This Row],[90s]]</f>
        <v>97.721518987341767</v>
      </c>
      <c r="AI755" s="4">
        <f>Table3[[#This Row],[KP]]/Table3[[#This Row],[90s]]</f>
        <v>1.1392405063291138</v>
      </c>
      <c r="AJ755" s="4">
        <f>Table3[[#This Row],[xAG]]/Table3[[#This Row],[90s]]</f>
        <v>6.3291139240506319E-2</v>
      </c>
      <c r="AK755" s="3">
        <v>40</v>
      </c>
      <c r="AL755" s="3">
        <v>73.400000000000006</v>
      </c>
    </row>
    <row r="756" spans="1:38" x14ac:dyDescent="0.2">
      <c r="A756" s="3">
        <v>755</v>
      </c>
      <c r="B756" t="s">
        <v>934</v>
      </c>
      <c r="C756" t="s">
        <v>120</v>
      </c>
      <c r="D756" s="3" t="s">
        <v>48</v>
      </c>
      <c r="E756" t="s">
        <v>147</v>
      </c>
      <c r="F756" t="s">
        <v>50</v>
      </c>
      <c r="G756" s="3">
        <v>29</v>
      </c>
      <c r="H756" s="3">
        <v>1992</v>
      </c>
      <c r="I756" s="3">
        <v>26.9</v>
      </c>
      <c r="J756" s="3">
        <v>1249</v>
      </c>
      <c r="K756" s="3">
        <v>1441</v>
      </c>
      <c r="L756" s="3">
        <v>86.7</v>
      </c>
      <c r="M756" s="3">
        <v>22239</v>
      </c>
      <c r="N756" s="3">
        <v>6388</v>
      </c>
      <c r="O756" s="3">
        <v>504</v>
      </c>
      <c r="P756" s="3">
        <v>543</v>
      </c>
      <c r="Q756" s="3">
        <v>92.8</v>
      </c>
      <c r="R756" s="3">
        <v>617</v>
      </c>
      <c r="S756" s="3">
        <v>672</v>
      </c>
      <c r="T756" s="3">
        <v>91.8</v>
      </c>
      <c r="U756" s="3">
        <v>101</v>
      </c>
      <c r="V756" s="3">
        <v>171</v>
      </c>
      <c r="W756" s="3">
        <v>59.1</v>
      </c>
      <c r="X756" s="5">
        <v>0</v>
      </c>
      <c r="Y756" s="3">
        <v>0.1</v>
      </c>
      <c r="Z756" s="3">
        <v>0.3</v>
      </c>
      <c r="AA756" s="3">
        <v>-0.1</v>
      </c>
      <c r="AB756" s="3">
        <v>2</v>
      </c>
      <c r="AC756" s="3">
        <v>81</v>
      </c>
      <c r="AD756" s="3">
        <v>5</v>
      </c>
      <c r="AE756" s="3">
        <v>2</v>
      </c>
      <c r="AF756" s="3">
        <v>83</v>
      </c>
      <c r="AG756" s="4">
        <f>Table3[[#This Row],[PrgP]]/Table3[[#This Row],[90s]]</f>
        <v>3.0855018587360594</v>
      </c>
      <c r="AH756" s="4">
        <f>Table3[[#This Row],[PrgDist]]/Table3[[#This Row],[90s]]</f>
        <v>237.47211895910783</v>
      </c>
      <c r="AI756" s="4">
        <f>Table3[[#This Row],[KP]]/Table3[[#This Row],[90s]]</f>
        <v>7.434944237918216E-2</v>
      </c>
      <c r="AJ756" s="4">
        <f>Table3[[#This Row],[xAG]]/Table3[[#This Row],[90s]]</f>
        <v>3.7174721189591081E-3</v>
      </c>
      <c r="AK756" s="3">
        <v>59.1</v>
      </c>
      <c r="AL756" s="3">
        <v>86.7</v>
      </c>
    </row>
    <row r="757" spans="1:38" x14ac:dyDescent="0.2">
      <c r="A757" s="3">
        <v>756</v>
      </c>
      <c r="B757" t="s">
        <v>935</v>
      </c>
      <c r="C757" t="s">
        <v>63</v>
      </c>
      <c r="D757" s="3" t="s">
        <v>48</v>
      </c>
      <c r="E757" t="s">
        <v>142</v>
      </c>
      <c r="F757" t="s">
        <v>58</v>
      </c>
      <c r="G757" s="3">
        <v>27</v>
      </c>
      <c r="H757" s="3">
        <v>1994</v>
      </c>
      <c r="I757" s="3">
        <v>29.7</v>
      </c>
      <c r="J757" s="3">
        <v>1215</v>
      </c>
      <c r="K757" s="3">
        <v>1507</v>
      </c>
      <c r="L757" s="3">
        <v>80.599999999999994</v>
      </c>
      <c r="M757" s="3">
        <v>25533</v>
      </c>
      <c r="N757" s="3">
        <v>10650</v>
      </c>
      <c r="O757" s="3">
        <v>326</v>
      </c>
      <c r="P757" s="3">
        <v>384</v>
      </c>
      <c r="Q757" s="3">
        <v>84.9</v>
      </c>
      <c r="R757" s="3">
        <v>679</v>
      </c>
      <c r="S757" s="3">
        <v>778</v>
      </c>
      <c r="T757" s="3">
        <v>87.3</v>
      </c>
      <c r="U757" s="3">
        <v>190</v>
      </c>
      <c r="V757" s="3">
        <v>303</v>
      </c>
      <c r="W757" s="3">
        <v>62.7</v>
      </c>
      <c r="X757" s="3">
        <v>2</v>
      </c>
      <c r="Y757" s="3">
        <v>0.7</v>
      </c>
      <c r="Z757" s="3">
        <v>1.2</v>
      </c>
      <c r="AA757" s="3">
        <v>1.3</v>
      </c>
      <c r="AB757" s="3">
        <v>11</v>
      </c>
      <c r="AC757" s="3">
        <v>117</v>
      </c>
      <c r="AD757" s="3">
        <v>13</v>
      </c>
      <c r="AE757" s="3">
        <v>4</v>
      </c>
      <c r="AF757" s="3">
        <v>136</v>
      </c>
      <c r="AG757" s="4">
        <f>Table3[[#This Row],[PrgP]]/Table3[[#This Row],[90s]]</f>
        <v>4.5791245791245796</v>
      </c>
      <c r="AH757" s="4">
        <f>Table3[[#This Row],[PrgDist]]/Table3[[#This Row],[90s]]</f>
        <v>358.5858585858586</v>
      </c>
      <c r="AI757" s="4">
        <f>Table3[[#This Row],[KP]]/Table3[[#This Row],[90s]]</f>
        <v>0.37037037037037041</v>
      </c>
      <c r="AJ757" s="4">
        <f>Table3[[#This Row],[xAG]]/Table3[[#This Row],[90s]]</f>
        <v>2.3569023569023569E-2</v>
      </c>
      <c r="AK757" s="3">
        <v>62.7</v>
      </c>
      <c r="AL757" s="3">
        <v>80.599999999999994</v>
      </c>
    </row>
    <row r="758" spans="1:38" x14ac:dyDescent="0.2">
      <c r="A758" s="3">
        <v>757</v>
      </c>
      <c r="B758" t="s">
        <v>936</v>
      </c>
      <c r="C758" t="s">
        <v>316</v>
      </c>
      <c r="D758" s="3" t="s">
        <v>48</v>
      </c>
      <c r="E758" t="s">
        <v>528</v>
      </c>
      <c r="F758" t="s">
        <v>50</v>
      </c>
      <c r="G758" s="3">
        <v>29</v>
      </c>
      <c r="H758" s="3">
        <v>1993</v>
      </c>
      <c r="I758" s="3">
        <v>20</v>
      </c>
      <c r="J758" s="3">
        <v>953</v>
      </c>
      <c r="K758" s="3">
        <v>1093</v>
      </c>
      <c r="L758" s="3">
        <v>87.2</v>
      </c>
      <c r="M758" s="3">
        <v>16622</v>
      </c>
      <c r="N758" s="3">
        <v>5292</v>
      </c>
      <c r="O758" s="3">
        <v>419</v>
      </c>
      <c r="P758" s="3">
        <v>457</v>
      </c>
      <c r="Q758" s="3">
        <v>91.7</v>
      </c>
      <c r="R758" s="3">
        <v>451</v>
      </c>
      <c r="S758" s="3">
        <v>495</v>
      </c>
      <c r="T758" s="3">
        <v>91.1</v>
      </c>
      <c r="U758" s="3">
        <v>68</v>
      </c>
      <c r="V758" s="3">
        <v>109</v>
      </c>
      <c r="W758" s="3">
        <v>62.4</v>
      </c>
      <c r="X758" s="3">
        <v>1</v>
      </c>
      <c r="Y758" s="3">
        <v>0.2</v>
      </c>
      <c r="Z758" s="3">
        <v>0.5</v>
      </c>
      <c r="AA758" s="3">
        <v>0.8</v>
      </c>
      <c r="AB758" s="3">
        <v>4</v>
      </c>
      <c r="AC758" s="3">
        <v>48</v>
      </c>
      <c r="AD758" s="3">
        <v>2</v>
      </c>
      <c r="AE758" s="5">
        <v>0</v>
      </c>
      <c r="AF758" s="3">
        <v>45</v>
      </c>
      <c r="AG758" s="4">
        <f>Table3[[#This Row],[PrgP]]/Table3[[#This Row],[90s]]</f>
        <v>2.25</v>
      </c>
      <c r="AH758" s="4">
        <f>Table3[[#This Row],[PrgDist]]/Table3[[#This Row],[90s]]</f>
        <v>264.60000000000002</v>
      </c>
      <c r="AI758" s="4">
        <f>Table3[[#This Row],[KP]]/Table3[[#This Row],[90s]]</f>
        <v>0.2</v>
      </c>
      <c r="AJ758" s="4">
        <f>Table3[[#This Row],[xAG]]/Table3[[#This Row],[90s]]</f>
        <v>0.01</v>
      </c>
      <c r="AK758" s="3">
        <v>62.4</v>
      </c>
      <c r="AL758" s="3">
        <v>87.2</v>
      </c>
    </row>
    <row r="759" spans="1:38" x14ac:dyDescent="0.2">
      <c r="A759" s="3">
        <v>758</v>
      </c>
      <c r="B759" t="s">
        <v>937</v>
      </c>
      <c r="C759" t="s">
        <v>232</v>
      </c>
      <c r="D759" s="3" t="s">
        <v>82</v>
      </c>
      <c r="E759" t="s">
        <v>218</v>
      </c>
      <c r="F759" t="s">
        <v>58</v>
      </c>
      <c r="G759" s="3">
        <v>22</v>
      </c>
      <c r="H759" s="3">
        <v>1999</v>
      </c>
      <c r="I759" s="3">
        <v>1.5</v>
      </c>
      <c r="J759" s="3">
        <v>24</v>
      </c>
      <c r="K759" s="3">
        <v>32</v>
      </c>
      <c r="L759" s="3">
        <v>75</v>
      </c>
      <c r="M759" s="3">
        <v>275</v>
      </c>
      <c r="N759" s="3">
        <v>43</v>
      </c>
      <c r="O759" s="3">
        <v>14</v>
      </c>
      <c r="P759" s="3">
        <v>16</v>
      </c>
      <c r="Q759" s="3">
        <v>87.5</v>
      </c>
      <c r="R759" s="3">
        <v>7</v>
      </c>
      <c r="S759" s="3">
        <v>11</v>
      </c>
      <c r="T759" s="3">
        <v>63.6</v>
      </c>
      <c r="U759" s="3">
        <v>1</v>
      </c>
      <c r="V759" s="3">
        <v>2</v>
      </c>
      <c r="W759" s="3">
        <v>50</v>
      </c>
      <c r="X759" s="5">
        <v>0</v>
      </c>
      <c r="Y759" s="5">
        <v>0</v>
      </c>
      <c r="Z759" s="5">
        <v>0</v>
      </c>
      <c r="AA759" s="5">
        <v>0</v>
      </c>
      <c r="AB759" s="3">
        <v>1</v>
      </c>
      <c r="AC759" s="3">
        <v>3</v>
      </c>
      <c r="AD759" s="3">
        <v>1</v>
      </c>
      <c r="AE759" s="5">
        <v>0</v>
      </c>
      <c r="AF759" s="3">
        <v>2</v>
      </c>
      <c r="AG759" s="4">
        <f>Table3[[#This Row],[PrgP]]/Table3[[#This Row],[90s]]</f>
        <v>1.3333333333333333</v>
      </c>
      <c r="AH759" s="4">
        <f>Table3[[#This Row],[PrgDist]]/Table3[[#This Row],[90s]]</f>
        <v>28.666666666666668</v>
      </c>
      <c r="AI759" s="4">
        <f>Table3[[#This Row],[KP]]/Table3[[#This Row],[90s]]</f>
        <v>0.66666666666666663</v>
      </c>
      <c r="AJ759" s="4">
        <f>Table3[[#This Row],[xAG]]/Table3[[#This Row],[90s]]</f>
        <v>0</v>
      </c>
      <c r="AK759" s="3">
        <v>50</v>
      </c>
      <c r="AL759" s="3">
        <v>75</v>
      </c>
    </row>
    <row r="760" spans="1:38" x14ac:dyDescent="0.2">
      <c r="A760" s="3">
        <v>759</v>
      </c>
      <c r="B760" t="s">
        <v>938</v>
      </c>
      <c r="C760" t="s">
        <v>491</v>
      </c>
      <c r="D760" s="3" t="s">
        <v>91</v>
      </c>
      <c r="E760" t="s">
        <v>207</v>
      </c>
      <c r="F760" t="s">
        <v>58</v>
      </c>
      <c r="G760" s="3">
        <v>24</v>
      </c>
      <c r="H760" s="3">
        <v>1998</v>
      </c>
      <c r="I760" s="3">
        <v>1</v>
      </c>
      <c r="J760" s="3">
        <v>26</v>
      </c>
      <c r="K760" s="3">
        <v>40</v>
      </c>
      <c r="L760" s="3">
        <v>65</v>
      </c>
      <c r="M760" s="3">
        <v>516</v>
      </c>
      <c r="N760" s="3">
        <v>382</v>
      </c>
      <c r="O760" s="3">
        <v>8</v>
      </c>
      <c r="P760" s="3">
        <v>8</v>
      </c>
      <c r="Q760" s="3">
        <v>100</v>
      </c>
      <c r="R760" s="3">
        <v>13</v>
      </c>
      <c r="S760" s="3">
        <v>13</v>
      </c>
      <c r="T760" s="3">
        <v>100</v>
      </c>
      <c r="U760" s="3">
        <v>4</v>
      </c>
      <c r="V760" s="3">
        <v>18</v>
      </c>
      <c r="W760" s="3">
        <v>22.2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4">
        <f>Table3[[#This Row],[PrgP]]/Table3[[#This Row],[90s]]</f>
        <v>0</v>
      </c>
      <c r="AH760" s="4">
        <f>Table3[[#This Row],[PrgDist]]/Table3[[#This Row],[90s]]</f>
        <v>382</v>
      </c>
      <c r="AI760" s="4">
        <f>Table3[[#This Row],[KP]]/Table3[[#This Row],[90s]]</f>
        <v>0</v>
      </c>
      <c r="AJ760" s="4">
        <f>Table3[[#This Row],[xAG]]/Table3[[#This Row],[90s]]</f>
        <v>0</v>
      </c>
      <c r="AK760" s="3">
        <v>22.2</v>
      </c>
      <c r="AL760" s="3">
        <v>65</v>
      </c>
    </row>
    <row r="761" spans="1:38" x14ac:dyDescent="0.2">
      <c r="A761" s="3">
        <v>760</v>
      </c>
      <c r="B761" t="s">
        <v>939</v>
      </c>
      <c r="C761" t="s">
        <v>256</v>
      </c>
      <c r="D761" s="3" t="s">
        <v>91</v>
      </c>
      <c r="E761" t="s">
        <v>97</v>
      </c>
      <c r="F761" t="s">
        <v>78</v>
      </c>
      <c r="G761" s="3">
        <v>30</v>
      </c>
      <c r="H761" s="3">
        <v>1992</v>
      </c>
      <c r="I761" s="3">
        <v>14.1</v>
      </c>
      <c r="J761" s="3">
        <v>271</v>
      </c>
      <c r="K761" s="3">
        <v>508</v>
      </c>
      <c r="L761" s="3">
        <v>53.3</v>
      </c>
      <c r="M761" s="3">
        <v>9990</v>
      </c>
      <c r="N761" s="3">
        <v>8313</v>
      </c>
      <c r="O761" s="3">
        <v>33</v>
      </c>
      <c r="P761" s="3">
        <v>33</v>
      </c>
      <c r="Q761" s="3">
        <v>100</v>
      </c>
      <c r="R761" s="3">
        <v>111</v>
      </c>
      <c r="S761" s="3">
        <v>112</v>
      </c>
      <c r="T761" s="3">
        <v>99.1</v>
      </c>
      <c r="U761" s="3">
        <v>127</v>
      </c>
      <c r="V761" s="3">
        <v>356</v>
      </c>
      <c r="W761" s="3">
        <v>35.700000000000003</v>
      </c>
      <c r="X761" s="5">
        <v>0</v>
      </c>
      <c r="Y761" s="5">
        <v>0</v>
      </c>
      <c r="Z761" s="3">
        <v>0.1</v>
      </c>
      <c r="AA761" s="5">
        <v>0</v>
      </c>
      <c r="AB761" s="5">
        <v>0</v>
      </c>
      <c r="AC761" s="3">
        <v>22</v>
      </c>
      <c r="AD761" s="3">
        <v>1</v>
      </c>
      <c r="AE761" s="5">
        <v>0</v>
      </c>
      <c r="AF761" s="5">
        <v>0</v>
      </c>
      <c r="AG761" s="4">
        <f>Table3[[#This Row],[PrgP]]/Table3[[#This Row],[90s]]</f>
        <v>0</v>
      </c>
      <c r="AH761" s="4">
        <f>Table3[[#This Row],[PrgDist]]/Table3[[#This Row],[90s]]</f>
        <v>589.57446808510645</v>
      </c>
      <c r="AI761" s="4">
        <f>Table3[[#This Row],[KP]]/Table3[[#This Row],[90s]]</f>
        <v>0</v>
      </c>
      <c r="AJ761" s="4">
        <f>Table3[[#This Row],[xAG]]/Table3[[#This Row],[90s]]</f>
        <v>0</v>
      </c>
      <c r="AK761" s="3">
        <v>35.700000000000003</v>
      </c>
      <c r="AL761" s="3">
        <v>53.3</v>
      </c>
    </row>
    <row r="762" spans="1:38" x14ac:dyDescent="0.2">
      <c r="A762" s="3">
        <v>761</v>
      </c>
      <c r="B762" t="s">
        <v>940</v>
      </c>
      <c r="C762" t="s">
        <v>206</v>
      </c>
      <c r="D762" s="3" t="s">
        <v>82</v>
      </c>
      <c r="E762" t="s">
        <v>74</v>
      </c>
      <c r="F762" t="s">
        <v>58</v>
      </c>
      <c r="G762" s="3">
        <v>20</v>
      </c>
      <c r="H762" s="3">
        <v>2002</v>
      </c>
      <c r="I762" s="3">
        <v>0.2</v>
      </c>
      <c r="J762" s="3">
        <v>2</v>
      </c>
      <c r="K762" s="3">
        <v>2</v>
      </c>
      <c r="L762" s="3">
        <v>100</v>
      </c>
      <c r="M762" s="3">
        <v>28</v>
      </c>
      <c r="N762" s="3">
        <v>2</v>
      </c>
      <c r="O762" s="3">
        <v>2</v>
      </c>
      <c r="P762" s="3">
        <v>2</v>
      </c>
      <c r="Q762" s="3">
        <v>100</v>
      </c>
      <c r="R762" s="5">
        <v>0</v>
      </c>
      <c r="S762" s="5">
        <v>0</v>
      </c>
      <c r="T762" s="5"/>
      <c r="U762" s="5">
        <v>0</v>
      </c>
      <c r="V762" s="5">
        <v>0</v>
      </c>
      <c r="W762" s="5"/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4">
        <f>Table3[[#This Row],[PrgP]]/Table3[[#This Row],[90s]]</f>
        <v>0</v>
      </c>
      <c r="AH762" s="4">
        <f>Table3[[#This Row],[PrgDist]]/Table3[[#This Row],[90s]]</f>
        <v>10</v>
      </c>
      <c r="AI762" s="4">
        <f>Table3[[#This Row],[KP]]/Table3[[#This Row],[90s]]</f>
        <v>0</v>
      </c>
      <c r="AJ762" s="4">
        <f>Table3[[#This Row],[xAG]]/Table3[[#This Row],[90s]]</f>
        <v>0</v>
      </c>
      <c r="AK762" s="5"/>
      <c r="AL762" s="3">
        <v>100</v>
      </c>
    </row>
    <row r="763" spans="1:38" x14ac:dyDescent="0.2">
      <c r="A763" s="3">
        <v>762</v>
      </c>
      <c r="B763" t="s">
        <v>941</v>
      </c>
      <c r="C763" t="s">
        <v>99</v>
      </c>
      <c r="D763" s="3" t="s">
        <v>82</v>
      </c>
      <c r="E763" t="s">
        <v>186</v>
      </c>
      <c r="F763" t="s">
        <v>41</v>
      </c>
      <c r="G763" s="3">
        <v>16</v>
      </c>
      <c r="H763" s="3">
        <v>2005</v>
      </c>
      <c r="I763" s="3">
        <v>0.3</v>
      </c>
      <c r="J763" s="3">
        <v>10</v>
      </c>
      <c r="K763" s="3">
        <v>14</v>
      </c>
      <c r="L763" s="3">
        <v>71.400000000000006</v>
      </c>
      <c r="M763" s="3">
        <v>86</v>
      </c>
      <c r="N763" s="3">
        <v>17</v>
      </c>
      <c r="O763" s="3">
        <v>9</v>
      </c>
      <c r="P763" s="3">
        <v>10</v>
      </c>
      <c r="Q763" s="3">
        <v>90</v>
      </c>
      <c r="R763" s="5">
        <v>0</v>
      </c>
      <c r="S763" s="3">
        <v>1</v>
      </c>
      <c r="T763" s="5">
        <v>0</v>
      </c>
      <c r="U763" s="5">
        <v>0</v>
      </c>
      <c r="V763" s="3">
        <v>1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3">
        <v>1</v>
      </c>
      <c r="AG763" s="4">
        <f>Table3[[#This Row],[PrgP]]/Table3[[#This Row],[90s]]</f>
        <v>3.3333333333333335</v>
      </c>
      <c r="AH763" s="4">
        <f>Table3[[#This Row],[PrgDist]]/Table3[[#This Row],[90s]]</f>
        <v>56.666666666666671</v>
      </c>
      <c r="AI763" s="4">
        <f>Table3[[#This Row],[KP]]/Table3[[#This Row],[90s]]</f>
        <v>0</v>
      </c>
      <c r="AJ763" s="4">
        <f>Table3[[#This Row],[xAG]]/Table3[[#This Row],[90s]]</f>
        <v>0</v>
      </c>
      <c r="AK763" s="5">
        <v>0</v>
      </c>
      <c r="AL763" s="3">
        <v>71.400000000000006</v>
      </c>
    </row>
    <row r="764" spans="1:38" x14ac:dyDescent="0.2">
      <c r="A764" s="3">
        <v>763</v>
      </c>
      <c r="B764" t="s">
        <v>942</v>
      </c>
      <c r="C764" t="s">
        <v>307</v>
      </c>
      <c r="D764" s="3" t="s">
        <v>39</v>
      </c>
      <c r="E764" t="s">
        <v>943</v>
      </c>
      <c r="F764" t="s">
        <v>45</v>
      </c>
      <c r="G764" s="3">
        <v>24</v>
      </c>
      <c r="H764" s="3">
        <v>1998</v>
      </c>
      <c r="I764" s="3">
        <v>26.9</v>
      </c>
      <c r="J764" s="3">
        <v>437</v>
      </c>
      <c r="K764" s="3">
        <v>625</v>
      </c>
      <c r="L764" s="3">
        <v>69.900000000000006</v>
      </c>
      <c r="M764" s="3">
        <v>6572</v>
      </c>
      <c r="N764" s="3">
        <v>1840</v>
      </c>
      <c r="O764" s="3">
        <v>261</v>
      </c>
      <c r="P764" s="3">
        <v>329</v>
      </c>
      <c r="Q764" s="3">
        <v>79.3</v>
      </c>
      <c r="R764" s="3">
        <v>125</v>
      </c>
      <c r="S764" s="3">
        <v>168</v>
      </c>
      <c r="T764" s="3">
        <v>74.400000000000006</v>
      </c>
      <c r="U764" s="3">
        <v>31</v>
      </c>
      <c r="V764" s="3">
        <v>52</v>
      </c>
      <c r="W764" s="3">
        <v>59.6</v>
      </c>
      <c r="X764" s="3">
        <v>4</v>
      </c>
      <c r="Y764" s="3">
        <v>3.2</v>
      </c>
      <c r="Z764" s="3">
        <v>4</v>
      </c>
      <c r="AA764" s="3">
        <v>0.8</v>
      </c>
      <c r="AB764" s="3">
        <v>27</v>
      </c>
      <c r="AC764" s="3">
        <v>44</v>
      </c>
      <c r="AD764" s="3">
        <v>28</v>
      </c>
      <c r="AE764" s="3">
        <v>5</v>
      </c>
      <c r="AF764" s="3">
        <v>69</v>
      </c>
      <c r="AG764" s="4">
        <f>Table3[[#This Row],[PrgP]]/Table3[[#This Row],[90s]]</f>
        <v>2.5650557620817844</v>
      </c>
      <c r="AH764" s="4">
        <f>Table3[[#This Row],[PrgDist]]/Table3[[#This Row],[90s]]</f>
        <v>68.401486988847594</v>
      </c>
      <c r="AI764" s="4">
        <f>Table3[[#This Row],[KP]]/Table3[[#This Row],[90s]]</f>
        <v>1.0037174721189592</v>
      </c>
      <c r="AJ764" s="4">
        <f>Table3[[#This Row],[xAG]]/Table3[[#This Row],[90s]]</f>
        <v>0.11895910780669146</v>
      </c>
      <c r="AK764" s="3">
        <v>59.6</v>
      </c>
      <c r="AL764" s="3">
        <v>69.900000000000006</v>
      </c>
    </row>
    <row r="765" spans="1:38" x14ac:dyDescent="0.2">
      <c r="A765" s="3">
        <v>764</v>
      </c>
      <c r="B765" t="s">
        <v>944</v>
      </c>
      <c r="C765" t="s">
        <v>76</v>
      </c>
      <c r="D765" s="3" t="s">
        <v>48</v>
      </c>
      <c r="E765" t="s">
        <v>246</v>
      </c>
      <c r="F765" t="s">
        <v>50</v>
      </c>
      <c r="G765" s="3">
        <v>23</v>
      </c>
      <c r="H765" s="3">
        <v>1998</v>
      </c>
      <c r="I765" s="3">
        <v>25.9</v>
      </c>
      <c r="J765" s="3">
        <v>1222</v>
      </c>
      <c r="K765" s="3">
        <v>1504</v>
      </c>
      <c r="L765" s="3">
        <v>81.3</v>
      </c>
      <c r="M765" s="3">
        <v>21567</v>
      </c>
      <c r="N765" s="3">
        <v>6692</v>
      </c>
      <c r="O765" s="3">
        <v>535</v>
      </c>
      <c r="P765" s="3">
        <v>596</v>
      </c>
      <c r="Q765" s="3">
        <v>89.8</v>
      </c>
      <c r="R765" s="3">
        <v>548</v>
      </c>
      <c r="S765" s="3">
        <v>657</v>
      </c>
      <c r="T765" s="3">
        <v>83.4</v>
      </c>
      <c r="U765" s="3">
        <v>117</v>
      </c>
      <c r="V765" s="3">
        <v>191</v>
      </c>
      <c r="W765" s="3">
        <v>61.3</v>
      </c>
      <c r="X765" s="3">
        <v>3</v>
      </c>
      <c r="Y765" s="3">
        <v>2.2000000000000002</v>
      </c>
      <c r="Z765" s="3">
        <v>2</v>
      </c>
      <c r="AA765" s="3">
        <v>0.8</v>
      </c>
      <c r="AB765" s="3">
        <v>28</v>
      </c>
      <c r="AC765" s="3">
        <v>93</v>
      </c>
      <c r="AD765" s="3">
        <v>29</v>
      </c>
      <c r="AE765" s="3">
        <v>10</v>
      </c>
      <c r="AF765" s="3">
        <v>141</v>
      </c>
      <c r="AG765" s="4">
        <f>Table3[[#This Row],[PrgP]]/Table3[[#This Row],[90s]]</f>
        <v>5.4440154440154442</v>
      </c>
      <c r="AH765" s="4">
        <f>Table3[[#This Row],[PrgDist]]/Table3[[#This Row],[90s]]</f>
        <v>258.37837837837839</v>
      </c>
      <c r="AI765" s="4">
        <f>Table3[[#This Row],[KP]]/Table3[[#This Row],[90s]]</f>
        <v>1.0810810810810811</v>
      </c>
      <c r="AJ765" s="4">
        <f>Table3[[#This Row],[xAG]]/Table3[[#This Row],[90s]]</f>
        <v>8.4942084942084953E-2</v>
      </c>
      <c r="AK765" s="3">
        <v>61.3</v>
      </c>
      <c r="AL765" s="3">
        <v>81.3</v>
      </c>
    </row>
    <row r="766" spans="1:38" x14ac:dyDescent="0.2">
      <c r="A766" s="3">
        <v>765</v>
      </c>
      <c r="B766" t="s">
        <v>945</v>
      </c>
      <c r="C766" t="s">
        <v>160</v>
      </c>
      <c r="D766" s="3" t="s">
        <v>48</v>
      </c>
      <c r="E766" t="s">
        <v>423</v>
      </c>
      <c r="F766" t="s">
        <v>45</v>
      </c>
      <c r="G766" s="3">
        <v>24</v>
      </c>
      <c r="H766" s="3">
        <v>1998</v>
      </c>
      <c r="I766" s="3">
        <v>24.6</v>
      </c>
      <c r="J766" s="3">
        <v>756</v>
      </c>
      <c r="K766" s="3">
        <v>955</v>
      </c>
      <c r="L766" s="3">
        <v>79.2</v>
      </c>
      <c r="M766" s="3">
        <v>13777</v>
      </c>
      <c r="N766" s="3">
        <v>4912</v>
      </c>
      <c r="O766" s="3">
        <v>306</v>
      </c>
      <c r="P766" s="3">
        <v>353</v>
      </c>
      <c r="Q766" s="3">
        <v>86.7</v>
      </c>
      <c r="R766" s="3">
        <v>373</v>
      </c>
      <c r="S766" s="3">
        <v>433</v>
      </c>
      <c r="T766" s="3">
        <v>86.1</v>
      </c>
      <c r="U766" s="3">
        <v>65</v>
      </c>
      <c r="V766" s="3">
        <v>128</v>
      </c>
      <c r="W766" s="3">
        <v>50.8</v>
      </c>
      <c r="X766" s="3">
        <v>1</v>
      </c>
      <c r="Y766" s="3">
        <v>0.4</v>
      </c>
      <c r="Z766" s="3">
        <v>0.7</v>
      </c>
      <c r="AA766" s="3">
        <v>0.6</v>
      </c>
      <c r="AB766" s="3">
        <v>7</v>
      </c>
      <c r="AC766" s="3">
        <v>69</v>
      </c>
      <c r="AD766" s="3">
        <v>4</v>
      </c>
      <c r="AE766" s="5">
        <v>0</v>
      </c>
      <c r="AF766" s="3">
        <v>73</v>
      </c>
      <c r="AG766" s="4">
        <f>Table3[[#This Row],[PrgP]]/Table3[[#This Row],[90s]]</f>
        <v>2.9674796747967478</v>
      </c>
      <c r="AH766" s="4">
        <f>Table3[[#This Row],[PrgDist]]/Table3[[#This Row],[90s]]</f>
        <v>199.67479674796746</v>
      </c>
      <c r="AI766" s="4">
        <f>Table3[[#This Row],[KP]]/Table3[[#This Row],[90s]]</f>
        <v>0.28455284552845528</v>
      </c>
      <c r="AJ766" s="4">
        <f>Table3[[#This Row],[xAG]]/Table3[[#This Row],[90s]]</f>
        <v>1.6260162601626015E-2</v>
      </c>
      <c r="AK766" s="3">
        <v>50.8</v>
      </c>
      <c r="AL766" s="3">
        <v>79.2</v>
      </c>
    </row>
    <row r="767" spans="1:38" x14ac:dyDescent="0.2">
      <c r="A767" s="3">
        <v>766</v>
      </c>
      <c r="B767" t="s">
        <v>946</v>
      </c>
      <c r="C767" t="s">
        <v>47</v>
      </c>
      <c r="D767" s="3" t="s">
        <v>203</v>
      </c>
      <c r="E767" t="s">
        <v>54</v>
      </c>
      <c r="F767" t="s">
        <v>41</v>
      </c>
      <c r="G767" s="3">
        <v>30</v>
      </c>
      <c r="H767" s="3">
        <v>1992</v>
      </c>
      <c r="I767" s="3">
        <v>7.4</v>
      </c>
      <c r="J767" s="3">
        <v>329</v>
      </c>
      <c r="K767" s="3">
        <v>408</v>
      </c>
      <c r="L767" s="3">
        <v>80.599999999999994</v>
      </c>
      <c r="M767" s="3">
        <v>4896</v>
      </c>
      <c r="N767" s="3">
        <v>1222</v>
      </c>
      <c r="O767" s="3">
        <v>190</v>
      </c>
      <c r="P767" s="3">
        <v>204</v>
      </c>
      <c r="Q767" s="3">
        <v>93.1</v>
      </c>
      <c r="R767" s="3">
        <v>107</v>
      </c>
      <c r="S767" s="3">
        <v>137</v>
      </c>
      <c r="T767" s="3">
        <v>78.099999999999994</v>
      </c>
      <c r="U767" s="3">
        <v>18</v>
      </c>
      <c r="V767" s="3">
        <v>35</v>
      </c>
      <c r="W767" s="3">
        <v>51.4</v>
      </c>
      <c r="X767" s="5">
        <v>0</v>
      </c>
      <c r="Y767" s="3">
        <v>0.3</v>
      </c>
      <c r="Z767" s="3">
        <v>0.3</v>
      </c>
      <c r="AA767" s="3">
        <v>-0.3</v>
      </c>
      <c r="AB767" s="3">
        <v>6</v>
      </c>
      <c r="AC767" s="3">
        <v>14</v>
      </c>
      <c r="AD767" s="3">
        <v>5</v>
      </c>
      <c r="AE767" s="3">
        <v>3</v>
      </c>
      <c r="AF767" s="3">
        <v>20</v>
      </c>
      <c r="AG767" s="4">
        <f>Table3[[#This Row],[PrgP]]/Table3[[#This Row],[90s]]</f>
        <v>2.7027027027027026</v>
      </c>
      <c r="AH767" s="4">
        <f>Table3[[#This Row],[PrgDist]]/Table3[[#This Row],[90s]]</f>
        <v>165.13513513513513</v>
      </c>
      <c r="AI767" s="4">
        <f>Table3[[#This Row],[KP]]/Table3[[#This Row],[90s]]</f>
        <v>0.81081081081081074</v>
      </c>
      <c r="AJ767" s="4">
        <f>Table3[[#This Row],[xAG]]/Table3[[#This Row],[90s]]</f>
        <v>4.0540540540540536E-2</v>
      </c>
      <c r="AK767" s="3">
        <v>51.4</v>
      </c>
      <c r="AL767" s="3">
        <v>80.599999999999994</v>
      </c>
    </row>
    <row r="768" spans="1:38" x14ac:dyDescent="0.2">
      <c r="A768" s="3">
        <v>767</v>
      </c>
      <c r="B768" t="s">
        <v>946</v>
      </c>
      <c r="C768" t="s">
        <v>47</v>
      </c>
      <c r="D768" s="3" t="s">
        <v>48</v>
      </c>
      <c r="E768" t="s">
        <v>408</v>
      </c>
      <c r="F768" t="s">
        <v>78</v>
      </c>
      <c r="G768" s="3">
        <v>30</v>
      </c>
      <c r="H768" s="3">
        <v>1992</v>
      </c>
      <c r="I768" s="3">
        <v>0.2</v>
      </c>
      <c r="J768" s="3">
        <v>6</v>
      </c>
      <c r="K768" s="3">
        <v>9</v>
      </c>
      <c r="L768" s="3">
        <v>66.7</v>
      </c>
      <c r="M768" s="3">
        <v>81</v>
      </c>
      <c r="N768" s="3">
        <v>3</v>
      </c>
      <c r="O768" s="3">
        <v>4</v>
      </c>
      <c r="P768" s="3">
        <v>5</v>
      </c>
      <c r="Q768" s="3">
        <v>80</v>
      </c>
      <c r="R768" s="3">
        <v>1</v>
      </c>
      <c r="S768" s="3">
        <v>1</v>
      </c>
      <c r="T768" s="3">
        <v>100</v>
      </c>
      <c r="U768" s="3">
        <v>1</v>
      </c>
      <c r="V768" s="3">
        <v>3</v>
      </c>
      <c r="W768" s="3">
        <v>33.299999999999997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4">
        <f>Table3[[#This Row],[PrgP]]/Table3[[#This Row],[90s]]</f>
        <v>0</v>
      </c>
      <c r="AH768" s="4">
        <f>Table3[[#This Row],[PrgDist]]/Table3[[#This Row],[90s]]</f>
        <v>15</v>
      </c>
      <c r="AI768" s="4">
        <f>Table3[[#This Row],[KP]]/Table3[[#This Row],[90s]]</f>
        <v>0</v>
      </c>
      <c r="AJ768" s="4">
        <f>Table3[[#This Row],[xAG]]/Table3[[#This Row],[90s]]</f>
        <v>0</v>
      </c>
      <c r="AK768" s="3">
        <v>33.299999999999997</v>
      </c>
      <c r="AL768" s="3">
        <v>66.7</v>
      </c>
    </row>
    <row r="769" spans="1:38" x14ac:dyDescent="0.2">
      <c r="A769" s="3">
        <v>768</v>
      </c>
      <c r="B769" t="s">
        <v>947</v>
      </c>
      <c r="C769" t="s">
        <v>99</v>
      </c>
      <c r="D769" s="3" t="s">
        <v>48</v>
      </c>
      <c r="E769" t="s">
        <v>70</v>
      </c>
      <c r="F769" t="s">
        <v>50</v>
      </c>
      <c r="G769" s="3">
        <v>20</v>
      </c>
      <c r="H769" s="3">
        <v>2002</v>
      </c>
      <c r="I769" s="3">
        <v>15</v>
      </c>
      <c r="J769" s="3">
        <v>360</v>
      </c>
      <c r="K769" s="3">
        <v>534</v>
      </c>
      <c r="L769" s="3">
        <v>67.400000000000006</v>
      </c>
      <c r="M769" s="3">
        <v>6111</v>
      </c>
      <c r="N769" s="3">
        <v>2875</v>
      </c>
      <c r="O769" s="3">
        <v>181</v>
      </c>
      <c r="P769" s="3">
        <v>220</v>
      </c>
      <c r="Q769" s="3">
        <v>82.3</v>
      </c>
      <c r="R769" s="3">
        <v>141</v>
      </c>
      <c r="S769" s="3">
        <v>207</v>
      </c>
      <c r="T769" s="3">
        <v>68.099999999999994</v>
      </c>
      <c r="U769" s="3">
        <v>32</v>
      </c>
      <c r="V769" s="3">
        <v>70</v>
      </c>
      <c r="W769" s="3">
        <v>45.7</v>
      </c>
      <c r="X769" s="3">
        <v>3</v>
      </c>
      <c r="Y769" s="3">
        <v>1.2</v>
      </c>
      <c r="Z769" s="3">
        <v>1.3</v>
      </c>
      <c r="AA769" s="3">
        <v>1.8</v>
      </c>
      <c r="AB769" s="3">
        <v>12</v>
      </c>
      <c r="AC769" s="3">
        <v>28</v>
      </c>
      <c r="AD769" s="3">
        <v>12</v>
      </c>
      <c r="AE769" s="3">
        <v>8</v>
      </c>
      <c r="AF769" s="3">
        <v>27</v>
      </c>
      <c r="AG769" s="4">
        <f>Table3[[#This Row],[PrgP]]/Table3[[#This Row],[90s]]</f>
        <v>1.8</v>
      </c>
      <c r="AH769" s="4">
        <f>Table3[[#This Row],[PrgDist]]/Table3[[#This Row],[90s]]</f>
        <v>191.66666666666666</v>
      </c>
      <c r="AI769" s="4">
        <f>Table3[[#This Row],[KP]]/Table3[[#This Row],[90s]]</f>
        <v>0.8</v>
      </c>
      <c r="AJ769" s="4">
        <f>Table3[[#This Row],[xAG]]/Table3[[#This Row],[90s]]</f>
        <v>0.08</v>
      </c>
      <c r="AK769" s="3">
        <v>45.7</v>
      </c>
      <c r="AL769" s="3">
        <v>67.400000000000006</v>
      </c>
    </row>
    <row r="770" spans="1:38" x14ac:dyDescent="0.2">
      <c r="A770" s="3">
        <v>769</v>
      </c>
      <c r="B770" t="s">
        <v>948</v>
      </c>
      <c r="C770" t="s">
        <v>358</v>
      </c>
      <c r="D770" s="3" t="s">
        <v>39</v>
      </c>
      <c r="E770" t="s">
        <v>74</v>
      </c>
      <c r="F770" t="s">
        <v>58</v>
      </c>
      <c r="G770" s="3">
        <v>20</v>
      </c>
      <c r="H770" s="3">
        <v>2002</v>
      </c>
      <c r="I770" s="3">
        <v>14.3</v>
      </c>
      <c r="J770" s="3">
        <v>433</v>
      </c>
      <c r="K770" s="3">
        <v>521</v>
      </c>
      <c r="L770" s="3">
        <v>83.1</v>
      </c>
      <c r="M770" s="3">
        <v>6731</v>
      </c>
      <c r="N770" s="3">
        <v>1455</v>
      </c>
      <c r="O770" s="3">
        <v>222</v>
      </c>
      <c r="P770" s="3">
        <v>262</v>
      </c>
      <c r="Q770" s="3">
        <v>84.7</v>
      </c>
      <c r="R770" s="3">
        <v>177</v>
      </c>
      <c r="S770" s="3">
        <v>203</v>
      </c>
      <c r="T770" s="3">
        <v>87.2</v>
      </c>
      <c r="U770" s="3">
        <v>24</v>
      </c>
      <c r="V770" s="3">
        <v>27</v>
      </c>
      <c r="W770" s="3">
        <v>88.9</v>
      </c>
      <c r="X770" s="3">
        <v>2</v>
      </c>
      <c r="Y770" s="3">
        <v>4.9000000000000004</v>
      </c>
      <c r="Z770" s="3">
        <v>4</v>
      </c>
      <c r="AA770" s="3">
        <v>-2.9</v>
      </c>
      <c r="AB770" s="3">
        <v>30</v>
      </c>
      <c r="AC770" s="3">
        <v>27</v>
      </c>
      <c r="AD770" s="3">
        <v>35</v>
      </c>
      <c r="AE770" s="3">
        <v>3</v>
      </c>
      <c r="AF770" s="3">
        <v>71</v>
      </c>
      <c r="AG770" s="4">
        <f>Table3[[#This Row],[PrgP]]/Table3[[#This Row],[90s]]</f>
        <v>4.965034965034965</v>
      </c>
      <c r="AH770" s="4">
        <f>Table3[[#This Row],[PrgDist]]/Table3[[#This Row],[90s]]</f>
        <v>101.74825174825175</v>
      </c>
      <c r="AI770" s="4">
        <f>Table3[[#This Row],[KP]]/Table3[[#This Row],[90s]]</f>
        <v>2.0979020979020979</v>
      </c>
      <c r="AJ770" s="4">
        <f>Table3[[#This Row],[xAG]]/Table3[[#This Row],[90s]]</f>
        <v>0.34265734265734266</v>
      </c>
      <c r="AK770" s="3">
        <v>88.9</v>
      </c>
      <c r="AL770" s="3">
        <v>83.1</v>
      </c>
    </row>
    <row r="771" spans="1:38" x14ac:dyDescent="0.2">
      <c r="A771" s="3">
        <v>770</v>
      </c>
      <c r="B771" t="s">
        <v>949</v>
      </c>
      <c r="C771" t="s">
        <v>69</v>
      </c>
      <c r="D771" s="3" t="s">
        <v>82</v>
      </c>
      <c r="E771" t="s">
        <v>97</v>
      </c>
      <c r="F771" t="s">
        <v>78</v>
      </c>
      <c r="G771" s="3">
        <v>24</v>
      </c>
      <c r="H771" s="3">
        <v>1997</v>
      </c>
      <c r="I771" s="3">
        <v>2.2000000000000002</v>
      </c>
      <c r="J771" s="3">
        <v>19</v>
      </c>
      <c r="K771" s="3">
        <v>28</v>
      </c>
      <c r="L771" s="3">
        <v>67.900000000000006</v>
      </c>
      <c r="M771" s="3">
        <v>257</v>
      </c>
      <c r="N771" s="3">
        <v>27</v>
      </c>
      <c r="O771" s="3">
        <v>13</v>
      </c>
      <c r="P771" s="3">
        <v>18</v>
      </c>
      <c r="Q771" s="3">
        <v>72.2</v>
      </c>
      <c r="R771" s="3">
        <v>3</v>
      </c>
      <c r="S771" s="3">
        <v>5</v>
      </c>
      <c r="T771" s="3">
        <v>60</v>
      </c>
      <c r="U771" s="3">
        <v>2</v>
      </c>
      <c r="V771" s="3">
        <v>3</v>
      </c>
      <c r="W771" s="3">
        <v>66.7</v>
      </c>
      <c r="X771" s="3">
        <v>1</v>
      </c>
      <c r="Y771" s="3">
        <v>0.4</v>
      </c>
      <c r="Z771" s="5">
        <v>0</v>
      </c>
      <c r="AA771" s="3">
        <v>0.6</v>
      </c>
      <c r="AB771" s="3">
        <v>1</v>
      </c>
      <c r="AC771" s="3">
        <v>1</v>
      </c>
      <c r="AD771" s="5">
        <v>0</v>
      </c>
      <c r="AE771" s="5">
        <v>0</v>
      </c>
      <c r="AF771" s="3">
        <v>2</v>
      </c>
      <c r="AG771" s="4">
        <f>Table3[[#This Row],[PrgP]]/Table3[[#This Row],[90s]]</f>
        <v>0.90909090909090906</v>
      </c>
      <c r="AH771" s="4">
        <f>Table3[[#This Row],[PrgDist]]/Table3[[#This Row],[90s]]</f>
        <v>12.272727272727272</v>
      </c>
      <c r="AI771" s="4">
        <f>Table3[[#This Row],[KP]]/Table3[[#This Row],[90s]]</f>
        <v>0.45454545454545453</v>
      </c>
      <c r="AJ771" s="4">
        <f>Table3[[#This Row],[xAG]]/Table3[[#This Row],[90s]]</f>
        <v>0.18181818181818182</v>
      </c>
      <c r="AK771" s="3">
        <v>66.7</v>
      </c>
      <c r="AL771" s="3">
        <v>67.900000000000006</v>
      </c>
    </row>
    <row r="772" spans="1:38" x14ac:dyDescent="0.2">
      <c r="A772" s="3">
        <v>771</v>
      </c>
      <c r="B772" t="s">
        <v>949</v>
      </c>
      <c r="C772" t="s">
        <v>69</v>
      </c>
      <c r="D772" s="3" t="s">
        <v>72</v>
      </c>
      <c r="E772" t="s">
        <v>169</v>
      </c>
      <c r="F772" t="s">
        <v>45</v>
      </c>
      <c r="G772" s="3">
        <v>24</v>
      </c>
      <c r="H772" s="3">
        <v>1997</v>
      </c>
      <c r="I772" s="3">
        <v>4.5</v>
      </c>
      <c r="J772" s="3">
        <v>55</v>
      </c>
      <c r="K772" s="3">
        <v>79</v>
      </c>
      <c r="L772" s="3">
        <v>69.599999999999994</v>
      </c>
      <c r="M772" s="3">
        <v>677</v>
      </c>
      <c r="N772" s="3">
        <v>96</v>
      </c>
      <c r="O772" s="3">
        <v>33</v>
      </c>
      <c r="P772" s="3">
        <v>41</v>
      </c>
      <c r="Q772" s="3">
        <v>80.5</v>
      </c>
      <c r="R772" s="3">
        <v>14</v>
      </c>
      <c r="S772" s="3">
        <v>24</v>
      </c>
      <c r="T772" s="3">
        <v>58.3</v>
      </c>
      <c r="U772" s="3">
        <v>1</v>
      </c>
      <c r="V772" s="3">
        <v>1</v>
      </c>
      <c r="W772" s="3">
        <v>100</v>
      </c>
      <c r="X772" s="5">
        <v>0</v>
      </c>
      <c r="Y772" s="3">
        <v>0.4</v>
      </c>
      <c r="Z772" s="3">
        <v>0.3</v>
      </c>
      <c r="AA772" s="3">
        <v>-0.4</v>
      </c>
      <c r="AB772" s="3">
        <v>4</v>
      </c>
      <c r="AC772" s="3">
        <v>3</v>
      </c>
      <c r="AD772" s="3">
        <v>2</v>
      </c>
      <c r="AE772" s="5">
        <v>0</v>
      </c>
      <c r="AF772" s="3">
        <v>4</v>
      </c>
      <c r="AG772" s="4">
        <f>Table3[[#This Row],[PrgP]]/Table3[[#This Row],[90s]]</f>
        <v>0.88888888888888884</v>
      </c>
      <c r="AH772" s="4">
        <f>Table3[[#This Row],[PrgDist]]/Table3[[#This Row],[90s]]</f>
        <v>21.333333333333332</v>
      </c>
      <c r="AI772" s="4">
        <f>Table3[[#This Row],[KP]]/Table3[[#This Row],[90s]]</f>
        <v>0.88888888888888884</v>
      </c>
      <c r="AJ772" s="4">
        <f>Table3[[#This Row],[xAG]]/Table3[[#This Row],[90s]]</f>
        <v>8.8888888888888892E-2</v>
      </c>
      <c r="AK772" s="3">
        <v>100</v>
      </c>
      <c r="AL772" s="3">
        <v>69.599999999999994</v>
      </c>
    </row>
    <row r="773" spans="1:38" x14ac:dyDescent="0.2">
      <c r="A773" s="3">
        <v>772</v>
      </c>
      <c r="B773" t="s">
        <v>950</v>
      </c>
      <c r="C773" t="s">
        <v>90</v>
      </c>
      <c r="D773" s="3" t="s">
        <v>48</v>
      </c>
      <c r="E773" t="s">
        <v>144</v>
      </c>
      <c r="F773" t="s">
        <v>78</v>
      </c>
      <c r="G773" s="3">
        <v>21</v>
      </c>
      <c r="H773" s="3">
        <v>2001</v>
      </c>
      <c r="I773" s="3">
        <v>1.2</v>
      </c>
      <c r="J773" s="3">
        <v>28</v>
      </c>
      <c r="K773" s="3">
        <v>34</v>
      </c>
      <c r="L773" s="3">
        <v>82.4</v>
      </c>
      <c r="M773" s="3">
        <v>465</v>
      </c>
      <c r="N773" s="3">
        <v>222</v>
      </c>
      <c r="O773" s="3">
        <v>14</v>
      </c>
      <c r="P773" s="3">
        <v>16</v>
      </c>
      <c r="Q773" s="3">
        <v>87.5</v>
      </c>
      <c r="R773" s="3">
        <v>12</v>
      </c>
      <c r="S773" s="3">
        <v>12</v>
      </c>
      <c r="T773" s="3">
        <v>100</v>
      </c>
      <c r="U773" s="3">
        <v>2</v>
      </c>
      <c r="V773" s="3">
        <v>5</v>
      </c>
      <c r="W773" s="3">
        <v>40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3">
        <v>1</v>
      </c>
      <c r="AD773" s="5">
        <v>0</v>
      </c>
      <c r="AE773" s="5">
        <v>0</v>
      </c>
      <c r="AF773" s="3">
        <v>2</v>
      </c>
      <c r="AG773" s="4">
        <f>Table3[[#This Row],[PrgP]]/Table3[[#This Row],[90s]]</f>
        <v>1.6666666666666667</v>
      </c>
      <c r="AH773" s="4">
        <f>Table3[[#This Row],[PrgDist]]/Table3[[#This Row],[90s]]</f>
        <v>185</v>
      </c>
      <c r="AI773" s="4">
        <f>Table3[[#This Row],[KP]]/Table3[[#This Row],[90s]]</f>
        <v>0</v>
      </c>
      <c r="AJ773" s="4">
        <f>Table3[[#This Row],[xAG]]/Table3[[#This Row],[90s]]</f>
        <v>0</v>
      </c>
      <c r="AK773" s="3">
        <v>40</v>
      </c>
      <c r="AL773" s="3">
        <v>82.4</v>
      </c>
    </row>
    <row r="774" spans="1:38" x14ac:dyDescent="0.2">
      <c r="A774" s="3">
        <v>773</v>
      </c>
      <c r="B774" t="s">
        <v>951</v>
      </c>
      <c r="C774" t="s">
        <v>96</v>
      </c>
      <c r="D774" s="3" t="s">
        <v>53</v>
      </c>
      <c r="E774" t="s">
        <v>117</v>
      </c>
      <c r="F774" t="s">
        <v>50</v>
      </c>
      <c r="G774" s="3">
        <v>24</v>
      </c>
      <c r="H774" s="3">
        <v>1998</v>
      </c>
      <c r="I774" s="3">
        <v>25.6</v>
      </c>
      <c r="J774" s="3">
        <v>1169</v>
      </c>
      <c r="K774" s="3">
        <v>1420</v>
      </c>
      <c r="L774" s="3">
        <v>82.3</v>
      </c>
      <c r="M774" s="3">
        <v>18139</v>
      </c>
      <c r="N774" s="3">
        <v>5084</v>
      </c>
      <c r="O774" s="3">
        <v>618</v>
      </c>
      <c r="P774" s="3">
        <v>693</v>
      </c>
      <c r="Q774" s="3">
        <v>89.2</v>
      </c>
      <c r="R774" s="3">
        <v>408</v>
      </c>
      <c r="S774" s="3">
        <v>483</v>
      </c>
      <c r="T774" s="3">
        <v>84.5</v>
      </c>
      <c r="U774" s="3">
        <v>85</v>
      </c>
      <c r="V774" s="3">
        <v>130</v>
      </c>
      <c r="W774" s="3">
        <v>65.400000000000006</v>
      </c>
      <c r="X774" s="3">
        <v>2</v>
      </c>
      <c r="Y774" s="3">
        <v>2.9</v>
      </c>
      <c r="Z774" s="3">
        <v>2.8</v>
      </c>
      <c r="AA774" s="3">
        <v>-0.9</v>
      </c>
      <c r="AB774" s="3">
        <v>36</v>
      </c>
      <c r="AC774" s="3">
        <v>118</v>
      </c>
      <c r="AD774" s="3">
        <v>25</v>
      </c>
      <c r="AE774" s="3">
        <v>2</v>
      </c>
      <c r="AF774" s="3">
        <v>147</v>
      </c>
      <c r="AG774" s="4">
        <f>Table3[[#This Row],[PrgP]]/Table3[[#This Row],[90s]]</f>
        <v>5.7421875</v>
      </c>
      <c r="AH774" s="4">
        <f>Table3[[#This Row],[PrgDist]]/Table3[[#This Row],[90s]]</f>
        <v>198.59375</v>
      </c>
      <c r="AI774" s="4">
        <f>Table3[[#This Row],[KP]]/Table3[[#This Row],[90s]]</f>
        <v>1.40625</v>
      </c>
      <c r="AJ774" s="4">
        <f>Table3[[#This Row],[xAG]]/Table3[[#This Row],[90s]]</f>
        <v>0.11328124999999999</v>
      </c>
      <c r="AK774" s="3">
        <v>65.400000000000006</v>
      </c>
      <c r="AL774" s="3">
        <v>82.3</v>
      </c>
    </row>
    <row r="775" spans="1:38" x14ac:dyDescent="0.2">
      <c r="A775" s="3">
        <v>774</v>
      </c>
      <c r="B775" t="s">
        <v>952</v>
      </c>
      <c r="C775" t="s">
        <v>90</v>
      </c>
      <c r="D775" s="3" t="s">
        <v>43</v>
      </c>
      <c r="E775" t="s">
        <v>198</v>
      </c>
      <c r="F775" t="s">
        <v>78</v>
      </c>
      <c r="G775" s="3">
        <v>21</v>
      </c>
      <c r="H775" s="3">
        <v>2000</v>
      </c>
      <c r="I775" s="3">
        <v>12.1</v>
      </c>
      <c r="J775" s="3">
        <v>356</v>
      </c>
      <c r="K775" s="3">
        <v>427</v>
      </c>
      <c r="L775" s="3">
        <v>83.4</v>
      </c>
      <c r="M775" s="3">
        <v>5839</v>
      </c>
      <c r="N775" s="3">
        <v>1808</v>
      </c>
      <c r="O775" s="3">
        <v>168</v>
      </c>
      <c r="P775" s="3">
        <v>192</v>
      </c>
      <c r="Q775" s="3">
        <v>87.5</v>
      </c>
      <c r="R775" s="3">
        <v>155</v>
      </c>
      <c r="S775" s="3">
        <v>179</v>
      </c>
      <c r="T775" s="3">
        <v>86.6</v>
      </c>
      <c r="U775" s="3">
        <v>22</v>
      </c>
      <c r="V775" s="3">
        <v>30</v>
      </c>
      <c r="W775" s="3">
        <v>73.3</v>
      </c>
      <c r="X775" s="5">
        <v>0</v>
      </c>
      <c r="Y775" s="3">
        <v>0.1</v>
      </c>
      <c r="Z775" s="3">
        <v>0.1</v>
      </c>
      <c r="AA775" s="3">
        <v>-0.1</v>
      </c>
      <c r="AB775" s="3">
        <v>2</v>
      </c>
      <c r="AC775" s="3">
        <v>23</v>
      </c>
      <c r="AD775" s="5">
        <v>0</v>
      </c>
      <c r="AE775" s="5">
        <v>0</v>
      </c>
      <c r="AF775" s="3">
        <v>23</v>
      </c>
      <c r="AG775" s="4">
        <f>Table3[[#This Row],[PrgP]]/Table3[[#This Row],[90s]]</f>
        <v>1.9008264462809918</v>
      </c>
      <c r="AH775" s="4">
        <f>Table3[[#This Row],[PrgDist]]/Table3[[#This Row],[90s]]</f>
        <v>149.42148760330579</v>
      </c>
      <c r="AI775" s="4">
        <f>Table3[[#This Row],[KP]]/Table3[[#This Row],[90s]]</f>
        <v>0.16528925619834711</v>
      </c>
      <c r="AJ775" s="4">
        <f>Table3[[#This Row],[xAG]]/Table3[[#This Row],[90s]]</f>
        <v>8.2644628099173556E-3</v>
      </c>
      <c r="AK775" s="3">
        <v>73.3</v>
      </c>
      <c r="AL775" s="3">
        <v>83.4</v>
      </c>
    </row>
    <row r="776" spans="1:38" x14ac:dyDescent="0.2">
      <c r="A776" s="3">
        <v>775</v>
      </c>
      <c r="B776" t="s">
        <v>953</v>
      </c>
      <c r="C776" t="s">
        <v>85</v>
      </c>
      <c r="D776" s="3" t="s">
        <v>48</v>
      </c>
      <c r="E776" t="s">
        <v>273</v>
      </c>
      <c r="F776" t="s">
        <v>50</v>
      </c>
      <c r="G776" s="3">
        <v>32</v>
      </c>
      <c r="H776" s="3">
        <v>1990</v>
      </c>
      <c r="I776" s="3">
        <v>4.7</v>
      </c>
      <c r="J776" s="3">
        <v>273</v>
      </c>
      <c r="K776" s="3">
        <v>321</v>
      </c>
      <c r="L776" s="3">
        <v>85</v>
      </c>
      <c r="M776" s="3">
        <v>5396</v>
      </c>
      <c r="N776" s="3">
        <v>1868</v>
      </c>
      <c r="O776" s="3">
        <v>94</v>
      </c>
      <c r="P776" s="3">
        <v>104</v>
      </c>
      <c r="Q776" s="3">
        <v>90.4</v>
      </c>
      <c r="R776" s="3">
        <v>143</v>
      </c>
      <c r="S776" s="3">
        <v>159</v>
      </c>
      <c r="T776" s="3">
        <v>89.9</v>
      </c>
      <c r="U776" s="3">
        <v>33</v>
      </c>
      <c r="V776" s="3">
        <v>46</v>
      </c>
      <c r="W776" s="3">
        <v>71.7</v>
      </c>
      <c r="X776" s="5">
        <v>0</v>
      </c>
      <c r="Y776" s="3">
        <v>0.1</v>
      </c>
      <c r="Z776" s="3">
        <v>0.1</v>
      </c>
      <c r="AA776" s="3">
        <v>-0.1</v>
      </c>
      <c r="AB776" s="3">
        <v>1</v>
      </c>
      <c r="AC776" s="3">
        <v>19</v>
      </c>
      <c r="AD776" s="5">
        <v>0</v>
      </c>
      <c r="AE776" s="5">
        <v>0</v>
      </c>
      <c r="AF776" s="3">
        <v>21</v>
      </c>
      <c r="AG776" s="4">
        <f>Table3[[#This Row],[PrgP]]/Table3[[#This Row],[90s]]</f>
        <v>4.4680851063829783</v>
      </c>
      <c r="AH776" s="4">
        <f>Table3[[#This Row],[PrgDist]]/Table3[[#This Row],[90s]]</f>
        <v>397.44680851063828</v>
      </c>
      <c r="AI776" s="4">
        <f>Table3[[#This Row],[KP]]/Table3[[#This Row],[90s]]</f>
        <v>0.21276595744680851</v>
      </c>
      <c r="AJ776" s="4">
        <f>Table3[[#This Row],[xAG]]/Table3[[#This Row],[90s]]</f>
        <v>2.1276595744680851E-2</v>
      </c>
      <c r="AK776" s="3">
        <v>71.7</v>
      </c>
      <c r="AL776" s="3">
        <v>85</v>
      </c>
    </row>
    <row r="777" spans="1:38" x14ac:dyDescent="0.2">
      <c r="A777" s="3">
        <v>776</v>
      </c>
      <c r="B777" t="s">
        <v>954</v>
      </c>
      <c r="C777" t="s">
        <v>66</v>
      </c>
      <c r="D777" s="3" t="s">
        <v>39</v>
      </c>
      <c r="E777" t="s">
        <v>124</v>
      </c>
      <c r="F777" t="s">
        <v>58</v>
      </c>
      <c r="G777" s="3">
        <v>17</v>
      </c>
      <c r="H777" s="3">
        <v>2004</v>
      </c>
      <c r="I777" s="3">
        <v>2.4</v>
      </c>
      <c r="J777" s="3">
        <v>35</v>
      </c>
      <c r="K777" s="3">
        <v>53</v>
      </c>
      <c r="L777" s="3">
        <v>66</v>
      </c>
      <c r="M777" s="3">
        <v>601</v>
      </c>
      <c r="N777" s="3">
        <v>109</v>
      </c>
      <c r="O777" s="3">
        <v>15</v>
      </c>
      <c r="P777" s="3">
        <v>19</v>
      </c>
      <c r="Q777" s="3">
        <v>78.900000000000006</v>
      </c>
      <c r="R777" s="3">
        <v>14</v>
      </c>
      <c r="S777" s="3">
        <v>20</v>
      </c>
      <c r="T777" s="3">
        <v>70</v>
      </c>
      <c r="U777" s="3">
        <v>4</v>
      </c>
      <c r="V777" s="3">
        <v>8</v>
      </c>
      <c r="W777" s="3">
        <v>50</v>
      </c>
      <c r="X777" s="5">
        <v>0</v>
      </c>
      <c r="Y777" s="3">
        <v>0.2</v>
      </c>
      <c r="Z777" s="3">
        <v>0.3</v>
      </c>
      <c r="AA777" s="3">
        <v>-0.2</v>
      </c>
      <c r="AB777" s="3">
        <v>2</v>
      </c>
      <c r="AC777" s="3">
        <v>1</v>
      </c>
      <c r="AD777" s="5">
        <v>0</v>
      </c>
      <c r="AE777" s="5">
        <v>0</v>
      </c>
      <c r="AF777" s="3">
        <v>4</v>
      </c>
      <c r="AG777" s="4">
        <f>Table3[[#This Row],[PrgP]]/Table3[[#This Row],[90s]]</f>
        <v>1.6666666666666667</v>
      </c>
      <c r="AH777" s="4">
        <f>Table3[[#This Row],[PrgDist]]/Table3[[#This Row],[90s]]</f>
        <v>45.416666666666671</v>
      </c>
      <c r="AI777" s="4">
        <f>Table3[[#This Row],[KP]]/Table3[[#This Row],[90s]]</f>
        <v>0.83333333333333337</v>
      </c>
      <c r="AJ777" s="4">
        <f>Table3[[#This Row],[xAG]]/Table3[[#This Row],[90s]]</f>
        <v>8.3333333333333343E-2</v>
      </c>
      <c r="AK777" s="3">
        <v>50</v>
      </c>
      <c r="AL777" s="3">
        <v>66</v>
      </c>
    </row>
    <row r="778" spans="1:38" x14ac:dyDescent="0.2">
      <c r="A778" s="3">
        <v>777</v>
      </c>
      <c r="B778" t="s">
        <v>955</v>
      </c>
      <c r="C778" t="s">
        <v>370</v>
      </c>
      <c r="D778" s="3" t="s">
        <v>53</v>
      </c>
      <c r="E778" t="s">
        <v>124</v>
      </c>
      <c r="F778" t="s">
        <v>58</v>
      </c>
      <c r="G778" s="3">
        <v>21</v>
      </c>
      <c r="H778" s="3">
        <v>2001</v>
      </c>
      <c r="I778" s="3">
        <v>0.2</v>
      </c>
      <c r="J778" s="3">
        <v>9</v>
      </c>
      <c r="K778" s="3">
        <v>10</v>
      </c>
      <c r="L778" s="3">
        <v>90</v>
      </c>
      <c r="M778" s="3">
        <v>120</v>
      </c>
      <c r="N778" s="3">
        <v>10</v>
      </c>
      <c r="O778" s="3">
        <v>5</v>
      </c>
      <c r="P778" s="3">
        <v>5</v>
      </c>
      <c r="Q778" s="3">
        <v>100</v>
      </c>
      <c r="R778" s="3">
        <v>4</v>
      </c>
      <c r="S778" s="3">
        <v>5</v>
      </c>
      <c r="T778" s="3">
        <v>80</v>
      </c>
      <c r="U778" s="5">
        <v>0</v>
      </c>
      <c r="V778" s="5">
        <v>0</v>
      </c>
      <c r="W778" s="5"/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3">
        <v>1</v>
      </c>
      <c r="AD778" s="5">
        <v>0</v>
      </c>
      <c r="AE778" s="5">
        <v>0</v>
      </c>
      <c r="AF778" s="5">
        <v>0</v>
      </c>
      <c r="AG778" s="4">
        <f>Table3[[#This Row],[PrgP]]/Table3[[#This Row],[90s]]</f>
        <v>0</v>
      </c>
      <c r="AH778" s="4">
        <f>Table3[[#This Row],[PrgDist]]/Table3[[#This Row],[90s]]</f>
        <v>50</v>
      </c>
      <c r="AI778" s="4">
        <f>Table3[[#This Row],[KP]]/Table3[[#This Row],[90s]]</f>
        <v>0</v>
      </c>
      <c r="AJ778" s="4">
        <f>Table3[[#This Row],[xAG]]/Table3[[#This Row],[90s]]</f>
        <v>0</v>
      </c>
      <c r="AK778" s="5"/>
      <c r="AL778" s="3">
        <v>90</v>
      </c>
    </row>
    <row r="779" spans="1:38" x14ac:dyDescent="0.2">
      <c r="A779" s="3">
        <v>778</v>
      </c>
      <c r="B779" t="s">
        <v>956</v>
      </c>
      <c r="C779" t="s">
        <v>85</v>
      </c>
      <c r="D779" s="3" t="s">
        <v>91</v>
      </c>
      <c r="E779" t="s">
        <v>486</v>
      </c>
      <c r="F779" t="s">
        <v>58</v>
      </c>
      <c r="G779" s="3">
        <v>23</v>
      </c>
      <c r="H779" s="3">
        <v>1999</v>
      </c>
      <c r="I779" s="3">
        <v>37.9</v>
      </c>
      <c r="J779" s="3">
        <v>811</v>
      </c>
      <c r="K779" s="3">
        <v>935</v>
      </c>
      <c r="L779" s="3">
        <v>86.7</v>
      </c>
      <c r="M779" s="3">
        <v>16498</v>
      </c>
      <c r="N779" s="3">
        <v>10725</v>
      </c>
      <c r="O779" s="3">
        <v>259</v>
      </c>
      <c r="P779" s="3">
        <v>260</v>
      </c>
      <c r="Q779" s="3">
        <v>99.6</v>
      </c>
      <c r="R779" s="3">
        <v>413</v>
      </c>
      <c r="S779" s="3">
        <v>420</v>
      </c>
      <c r="T779" s="3">
        <v>98.3</v>
      </c>
      <c r="U779" s="3">
        <v>126</v>
      </c>
      <c r="V779" s="3">
        <v>241</v>
      </c>
      <c r="W779" s="3">
        <v>52.3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3">
        <v>2</v>
      </c>
      <c r="AD779" s="5">
        <v>0</v>
      </c>
      <c r="AE779" s="5">
        <v>0</v>
      </c>
      <c r="AF779" s="5">
        <v>0</v>
      </c>
      <c r="AG779" s="4">
        <f>Table3[[#This Row],[PrgP]]/Table3[[#This Row],[90s]]</f>
        <v>0</v>
      </c>
      <c r="AH779" s="4">
        <f>Table3[[#This Row],[PrgDist]]/Table3[[#This Row],[90s]]</f>
        <v>282.98153034300793</v>
      </c>
      <c r="AI779" s="4">
        <f>Table3[[#This Row],[KP]]/Table3[[#This Row],[90s]]</f>
        <v>0</v>
      </c>
      <c r="AJ779" s="4">
        <f>Table3[[#This Row],[xAG]]/Table3[[#This Row],[90s]]</f>
        <v>0</v>
      </c>
      <c r="AK779" s="3">
        <v>52.3</v>
      </c>
      <c r="AL779" s="3">
        <v>86.7</v>
      </c>
    </row>
    <row r="780" spans="1:38" x14ac:dyDescent="0.2">
      <c r="A780" s="3">
        <v>779</v>
      </c>
      <c r="B780" t="s">
        <v>957</v>
      </c>
      <c r="C780" t="s">
        <v>109</v>
      </c>
      <c r="D780" s="3" t="s">
        <v>53</v>
      </c>
      <c r="E780" t="s">
        <v>420</v>
      </c>
      <c r="F780" t="s">
        <v>45</v>
      </c>
      <c r="G780" s="3">
        <v>24</v>
      </c>
      <c r="H780" s="3">
        <v>1998</v>
      </c>
      <c r="I780" s="3">
        <v>5.4</v>
      </c>
      <c r="J780" s="3">
        <v>140</v>
      </c>
      <c r="K780" s="3">
        <v>183</v>
      </c>
      <c r="L780" s="3">
        <v>76.5</v>
      </c>
      <c r="M780" s="3">
        <v>2575</v>
      </c>
      <c r="N780" s="3">
        <v>691</v>
      </c>
      <c r="O780" s="3">
        <v>56</v>
      </c>
      <c r="P780" s="3">
        <v>69</v>
      </c>
      <c r="Q780" s="3">
        <v>81.2</v>
      </c>
      <c r="R780" s="3">
        <v>68</v>
      </c>
      <c r="S780" s="3">
        <v>84</v>
      </c>
      <c r="T780" s="3">
        <v>81</v>
      </c>
      <c r="U780" s="3">
        <v>14</v>
      </c>
      <c r="V780" s="3">
        <v>25</v>
      </c>
      <c r="W780" s="3">
        <v>56</v>
      </c>
      <c r="X780" s="5">
        <v>0</v>
      </c>
      <c r="Y780" s="3">
        <v>0.1</v>
      </c>
      <c r="Z780" s="3">
        <v>0.3</v>
      </c>
      <c r="AA780" s="3">
        <v>-0.1</v>
      </c>
      <c r="AB780" s="3">
        <v>1</v>
      </c>
      <c r="AC780" s="3">
        <v>7</v>
      </c>
      <c r="AD780" s="3">
        <v>2</v>
      </c>
      <c r="AE780" s="5">
        <v>0</v>
      </c>
      <c r="AF780" s="3">
        <v>14</v>
      </c>
      <c r="AG780" s="4">
        <f>Table3[[#This Row],[PrgP]]/Table3[[#This Row],[90s]]</f>
        <v>2.5925925925925926</v>
      </c>
      <c r="AH780" s="4">
        <f>Table3[[#This Row],[PrgDist]]/Table3[[#This Row],[90s]]</f>
        <v>127.96296296296295</v>
      </c>
      <c r="AI780" s="4">
        <f>Table3[[#This Row],[KP]]/Table3[[#This Row],[90s]]</f>
        <v>0.18518518518518517</v>
      </c>
      <c r="AJ780" s="4">
        <f>Table3[[#This Row],[xAG]]/Table3[[#This Row],[90s]]</f>
        <v>1.8518518518518517E-2</v>
      </c>
      <c r="AK780" s="3">
        <v>56</v>
      </c>
      <c r="AL780" s="3">
        <v>76.5</v>
      </c>
    </row>
    <row r="781" spans="1:38" x14ac:dyDescent="0.2">
      <c r="A781" s="3">
        <v>780</v>
      </c>
      <c r="B781" t="s">
        <v>958</v>
      </c>
      <c r="C781" t="s">
        <v>76</v>
      </c>
      <c r="D781" s="3" t="s">
        <v>48</v>
      </c>
      <c r="E781" t="s">
        <v>959</v>
      </c>
      <c r="F781" t="s">
        <v>41</v>
      </c>
      <c r="G781" s="3">
        <v>24</v>
      </c>
      <c r="H781" s="3">
        <v>1997</v>
      </c>
      <c r="I781" s="3">
        <v>37.9</v>
      </c>
      <c r="J781" s="3">
        <v>2155</v>
      </c>
      <c r="K781" s="3">
        <v>2411</v>
      </c>
      <c r="L781" s="3">
        <v>89.4</v>
      </c>
      <c r="M781" s="3">
        <v>38355</v>
      </c>
      <c r="N781" s="3">
        <v>13522</v>
      </c>
      <c r="O781" s="3">
        <v>870</v>
      </c>
      <c r="P781" s="3">
        <v>922</v>
      </c>
      <c r="Q781" s="3">
        <v>94.4</v>
      </c>
      <c r="R781" s="3">
        <v>1111</v>
      </c>
      <c r="S781" s="3">
        <v>1180</v>
      </c>
      <c r="T781" s="3">
        <v>94.2</v>
      </c>
      <c r="U781" s="3">
        <v>150</v>
      </c>
      <c r="V781" s="3">
        <v>246</v>
      </c>
      <c r="W781" s="3">
        <v>61</v>
      </c>
      <c r="X781" s="5">
        <v>0</v>
      </c>
      <c r="Y781" s="3">
        <v>0.3</v>
      </c>
      <c r="Z781" s="3">
        <v>0.6</v>
      </c>
      <c r="AA781" s="3">
        <v>-0.3</v>
      </c>
      <c r="AB781" s="3">
        <v>5</v>
      </c>
      <c r="AC781" s="3">
        <v>171</v>
      </c>
      <c r="AD781" s="3">
        <v>3</v>
      </c>
      <c r="AE781" s="5">
        <v>0</v>
      </c>
      <c r="AF781" s="3">
        <v>153</v>
      </c>
      <c r="AG781" s="4">
        <f>Table3[[#This Row],[PrgP]]/Table3[[#This Row],[90s]]</f>
        <v>4.0369393139841687</v>
      </c>
      <c r="AH781" s="4">
        <f>Table3[[#This Row],[PrgDist]]/Table3[[#This Row],[90s]]</f>
        <v>356.78100263852247</v>
      </c>
      <c r="AI781" s="4">
        <f>Table3[[#This Row],[KP]]/Table3[[#This Row],[90s]]</f>
        <v>0.13192612137203166</v>
      </c>
      <c r="AJ781" s="4">
        <f>Table3[[#This Row],[xAG]]/Table3[[#This Row],[90s]]</f>
        <v>7.9155672823219003E-3</v>
      </c>
      <c r="AK781" s="3">
        <v>61</v>
      </c>
      <c r="AL781" s="3">
        <v>89.4</v>
      </c>
    </row>
    <row r="782" spans="1:38" x14ac:dyDescent="0.2">
      <c r="A782" s="3">
        <v>781</v>
      </c>
      <c r="B782" t="s">
        <v>960</v>
      </c>
      <c r="C782" t="s">
        <v>961</v>
      </c>
      <c r="D782" s="3" t="s">
        <v>43</v>
      </c>
      <c r="E782" t="s">
        <v>207</v>
      </c>
      <c r="F782" t="s">
        <v>58</v>
      </c>
      <c r="G782" s="3">
        <v>30</v>
      </c>
      <c r="H782" s="3">
        <v>1992</v>
      </c>
      <c r="I782" s="3">
        <v>2.9</v>
      </c>
      <c r="J782" s="3">
        <v>39</v>
      </c>
      <c r="K782" s="3">
        <v>59</v>
      </c>
      <c r="L782" s="3">
        <v>66.099999999999994</v>
      </c>
      <c r="M782" s="3">
        <v>552</v>
      </c>
      <c r="N782" s="3">
        <v>196</v>
      </c>
      <c r="O782" s="3">
        <v>26</v>
      </c>
      <c r="P782" s="3">
        <v>32</v>
      </c>
      <c r="Q782" s="3">
        <v>81.3</v>
      </c>
      <c r="R782" s="3">
        <v>10</v>
      </c>
      <c r="S782" s="3">
        <v>18</v>
      </c>
      <c r="T782" s="3">
        <v>55.6</v>
      </c>
      <c r="U782" s="3">
        <v>2</v>
      </c>
      <c r="V782" s="3">
        <v>5</v>
      </c>
      <c r="W782" s="3">
        <v>40</v>
      </c>
      <c r="X782" s="5">
        <v>0</v>
      </c>
      <c r="Y782" s="3">
        <v>0.2</v>
      </c>
      <c r="Z782" s="3">
        <v>0.2</v>
      </c>
      <c r="AA782" s="3">
        <v>-0.2</v>
      </c>
      <c r="AB782" s="3">
        <v>3</v>
      </c>
      <c r="AC782" s="3">
        <v>5</v>
      </c>
      <c r="AD782" s="3">
        <v>1</v>
      </c>
      <c r="AE782" s="3">
        <v>1</v>
      </c>
      <c r="AF782" s="3">
        <v>6</v>
      </c>
      <c r="AG782" s="4">
        <f>Table3[[#This Row],[PrgP]]/Table3[[#This Row],[90s]]</f>
        <v>2.0689655172413794</v>
      </c>
      <c r="AH782" s="4">
        <f>Table3[[#This Row],[PrgDist]]/Table3[[#This Row],[90s]]</f>
        <v>67.58620689655173</v>
      </c>
      <c r="AI782" s="4">
        <f>Table3[[#This Row],[KP]]/Table3[[#This Row],[90s]]</f>
        <v>1.0344827586206897</v>
      </c>
      <c r="AJ782" s="4">
        <f>Table3[[#This Row],[xAG]]/Table3[[#This Row],[90s]]</f>
        <v>6.8965517241379309E-2</v>
      </c>
      <c r="AK782" s="3">
        <v>40</v>
      </c>
      <c r="AL782" s="3">
        <v>66.099999999999994</v>
      </c>
    </row>
    <row r="783" spans="1:38" x14ac:dyDescent="0.2">
      <c r="A783" s="3">
        <v>782</v>
      </c>
      <c r="B783" t="s">
        <v>962</v>
      </c>
      <c r="C783" t="s">
        <v>66</v>
      </c>
      <c r="D783" s="3" t="s">
        <v>39</v>
      </c>
      <c r="E783" t="s">
        <v>94</v>
      </c>
      <c r="F783" t="s">
        <v>58</v>
      </c>
      <c r="G783" s="3">
        <v>19</v>
      </c>
      <c r="H783" s="3">
        <v>2002</v>
      </c>
      <c r="I783" s="3">
        <v>1</v>
      </c>
      <c r="J783" s="3">
        <v>67</v>
      </c>
      <c r="K783" s="3">
        <v>79</v>
      </c>
      <c r="L783" s="3">
        <v>84.8</v>
      </c>
      <c r="M783" s="3">
        <v>1244</v>
      </c>
      <c r="N783" s="3">
        <v>307</v>
      </c>
      <c r="O783" s="3">
        <v>24</v>
      </c>
      <c r="P783" s="3">
        <v>30</v>
      </c>
      <c r="Q783" s="3">
        <v>80</v>
      </c>
      <c r="R783" s="3">
        <v>34</v>
      </c>
      <c r="S783" s="3">
        <v>35</v>
      </c>
      <c r="T783" s="3">
        <v>97.1</v>
      </c>
      <c r="U783" s="3">
        <v>7</v>
      </c>
      <c r="V783" s="3">
        <v>11</v>
      </c>
      <c r="W783" s="3">
        <v>63.6</v>
      </c>
      <c r="X783" s="5">
        <v>0</v>
      </c>
      <c r="Y783" s="3">
        <v>0.2</v>
      </c>
      <c r="Z783" s="5">
        <v>0</v>
      </c>
      <c r="AA783" s="3">
        <v>-0.2</v>
      </c>
      <c r="AB783" s="3">
        <v>1</v>
      </c>
      <c r="AC783" s="3">
        <v>3</v>
      </c>
      <c r="AD783" s="3">
        <v>1</v>
      </c>
      <c r="AE783" s="5">
        <v>0</v>
      </c>
      <c r="AF783" s="3">
        <v>9</v>
      </c>
      <c r="AG783" s="4">
        <f>Table3[[#This Row],[PrgP]]/Table3[[#This Row],[90s]]</f>
        <v>9</v>
      </c>
      <c r="AH783" s="4">
        <f>Table3[[#This Row],[PrgDist]]/Table3[[#This Row],[90s]]</f>
        <v>307</v>
      </c>
      <c r="AI783" s="4">
        <f>Table3[[#This Row],[KP]]/Table3[[#This Row],[90s]]</f>
        <v>1</v>
      </c>
      <c r="AJ783" s="4">
        <f>Table3[[#This Row],[xAG]]/Table3[[#This Row],[90s]]</f>
        <v>0.2</v>
      </c>
      <c r="AK783" s="3">
        <v>63.6</v>
      </c>
      <c r="AL783" s="3">
        <v>84.8</v>
      </c>
    </row>
    <row r="784" spans="1:38" x14ac:dyDescent="0.2">
      <c r="A784" s="3">
        <v>783</v>
      </c>
      <c r="B784" t="s">
        <v>963</v>
      </c>
      <c r="C784" t="s">
        <v>501</v>
      </c>
      <c r="D784" s="3" t="s">
        <v>53</v>
      </c>
      <c r="E784" t="s">
        <v>209</v>
      </c>
      <c r="F784" t="s">
        <v>41</v>
      </c>
      <c r="G784" s="3">
        <v>29</v>
      </c>
      <c r="H784" s="3">
        <v>1993</v>
      </c>
      <c r="I784" s="3">
        <v>17</v>
      </c>
      <c r="J784" s="3">
        <v>430</v>
      </c>
      <c r="K784" s="3">
        <v>548</v>
      </c>
      <c r="L784" s="3">
        <v>78.5</v>
      </c>
      <c r="M784" s="3">
        <v>5637</v>
      </c>
      <c r="N784" s="3">
        <v>1333</v>
      </c>
      <c r="O784" s="3">
        <v>262</v>
      </c>
      <c r="P784" s="3">
        <v>317</v>
      </c>
      <c r="Q784" s="3">
        <v>82.6</v>
      </c>
      <c r="R784" s="3">
        <v>140</v>
      </c>
      <c r="S784" s="3">
        <v>170</v>
      </c>
      <c r="T784" s="3">
        <v>82.4</v>
      </c>
      <c r="U784" s="3">
        <v>7</v>
      </c>
      <c r="V784" s="3">
        <v>13</v>
      </c>
      <c r="W784" s="3">
        <v>53.8</v>
      </c>
      <c r="X784" s="3">
        <v>2</v>
      </c>
      <c r="Y784" s="3">
        <v>2.2000000000000002</v>
      </c>
      <c r="Z784" s="3">
        <v>1.4</v>
      </c>
      <c r="AA784" s="3">
        <v>-0.2</v>
      </c>
      <c r="AB784" s="3">
        <v>22</v>
      </c>
      <c r="AC784" s="3">
        <v>29</v>
      </c>
      <c r="AD784" s="3">
        <v>10</v>
      </c>
      <c r="AE784" s="5">
        <v>0</v>
      </c>
      <c r="AF784" s="3">
        <v>38</v>
      </c>
      <c r="AG784" s="4">
        <f>Table3[[#This Row],[PrgP]]/Table3[[#This Row],[90s]]</f>
        <v>2.2352941176470589</v>
      </c>
      <c r="AH784" s="4">
        <f>Table3[[#This Row],[PrgDist]]/Table3[[#This Row],[90s]]</f>
        <v>78.411764705882348</v>
      </c>
      <c r="AI784" s="4">
        <f>Table3[[#This Row],[KP]]/Table3[[#This Row],[90s]]</f>
        <v>1.2941176470588236</v>
      </c>
      <c r="AJ784" s="4">
        <f>Table3[[#This Row],[xAG]]/Table3[[#This Row],[90s]]</f>
        <v>0.12941176470588237</v>
      </c>
      <c r="AK784" s="3">
        <v>53.8</v>
      </c>
      <c r="AL784" s="3">
        <v>78.5</v>
      </c>
    </row>
    <row r="785" spans="1:38" x14ac:dyDescent="0.2">
      <c r="A785" s="3">
        <v>784</v>
      </c>
      <c r="B785" t="s">
        <v>964</v>
      </c>
      <c r="C785" t="s">
        <v>501</v>
      </c>
      <c r="D785" s="3" t="s">
        <v>53</v>
      </c>
      <c r="E785" t="s">
        <v>137</v>
      </c>
      <c r="F785" t="s">
        <v>41</v>
      </c>
      <c r="G785" s="3">
        <v>22</v>
      </c>
      <c r="H785" s="3">
        <v>2000</v>
      </c>
      <c r="I785" s="3">
        <v>30.8</v>
      </c>
      <c r="J785" s="3">
        <v>1038</v>
      </c>
      <c r="K785" s="3">
        <v>1247</v>
      </c>
      <c r="L785" s="3">
        <v>83.2</v>
      </c>
      <c r="M785" s="3">
        <v>17432</v>
      </c>
      <c r="N785" s="3">
        <v>5352</v>
      </c>
      <c r="O785" s="3">
        <v>478</v>
      </c>
      <c r="P785" s="3">
        <v>535</v>
      </c>
      <c r="Q785" s="3">
        <v>89.3</v>
      </c>
      <c r="R785" s="3">
        <v>460</v>
      </c>
      <c r="S785" s="3">
        <v>530</v>
      </c>
      <c r="T785" s="3">
        <v>86.8</v>
      </c>
      <c r="U785" s="3">
        <v>75</v>
      </c>
      <c r="V785" s="3">
        <v>104</v>
      </c>
      <c r="W785" s="3">
        <v>72.099999999999994</v>
      </c>
      <c r="X785" s="3">
        <v>3</v>
      </c>
      <c r="Y785" s="3">
        <v>1.9</v>
      </c>
      <c r="Z785" s="3">
        <v>1.2</v>
      </c>
      <c r="AA785" s="3">
        <v>1.1000000000000001</v>
      </c>
      <c r="AB785" s="3">
        <v>26</v>
      </c>
      <c r="AC785" s="3">
        <v>110</v>
      </c>
      <c r="AD785" s="3">
        <v>11</v>
      </c>
      <c r="AE785" s="3">
        <v>1</v>
      </c>
      <c r="AF785" s="3">
        <v>140</v>
      </c>
      <c r="AG785" s="4">
        <f>Table3[[#This Row],[PrgP]]/Table3[[#This Row],[90s]]</f>
        <v>4.545454545454545</v>
      </c>
      <c r="AH785" s="4">
        <f>Table3[[#This Row],[PrgDist]]/Table3[[#This Row],[90s]]</f>
        <v>173.76623376623377</v>
      </c>
      <c r="AI785" s="4">
        <f>Table3[[#This Row],[KP]]/Table3[[#This Row],[90s]]</f>
        <v>0.8441558441558441</v>
      </c>
      <c r="AJ785" s="4">
        <f>Table3[[#This Row],[xAG]]/Table3[[#This Row],[90s]]</f>
        <v>6.1688311688311681E-2</v>
      </c>
      <c r="AK785" s="3">
        <v>72.099999999999994</v>
      </c>
      <c r="AL785" s="3">
        <v>83.2</v>
      </c>
    </row>
    <row r="786" spans="1:38" x14ac:dyDescent="0.2">
      <c r="A786" s="3">
        <v>785</v>
      </c>
      <c r="B786" t="s">
        <v>965</v>
      </c>
      <c r="C786" t="s">
        <v>501</v>
      </c>
      <c r="D786" s="3" t="s">
        <v>72</v>
      </c>
      <c r="E786" t="s">
        <v>67</v>
      </c>
      <c r="F786" t="s">
        <v>58</v>
      </c>
      <c r="G786" s="3">
        <v>20</v>
      </c>
      <c r="H786" s="3">
        <v>2002</v>
      </c>
      <c r="I786" s="3">
        <v>1.5</v>
      </c>
      <c r="J786" s="3">
        <v>29</v>
      </c>
      <c r="K786" s="3">
        <v>46</v>
      </c>
      <c r="L786" s="3">
        <v>63</v>
      </c>
      <c r="M786" s="3">
        <v>381</v>
      </c>
      <c r="N786" s="3">
        <v>112</v>
      </c>
      <c r="O786" s="3">
        <v>15</v>
      </c>
      <c r="P786" s="3">
        <v>22</v>
      </c>
      <c r="Q786" s="3">
        <v>68.2</v>
      </c>
      <c r="R786" s="3">
        <v>11</v>
      </c>
      <c r="S786" s="3">
        <v>17</v>
      </c>
      <c r="T786" s="3">
        <v>64.7</v>
      </c>
      <c r="U786" s="5">
        <v>0</v>
      </c>
      <c r="V786" s="5">
        <v>0</v>
      </c>
      <c r="W786" s="5"/>
      <c r="X786" s="3">
        <v>1</v>
      </c>
      <c r="Y786" s="3">
        <v>0.6</v>
      </c>
      <c r="Z786" s="3">
        <v>0.7</v>
      </c>
      <c r="AA786" s="3">
        <v>0.4</v>
      </c>
      <c r="AB786" s="3">
        <v>5</v>
      </c>
      <c r="AC786" s="3">
        <v>1</v>
      </c>
      <c r="AD786" s="3">
        <v>3</v>
      </c>
      <c r="AE786" s="5">
        <v>0</v>
      </c>
      <c r="AF786" s="3">
        <v>5</v>
      </c>
      <c r="AG786" s="4">
        <f>Table3[[#This Row],[PrgP]]/Table3[[#This Row],[90s]]</f>
        <v>3.3333333333333335</v>
      </c>
      <c r="AH786" s="4">
        <f>Table3[[#This Row],[PrgDist]]/Table3[[#This Row],[90s]]</f>
        <v>74.666666666666671</v>
      </c>
      <c r="AI786" s="4">
        <f>Table3[[#This Row],[KP]]/Table3[[#This Row],[90s]]</f>
        <v>3.3333333333333335</v>
      </c>
      <c r="AJ786" s="4">
        <f>Table3[[#This Row],[xAG]]/Table3[[#This Row],[90s]]</f>
        <v>0.39999999999999997</v>
      </c>
      <c r="AK786" s="5"/>
      <c r="AL786" s="3">
        <v>63</v>
      </c>
    </row>
    <row r="787" spans="1:38" x14ac:dyDescent="0.2">
      <c r="A787" s="3">
        <v>786</v>
      </c>
      <c r="B787" t="s">
        <v>966</v>
      </c>
      <c r="C787" t="s">
        <v>66</v>
      </c>
      <c r="D787" s="3" t="s">
        <v>39</v>
      </c>
      <c r="E787" t="s">
        <v>74</v>
      </c>
      <c r="F787" t="s">
        <v>58</v>
      </c>
      <c r="G787" s="3">
        <v>17</v>
      </c>
      <c r="H787" s="3">
        <v>2005</v>
      </c>
      <c r="I787" s="3">
        <v>12.4</v>
      </c>
      <c r="J787" s="3">
        <v>351</v>
      </c>
      <c r="K787" s="3">
        <v>453</v>
      </c>
      <c r="L787" s="3">
        <v>77.5</v>
      </c>
      <c r="M787" s="3">
        <v>6004</v>
      </c>
      <c r="N787" s="3">
        <v>1339</v>
      </c>
      <c r="O787" s="3">
        <v>167</v>
      </c>
      <c r="P787" s="3">
        <v>212</v>
      </c>
      <c r="Q787" s="3">
        <v>78.8</v>
      </c>
      <c r="R787" s="3">
        <v>129</v>
      </c>
      <c r="S787" s="3">
        <v>158</v>
      </c>
      <c r="T787" s="3">
        <v>81.599999999999994</v>
      </c>
      <c r="U787" s="3">
        <v>38</v>
      </c>
      <c r="V787" s="3">
        <v>54</v>
      </c>
      <c r="W787" s="3">
        <v>70.400000000000006</v>
      </c>
      <c r="X787" s="3">
        <v>1</v>
      </c>
      <c r="Y787" s="3">
        <v>1.5</v>
      </c>
      <c r="Z787" s="3">
        <v>1.3</v>
      </c>
      <c r="AA787" s="3">
        <v>-0.5</v>
      </c>
      <c r="AB787" s="3">
        <v>15</v>
      </c>
      <c r="AC787" s="3">
        <v>41</v>
      </c>
      <c r="AD787" s="3">
        <v>13</v>
      </c>
      <c r="AE787" s="3">
        <v>1</v>
      </c>
      <c r="AF787" s="3">
        <v>57</v>
      </c>
      <c r="AG787" s="4">
        <f>Table3[[#This Row],[PrgP]]/Table3[[#This Row],[90s]]</f>
        <v>4.596774193548387</v>
      </c>
      <c r="AH787" s="4">
        <f>Table3[[#This Row],[PrgDist]]/Table3[[#This Row],[90s]]</f>
        <v>107.98387096774194</v>
      </c>
      <c r="AI787" s="4">
        <f>Table3[[#This Row],[KP]]/Table3[[#This Row],[90s]]</f>
        <v>1.2096774193548387</v>
      </c>
      <c r="AJ787" s="4">
        <f>Table3[[#This Row],[xAG]]/Table3[[#This Row],[90s]]</f>
        <v>0.12096774193548386</v>
      </c>
      <c r="AK787" s="3">
        <v>70.400000000000006</v>
      </c>
      <c r="AL787" s="3">
        <v>77.5</v>
      </c>
    </row>
    <row r="788" spans="1:38" x14ac:dyDescent="0.2">
      <c r="A788" s="3">
        <v>787</v>
      </c>
      <c r="B788" t="s">
        <v>967</v>
      </c>
      <c r="C788" t="s">
        <v>66</v>
      </c>
      <c r="D788" s="3" t="s">
        <v>72</v>
      </c>
      <c r="E788" t="s">
        <v>74</v>
      </c>
      <c r="F788" t="s">
        <v>58</v>
      </c>
      <c r="G788" s="3">
        <v>19</v>
      </c>
      <c r="H788" s="3">
        <v>2002</v>
      </c>
      <c r="I788" s="3">
        <v>0.1</v>
      </c>
      <c r="J788" s="3">
        <v>9</v>
      </c>
      <c r="K788" s="3">
        <v>10</v>
      </c>
      <c r="L788" s="3">
        <v>90</v>
      </c>
      <c r="M788" s="3">
        <v>160</v>
      </c>
      <c r="N788" s="3">
        <v>12</v>
      </c>
      <c r="O788" s="3">
        <v>3</v>
      </c>
      <c r="P788" s="3">
        <v>3</v>
      </c>
      <c r="Q788" s="3">
        <v>100</v>
      </c>
      <c r="R788" s="3">
        <v>6</v>
      </c>
      <c r="S788" s="3">
        <v>7</v>
      </c>
      <c r="T788" s="3">
        <v>85.7</v>
      </c>
      <c r="U788" s="5">
        <v>0</v>
      </c>
      <c r="V788" s="5">
        <v>0</v>
      </c>
      <c r="W788" s="5"/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3">
        <v>1</v>
      </c>
      <c r="AG788" s="4">
        <f>Table3[[#This Row],[PrgP]]/Table3[[#This Row],[90s]]</f>
        <v>10</v>
      </c>
      <c r="AH788" s="4">
        <f>Table3[[#This Row],[PrgDist]]/Table3[[#This Row],[90s]]</f>
        <v>120</v>
      </c>
      <c r="AI788" s="4">
        <f>Table3[[#This Row],[KP]]/Table3[[#This Row],[90s]]</f>
        <v>0</v>
      </c>
      <c r="AJ788" s="4">
        <f>Table3[[#This Row],[xAG]]/Table3[[#This Row],[90s]]</f>
        <v>0</v>
      </c>
      <c r="AK788" s="5"/>
      <c r="AL788" s="3">
        <v>90</v>
      </c>
    </row>
    <row r="789" spans="1:38" x14ac:dyDescent="0.2">
      <c r="A789" s="3">
        <v>788</v>
      </c>
      <c r="B789" t="s">
        <v>968</v>
      </c>
      <c r="C789" t="s">
        <v>66</v>
      </c>
      <c r="D789" s="3" t="s">
        <v>203</v>
      </c>
      <c r="E789" t="s">
        <v>142</v>
      </c>
      <c r="F789" t="s">
        <v>58</v>
      </c>
      <c r="G789" s="3">
        <v>19</v>
      </c>
      <c r="H789" s="3">
        <v>2003</v>
      </c>
      <c r="I789" s="3">
        <v>25.5</v>
      </c>
      <c r="J789" s="3">
        <v>910</v>
      </c>
      <c r="K789" s="3">
        <v>1106</v>
      </c>
      <c r="L789" s="3">
        <v>82.3</v>
      </c>
      <c r="M789" s="3">
        <v>17110</v>
      </c>
      <c r="N789" s="3">
        <v>6266</v>
      </c>
      <c r="O789" s="3">
        <v>348</v>
      </c>
      <c r="P789" s="3">
        <v>396</v>
      </c>
      <c r="Q789" s="3">
        <v>87.9</v>
      </c>
      <c r="R789" s="3">
        <v>430</v>
      </c>
      <c r="S789" s="3">
        <v>487</v>
      </c>
      <c r="T789" s="3">
        <v>88.3</v>
      </c>
      <c r="U789" s="3">
        <v>101</v>
      </c>
      <c r="V789" s="3">
        <v>176</v>
      </c>
      <c r="W789" s="3">
        <v>57.4</v>
      </c>
      <c r="X789" s="3">
        <v>1</v>
      </c>
      <c r="Y789" s="3">
        <v>0.4</v>
      </c>
      <c r="Z789" s="3">
        <v>0.9</v>
      </c>
      <c r="AA789" s="3">
        <v>0.6</v>
      </c>
      <c r="AB789" s="3">
        <v>4</v>
      </c>
      <c r="AC789" s="3">
        <v>99</v>
      </c>
      <c r="AD789" s="3">
        <v>9</v>
      </c>
      <c r="AE789" s="3">
        <v>2</v>
      </c>
      <c r="AF789" s="3">
        <v>99</v>
      </c>
      <c r="AG789" s="4">
        <f>Table3[[#This Row],[PrgP]]/Table3[[#This Row],[90s]]</f>
        <v>3.8823529411764706</v>
      </c>
      <c r="AH789" s="4">
        <f>Table3[[#This Row],[PrgDist]]/Table3[[#This Row],[90s]]</f>
        <v>245.72549019607843</v>
      </c>
      <c r="AI789" s="4">
        <f>Table3[[#This Row],[KP]]/Table3[[#This Row],[90s]]</f>
        <v>0.15686274509803921</v>
      </c>
      <c r="AJ789" s="4">
        <f>Table3[[#This Row],[xAG]]/Table3[[#This Row],[90s]]</f>
        <v>1.5686274509803921E-2</v>
      </c>
      <c r="AK789" s="3">
        <v>57.4</v>
      </c>
      <c r="AL789" s="3">
        <v>82.3</v>
      </c>
    </row>
    <row r="790" spans="1:38" x14ac:dyDescent="0.2">
      <c r="A790" s="3">
        <v>789</v>
      </c>
      <c r="B790" t="s">
        <v>969</v>
      </c>
      <c r="C790" t="s">
        <v>501</v>
      </c>
      <c r="D790" s="3" t="s">
        <v>53</v>
      </c>
      <c r="E790" t="s">
        <v>57</v>
      </c>
      <c r="F790" t="s">
        <v>58</v>
      </c>
      <c r="G790" s="3">
        <v>19</v>
      </c>
      <c r="H790" s="3">
        <v>2003</v>
      </c>
      <c r="I790" s="3">
        <v>12.8</v>
      </c>
      <c r="J790" s="3">
        <v>428</v>
      </c>
      <c r="K790" s="3">
        <v>538</v>
      </c>
      <c r="L790" s="3">
        <v>79.599999999999994</v>
      </c>
      <c r="M790" s="3">
        <v>6994</v>
      </c>
      <c r="N790" s="3">
        <v>2058</v>
      </c>
      <c r="O790" s="3">
        <v>202</v>
      </c>
      <c r="P790" s="3">
        <v>241</v>
      </c>
      <c r="Q790" s="3">
        <v>83.8</v>
      </c>
      <c r="R790" s="3">
        <v>179</v>
      </c>
      <c r="S790" s="3">
        <v>212</v>
      </c>
      <c r="T790" s="3">
        <v>84.4</v>
      </c>
      <c r="U790" s="3">
        <v>31</v>
      </c>
      <c r="V790" s="3">
        <v>47</v>
      </c>
      <c r="W790" s="3">
        <v>66</v>
      </c>
      <c r="X790" s="3">
        <v>2</v>
      </c>
      <c r="Y790" s="3">
        <v>2.9</v>
      </c>
      <c r="Z790" s="3">
        <v>1.6</v>
      </c>
      <c r="AA790" s="3">
        <v>-0.9</v>
      </c>
      <c r="AB790" s="3">
        <v>18</v>
      </c>
      <c r="AC790" s="3">
        <v>66</v>
      </c>
      <c r="AD790" s="3">
        <v>14</v>
      </c>
      <c r="AE790" s="3">
        <v>1</v>
      </c>
      <c r="AF790" s="3">
        <v>85</v>
      </c>
      <c r="AG790" s="4">
        <f>Table3[[#This Row],[PrgP]]/Table3[[#This Row],[90s]]</f>
        <v>6.640625</v>
      </c>
      <c r="AH790" s="4">
        <f>Table3[[#This Row],[PrgDist]]/Table3[[#This Row],[90s]]</f>
        <v>160.78125</v>
      </c>
      <c r="AI790" s="4">
        <f>Table3[[#This Row],[KP]]/Table3[[#This Row],[90s]]</f>
        <v>1.40625</v>
      </c>
      <c r="AJ790" s="4">
        <f>Table3[[#This Row],[xAG]]/Table3[[#This Row],[90s]]</f>
        <v>0.22656249999999997</v>
      </c>
      <c r="AK790" s="3">
        <v>66</v>
      </c>
      <c r="AL790" s="3">
        <v>79.599999999999994</v>
      </c>
    </row>
    <row r="791" spans="1:38" x14ac:dyDescent="0.2">
      <c r="A791" s="3">
        <v>790</v>
      </c>
      <c r="B791" t="s">
        <v>970</v>
      </c>
      <c r="C791" t="s">
        <v>120</v>
      </c>
      <c r="D791" s="3" t="s">
        <v>126</v>
      </c>
      <c r="E791" t="s">
        <v>61</v>
      </c>
      <c r="F791" t="s">
        <v>58</v>
      </c>
      <c r="G791" s="3">
        <v>25</v>
      </c>
      <c r="H791" s="3">
        <v>1996</v>
      </c>
      <c r="I791" s="3">
        <v>19.899999999999999</v>
      </c>
      <c r="J791" s="3">
        <v>762</v>
      </c>
      <c r="K791" s="3">
        <v>952</v>
      </c>
      <c r="L791" s="3">
        <v>80</v>
      </c>
      <c r="M791" s="3">
        <v>11455</v>
      </c>
      <c r="N791" s="3">
        <v>3777</v>
      </c>
      <c r="O791" s="3">
        <v>417</v>
      </c>
      <c r="P791" s="3">
        <v>478</v>
      </c>
      <c r="Q791" s="3">
        <v>87.2</v>
      </c>
      <c r="R791" s="3">
        <v>284</v>
      </c>
      <c r="S791" s="3">
        <v>350</v>
      </c>
      <c r="T791" s="3">
        <v>81.099999999999994</v>
      </c>
      <c r="U791" s="3">
        <v>36</v>
      </c>
      <c r="V791" s="3">
        <v>75</v>
      </c>
      <c r="W791" s="3">
        <v>48</v>
      </c>
      <c r="X791" s="5">
        <v>0</v>
      </c>
      <c r="Y791" s="3">
        <v>1.6</v>
      </c>
      <c r="Z791" s="3">
        <v>1.7</v>
      </c>
      <c r="AA791" s="3">
        <v>-1.6</v>
      </c>
      <c r="AB791" s="3">
        <v>12</v>
      </c>
      <c r="AC791" s="3">
        <v>46</v>
      </c>
      <c r="AD791" s="3">
        <v>16</v>
      </c>
      <c r="AE791" s="3">
        <v>11</v>
      </c>
      <c r="AF791" s="3">
        <v>58</v>
      </c>
      <c r="AG791" s="4">
        <f>Table3[[#This Row],[PrgP]]/Table3[[#This Row],[90s]]</f>
        <v>2.9145728643216082</v>
      </c>
      <c r="AH791" s="4">
        <f>Table3[[#This Row],[PrgDist]]/Table3[[#This Row],[90s]]</f>
        <v>189.79899497487438</v>
      </c>
      <c r="AI791" s="4">
        <f>Table3[[#This Row],[KP]]/Table3[[#This Row],[90s]]</f>
        <v>0.60301507537688448</v>
      </c>
      <c r="AJ791" s="4">
        <f>Table3[[#This Row],[xAG]]/Table3[[#This Row],[90s]]</f>
        <v>8.0402010050251271E-2</v>
      </c>
      <c r="AK791" s="3">
        <v>48</v>
      </c>
      <c r="AL791" s="3">
        <v>80</v>
      </c>
    </row>
    <row r="792" spans="1:38" x14ac:dyDescent="0.2">
      <c r="A792" s="3">
        <v>791</v>
      </c>
      <c r="B792" t="s">
        <v>971</v>
      </c>
      <c r="C792" t="s">
        <v>52</v>
      </c>
      <c r="D792" s="3" t="s">
        <v>53</v>
      </c>
      <c r="E792" t="s">
        <v>133</v>
      </c>
      <c r="F792" t="s">
        <v>41</v>
      </c>
      <c r="G792" s="3">
        <v>23</v>
      </c>
      <c r="H792" s="3">
        <v>1999</v>
      </c>
      <c r="I792" s="3">
        <v>8.5</v>
      </c>
      <c r="J792" s="3">
        <v>289</v>
      </c>
      <c r="K792" s="3">
        <v>331</v>
      </c>
      <c r="L792" s="3">
        <v>87.3</v>
      </c>
      <c r="M792" s="3">
        <v>4062</v>
      </c>
      <c r="N792" s="3">
        <v>921</v>
      </c>
      <c r="O792" s="3">
        <v>183</v>
      </c>
      <c r="P792" s="3">
        <v>194</v>
      </c>
      <c r="Q792" s="3">
        <v>94.3</v>
      </c>
      <c r="R792" s="3">
        <v>86</v>
      </c>
      <c r="S792" s="3">
        <v>97</v>
      </c>
      <c r="T792" s="3">
        <v>88.7</v>
      </c>
      <c r="U792" s="3">
        <v>10</v>
      </c>
      <c r="V792" s="3">
        <v>14</v>
      </c>
      <c r="W792" s="3">
        <v>71.400000000000006</v>
      </c>
      <c r="X792" s="5">
        <v>0</v>
      </c>
      <c r="Y792" s="3">
        <v>0.1</v>
      </c>
      <c r="Z792" s="3">
        <v>0.1</v>
      </c>
      <c r="AA792" s="3">
        <v>-0.1</v>
      </c>
      <c r="AB792" s="3">
        <v>2</v>
      </c>
      <c r="AC792" s="3">
        <v>25</v>
      </c>
      <c r="AD792" s="3">
        <v>1</v>
      </c>
      <c r="AE792" s="5">
        <v>0</v>
      </c>
      <c r="AF792" s="3">
        <v>22</v>
      </c>
      <c r="AG792" s="4">
        <f>Table3[[#This Row],[PrgP]]/Table3[[#This Row],[90s]]</f>
        <v>2.5882352941176472</v>
      </c>
      <c r="AH792" s="4">
        <f>Table3[[#This Row],[PrgDist]]/Table3[[#This Row],[90s]]</f>
        <v>108.35294117647059</v>
      </c>
      <c r="AI792" s="4">
        <f>Table3[[#This Row],[KP]]/Table3[[#This Row],[90s]]</f>
        <v>0.23529411764705882</v>
      </c>
      <c r="AJ792" s="4">
        <f>Table3[[#This Row],[xAG]]/Table3[[#This Row],[90s]]</f>
        <v>1.1764705882352941E-2</v>
      </c>
      <c r="AK792" s="3">
        <v>71.400000000000006</v>
      </c>
      <c r="AL792" s="3">
        <v>87.3</v>
      </c>
    </row>
    <row r="793" spans="1:38" x14ac:dyDescent="0.2">
      <c r="A793" s="3">
        <v>792</v>
      </c>
      <c r="B793" t="s">
        <v>972</v>
      </c>
      <c r="C793" t="s">
        <v>52</v>
      </c>
      <c r="D793" s="3" t="s">
        <v>53</v>
      </c>
      <c r="E793" t="s">
        <v>100</v>
      </c>
      <c r="F793" t="s">
        <v>41</v>
      </c>
      <c r="G793" s="3">
        <v>16</v>
      </c>
      <c r="H793" s="3">
        <v>2005</v>
      </c>
      <c r="I793" s="3">
        <v>0.1</v>
      </c>
      <c r="J793" s="3">
        <v>5</v>
      </c>
      <c r="K793" s="3">
        <v>5</v>
      </c>
      <c r="L793" s="3">
        <v>100</v>
      </c>
      <c r="M793" s="3">
        <v>74</v>
      </c>
      <c r="N793" s="5">
        <v>0</v>
      </c>
      <c r="O793" s="3">
        <v>3</v>
      </c>
      <c r="P793" s="3">
        <v>3</v>
      </c>
      <c r="Q793" s="3">
        <v>100</v>
      </c>
      <c r="R793" s="3">
        <v>2</v>
      </c>
      <c r="S793" s="3">
        <v>2</v>
      </c>
      <c r="T793" s="3">
        <v>100</v>
      </c>
      <c r="U793" s="5">
        <v>0</v>
      </c>
      <c r="V793" s="5">
        <v>0</v>
      </c>
      <c r="W793" s="5"/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4">
        <f>Table3[[#This Row],[PrgP]]/Table3[[#This Row],[90s]]</f>
        <v>0</v>
      </c>
      <c r="AH793" s="4">
        <f>Table3[[#This Row],[PrgDist]]/Table3[[#This Row],[90s]]</f>
        <v>0</v>
      </c>
      <c r="AI793" s="4">
        <f>Table3[[#This Row],[KP]]/Table3[[#This Row],[90s]]</f>
        <v>0</v>
      </c>
      <c r="AJ793" s="4">
        <f>Table3[[#This Row],[xAG]]/Table3[[#This Row],[90s]]</f>
        <v>0</v>
      </c>
      <c r="AK793" s="5"/>
      <c r="AL793" s="3">
        <v>100</v>
      </c>
    </row>
    <row r="794" spans="1:38" x14ac:dyDescent="0.2">
      <c r="A794" s="3">
        <v>793</v>
      </c>
      <c r="B794" t="s">
        <v>973</v>
      </c>
      <c r="C794" t="s">
        <v>440</v>
      </c>
      <c r="D794" s="3" t="s">
        <v>91</v>
      </c>
      <c r="E794" t="s">
        <v>131</v>
      </c>
      <c r="F794" t="s">
        <v>50</v>
      </c>
      <c r="G794" s="3">
        <v>24</v>
      </c>
      <c r="H794" s="3">
        <v>1997</v>
      </c>
      <c r="I794" s="3">
        <v>32.700000000000003</v>
      </c>
      <c r="J794" s="3">
        <v>808</v>
      </c>
      <c r="K794" s="3">
        <v>1173</v>
      </c>
      <c r="L794" s="3">
        <v>68.900000000000006</v>
      </c>
      <c r="M794" s="3">
        <v>21748</v>
      </c>
      <c r="N794" s="3">
        <v>14971</v>
      </c>
      <c r="O794" s="3">
        <v>205</v>
      </c>
      <c r="P794" s="3">
        <v>206</v>
      </c>
      <c r="Q794" s="3">
        <v>99.5</v>
      </c>
      <c r="R794" s="3">
        <v>355</v>
      </c>
      <c r="S794" s="3">
        <v>362</v>
      </c>
      <c r="T794" s="3">
        <v>98.1</v>
      </c>
      <c r="U794" s="3">
        <v>240</v>
      </c>
      <c r="V794" s="3">
        <v>594</v>
      </c>
      <c r="W794" s="3">
        <v>40.4</v>
      </c>
      <c r="X794" s="3">
        <v>1</v>
      </c>
      <c r="Y794" s="3">
        <v>0.1</v>
      </c>
      <c r="Z794" s="3">
        <v>0.2</v>
      </c>
      <c r="AA794" s="3">
        <v>0.9</v>
      </c>
      <c r="AB794" s="3">
        <v>1</v>
      </c>
      <c r="AC794" s="3">
        <v>22</v>
      </c>
      <c r="AD794" s="3">
        <v>3</v>
      </c>
      <c r="AE794" s="5">
        <v>0</v>
      </c>
      <c r="AF794" s="5">
        <v>0</v>
      </c>
      <c r="AG794" s="4">
        <f>Table3[[#This Row],[PrgP]]/Table3[[#This Row],[90s]]</f>
        <v>0</v>
      </c>
      <c r="AH794" s="4">
        <f>Table3[[#This Row],[PrgDist]]/Table3[[#This Row],[90s]]</f>
        <v>457.82874617736996</v>
      </c>
      <c r="AI794" s="4">
        <f>Table3[[#This Row],[KP]]/Table3[[#This Row],[90s]]</f>
        <v>3.0581039755351678E-2</v>
      </c>
      <c r="AJ794" s="4">
        <f>Table3[[#This Row],[xAG]]/Table3[[#This Row],[90s]]</f>
        <v>3.0581039755351682E-3</v>
      </c>
      <c r="AK794" s="3">
        <v>40.4</v>
      </c>
      <c r="AL794" s="3">
        <v>68.900000000000006</v>
      </c>
    </row>
    <row r="795" spans="1:38" x14ac:dyDescent="0.2">
      <c r="A795" s="3">
        <v>794</v>
      </c>
      <c r="B795" t="s">
        <v>974</v>
      </c>
      <c r="C795" t="s">
        <v>52</v>
      </c>
      <c r="D795" s="3" t="s">
        <v>48</v>
      </c>
      <c r="E795" t="s">
        <v>40</v>
      </c>
      <c r="F795" t="s">
        <v>41</v>
      </c>
      <c r="G795" s="3">
        <v>20</v>
      </c>
      <c r="H795" s="3">
        <v>2001</v>
      </c>
      <c r="I795" s="3">
        <v>0.8</v>
      </c>
      <c r="J795" s="3">
        <v>30</v>
      </c>
      <c r="K795" s="3">
        <v>38</v>
      </c>
      <c r="L795" s="3">
        <v>78.900000000000006</v>
      </c>
      <c r="M795" s="3">
        <v>457</v>
      </c>
      <c r="N795" s="3">
        <v>153</v>
      </c>
      <c r="O795" s="3">
        <v>17</v>
      </c>
      <c r="P795" s="3">
        <v>21</v>
      </c>
      <c r="Q795" s="3">
        <v>81</v>
      </c>
      <c r="R795" s="3">
        <v>11</v>
      </c>
      <c r="S795" s="3">
        <v>12</v>
      </c>
      <c r="T795" s="3">
        <v>91.7</v>
      </c>
      <c r="U795" s="3">
        <v>2</v>
      </c>
      <c r="V795" s="3">
        <v>5</v>
      </c>
      <c r="W795" s="3">
        <v>40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3">
        <v>2</v>
      </c>
      <c r="AD795" s="5">
        <v>0</v>
      </c>
      <c r="AE795" s="5">
        <v>0</v>
      </c>
      <c r="AF795" s="3">
        <v>2</v>
      </c>
      <c r="AG795" s="4">
        <f>Table3[[#This Row],[PrgP]]/Table3[[#This Row],[90s]]</f>
        <v>2.5</v>
      </c>
      <c r="AH795" s="4">
        <f>Table3[[#This Row],[PrgDist]]/Table3[[#This Row],[90s]]</f>
        <v>191.25</v>
      </c>
      <c r="AI795" s="4">
        <f>Table3[[#This Row],[KP]]/Table3[[#This Row],[90s]]</f>
        <v>0</v>
      </c>
      <c r="AJ795" s="4">
        <f>Table3[[#This Row],[xAG]]/Table3[[#This Row],[90s]]</f>
        <v>0</v>
      </c>
      <c r="AK795" s="3">
        <v>40</v>
      </c>
      <c r="AL795" s="3">
        <v>78.900000000000006</v>
      </c>
    </row>
    <row r="796" spans="1:38" x14ac:dyDescent="0.2">
      <c r="A796" s="3">
        <v>795</v>
      </c>
      <c r="B796" t="s">
        <v>975</v>
      </c>
      <c r="C796" t="s">
        <v>413</v>
      </c>
      <c r="D796" s="3" t="s">
        <v>82</v>
      </c>
      <c r="E796" t="s">
        <v>420</v>
      </c>
      <c r="F796" t="s">
        <v>45</v>
      </c>
      <c r="G796" s="3">
        <v>20</v>
      </c>
      <c r="H796" s="3">
        <v>2002</v>
      </c>
      <c r="I796" s="3">
        <v>12.5</v>
      </c>
      <c r="J796" s="3">
        <v>159</v>
      </c>
      <c r="K796" s="3">
        <v>250</v>
      </c>
      <c r="L796" s="3">
        <v>63.6</v>
      </c>
      <c r="M796" s="3">
        <v>2058</v>
      </c>
      <c r="N796" s="3">
        <v>467</v>
      </c>
      <c r="O796" s="3">
        <v>94</v>
      </c>
      <c r="P796" s="3">
        <v>141</v>
      </c>
      <c r="Q796" s="3">
        <v>66.7</v>
      </c>
      <c r="R796" s="3">
        <v>46</v>
      </c>
      <c r="S796" s="3">
        <v>73</v>
      </c>
      <c r="T796" s="3">
        <v>63</v>
      </c>
      <c r="U796" s="3">
        <v>5</v>
      </c>
      <c r="V796" s="3">
        <v>8</v>
      </c>
      <c r="W796" s="3">
        <v>62.5</v>
      </c>
      <c r="X796" s="3">
        <v>2</v>
      </c>
      <c r="Y796" s="3">
        <v>1.7</v>
      </c>
      <c r="Z796" s="3">
        <v>0.9</v>
      </c>
      <c r="AA796" s="3">
        <v>0.3</v>
      </c>
      <c r="AB796" s="3">
        <v>15</v>
      </c>
      <c r="AC796" s="3">
        <v>11</v>
      </c>
      <c r="AD796" s="3">
        <v>4</v>
      </c>
      <c r="AE796" s="3">
        <v>1</v>
      </c>
      <c r="AF796" s="3">
        <v>15</v>
      </c>
      <c r="AG796" s="4">
        <f>Table3[[#This Row],[PrgP]]/Table3[[#This Row],[90s]]</f>
        <v>1.2</v>
      </c>
      <c r="AH796" s="4">
        <f>Table3[[#This Row],[PrgDist]]/Table3[[#This Row],[90s]]</f>
        <v>37.36</v>
      </c>
      <c r="AI796" s="4">
        <f>Table3[[#This Row],[KP]]/Table3[[#This Row],[90s]]</f>
        <v>1.2</v>
      </c>
      <c r="AJ796" s="4">
        <f>Table3[[#This Row],[xAG]]/Table3[[#This Row],[90s]]</f>
        <v>0.13600000000000001</v>
      </c>
      <c r="AK796" s="3">
        <v>62.5</v>
      </c>
      <c r="AL796" s="3">
        <v>63.6</v>
      </c>
    </row>
    <row r="797" spans="1:38" x14ac:dyDescent="0.2">
      <c r="A797" s="3">
        <v>796</v>
      </c>
      <c r="B797" t="s">
        <v>976</v>
      </c>
      <c r="C797" t="s">
        <v>109</v>
      </c>
      <c r="D797" s="3" t="s">
        <v>39</v>
      </c>
      <c r="E797" t="s">
        <v>220</v>
      </c>
      <c r="F797" t="s">
        <v>45</v>
      </c>
      <c r="G797" s="3">
        <v>32</v>
      </c>
      <c r="H797" s="3">
        <v>1990</v>
      </c>
      <c r="I797" s="3">
        <v>15.2</v>
      </c>
      <c r="J797" s="3">
        <v>325</v>
      </c>
      <c r="K797" s="3">
        <v>498</v>
      </c>
      <c r="L797" s="3">
        <v>65.3</v>
      </c>
      <c r="M797" s="3">
        <v>5190</v>
      </c>
      <c r="N797" s="3">
        <v>1661</v>
      </c>
      <c r="O797" s="3">
        <v>159</v>
      </c>
      <c r="P797" s="3">
        <v>215</v>
      </c>
      <c r="Q797" s="3">
        <v>74</v>
      </c>
      <c r="R797" s="3">
        <v>110</v>
      </c>
      <c r="S797" s="3">
        <v>154</v>
      </c>
      <c r="T797" s="3">
        <v>71.400000000000006</v>
      </c>
      <c r="U797" s="3">
        <v>29</v>
      </c>
      <c r="V797" s="3">
        <v>57</v>
      </c>
      <c r="W797" s="3">
        <v>50.9</v>
      </c>
      <c r="X797" s="3">
        <v>3</v>
      </c>
      <c r="Y797" s="3">
        <v>2.1</v>
      </c>
      <c r="Z797" s="3">
        <v>1.6</v>
      </c>
      <c r="AA797" s="3">
        <v>0.9</v>
      </c>
      <c r="AB797" s="3">
        <v>19</v>
      </c>
      <c r="AC797" s="3">
        <v>30</v>
      </c>
      <c r="AD797" s="3">
        <v>20</v>
      </c>
      <c r="AE797" s="3">
        <v>9</v>
      </c>
      <c r="AF797" s="3">
        <v>52</v>
      </c>
      <c r="AG797" s="4">
        <f>Table3[[#This Row],[PrgP]]/Table3[[#This Row],[90s]]</f>
        <v>3.4210526315789473</v>
      </c>
      <c r="AH797" s="4">
        <f>Table3[[#This Row],[PrgDist]]/Table3[[#This Row],[90s]]</f>
        <v>109.27631578947368</v>
      </c>
      <c r="AI797" s="4">
        <f>Table3[[#This Row],[KP]]/Table3[[#This Row],[90s]]</f>
        <v>1.25</v>
      </c>
      <c r="AJ797" s="4">
        <f>Table3[[#This Row],[xAG]]/Table3[[#This Row],[90s]]</f>
        <v>0.13815789473684212</v>
      </c>
      <c r="AK797" s="3">
        <v>50.9</v>
      </c>
      <c r="AL797" s="3">
        <v>65.3</v>
      </c>
    </row>
    <row r="798" spans="1:38" x14ac:dyDescent="0.2">
      <c r="A798" s="3">
        <v>797</v>
      </c>
      <c r="B798" t="s">
        <v>977</v>
      </c>
      <c r="C798" t="s">
        <v>211</v>
      </c>
      <c r="D798" s="3" t="s">
        <v>48</v>
      </c>
      <c r="E798" t="s">
        <v>191</v>
      </c>
      <c r="F798" t="s">
        <v>78</v>
      </c>
      <c r="G798" s="3">
        <v>27</v>
      </c>
      <c r="H798" s="3">
        <v>1995</v>
      </c>
      <c r="I798" s="3">
        <v>29.5</v>
      </c>
      <c r="J798" s="3">
        <v>742</v>
      </c>
      <c r="K798" s="3">
        <v>963</v>
      </c>
      <c r="L798" s="3">
        <v>77.099999999999994</v>
      </c>
      <c r="M798" s="3">
        <v>15659</v>
      </c>
      <c r="N798" s="3">
        <v>6506</v>
      </c>
      <c r="O798" s="3">
        <v>238</v>
      </c>
      <c r="P798" s="3">
        <v>281</v>
      </c>
      <c r="Q798" s="3">
        <v>84.7</v>
      </c>
      <c r="R798" s="3">
        <v>369</v>
      </c>
      <c r="S798" s="3">
        <v>442</v>
      </c>
      <c r="T798" s="3">
        <v>83.5</v>
      </c>
      <c r="U798" s="3">
        <v>130</v>
      </c>
      <c r="V798" s="3">
        <v>225</v>
      </c>
      <c r="W798" s="3">
        <v>57.8</v>
      </c>
      <c r="X798" s="3">
        <v>2</v>
      </c>
      <c r="Y798" s="3">
        <v>0.8</v>
      </c>
      <c r="Z798" s="3">
        <v>0.1</v>
      </c>
      <c r="AA798" s="3">
        <v>1.2</v>
      </c>
      <c r="AB798" s="3">
        <v>4</v>
      </c>
      <c r="AC798" s="3">
        <v>52</v>
      </c>
      <c r="AD798" s="3">
        <v>1</v>
      </c>
      <c r="AE798" s="5">
        <v>0</v>
      </c>
      <c r="AF798" s="3">
        <v>63</v>
      </c>
      <c r="AG798" s="4">
        <f>Table3[[#This Row],[PrgP]]/Table3[[#This Row],[90s]]</f>
        <v>2.1355932203389831</v>
      </c>
      <c r="AH798" s="4">
        <f>Table3[[#This Row],[PrgDist]]/Table3[[#This Row],[90s]]</f>
        <v>220.54237288135593</v>
      </c>
      <c r="AI798" s="4">
        <f>Table3[[#This Row],[KP]]/Table3[[#This Row],[90s]]</f>
        <v>0.13559322033898305</v>
      </c>
      <c r="AJ798" s="4">
        <f>Table3[[#This Row],[xAG]]/Table3[[#This Row],[90s]]</f>
        <v>2.7118644067796613E-2</v>
      </c>
      <c r="AK798" s="3">
        <v>57.8</v>
      </c>
      <c r="AL798" s="3">
        <v>77.099999999999994</v>
      </c>
    </row>
    <row r="799" spans="1:38" x14ac:dyDescent="0.2">
      <c r="A799" s="3">
        <v>798</v>
      </c>
      <c r="B799" t="s">
        <v>978</v>
      </c>
      <c r="C799" t="s">
        <v>979</v>
      </c>
      <c r="D799" s="3" t="s">
        <v>91</v>
      </c>
      <c r="E799" t="s">
        <v>214</v>
      </c>
      <c r="F799" t="s">
        <v>41</v>
      </c>
      <c r="G799" s="3">
        <v>33</v>
      </c>
      <c r="H799" s="3">
        <v>1989</v>
      </c>
      <c r="I799" s="3">
        <v>1.7</v>
      </c>
      <c r="J799" s="3">
        <v>49</v>
      </c>
      <c r="K799" s="3">
        <v>54</v>
      </c>
      <c r="L799" s="3">
        <v>90.7</v>
      </c>
      <c r="M799" s="3">
        <v>1046</v>
      </c>
      <c r="N799" s="3">
        <v>696</v>
      </c>
      <c r="O799" s="3">
        <v>21</v>
      </c>
      <c r="P799" s="3">
        <v>21</v>
      </c>
      <c r="Q799" s="3">
        <v>100</v>
      </c>
      <c r="R799" s="3">
        <v>19</v>
      </c>
      <c r="S799" s="3">
        <v>19</v>
      </c>
      <c r="T799" s="3">
        <v>100</v>
      </c>
      <c r="U799" s="3">
        <v>8</v>
      </c>
      <c r="V799" s="3">
        <v>13</v>
      </c>
      <c r="W799" s="3">
        <v>61.5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3">
        <v>1</v>
      </c>
      <c r="AD799" s="5">
        <v>0</v>
      </c>
      <c r="AE799" s="5">
        <v>0</v>
      </c>
      <c r="AF799" s="5">
        <v>0</v>
      </c>
      <c r="AG799" s="4">
        <f>Table3[[#This Row],[PrgP]]/Table3[[#This Row],[90s]]</f>
        <v>0</v>
      </c>
      <c r="AH799" s="4">
        <f>Table3[[#This Row],[PrgDist]]/Table3[[#This Row],[90s]]</f>
        <v>409.41176470588238</v>
      </c>
      <c r="AI799" s="4">
        <f>Table3[[#This Row],[KP]]/Table3[[#This Row],[90s]]</f>
        <v>0</v>
      </c>
      <c r="AJ799" s="4">
        <f>Table3[[#This Row],[xAG]]/Table3[[#This Row],[90s]]</f>
        <v>0</v>
      </c>
      <c r="AK799" s="3">
        <v>61.5</v>
      </c>
      <c r="AL799" s="3">
        <v>90.7</v>
      </c>
    </row>
    <row r="800" spans="1:38" x14ac:dyDescent="0.2">
      <c r="A800" s="3">
        <v>799</v>
      </c>
      <c r="B800" t="s">
        <v>980</v>
      </c>
      <c r="C800" t="s">
        <v>109</v>
      </c>
      <c r="D800" s="3" t="s">
        <v>82</v>
      </c>
      <c r="E800" t="s">
        <v>127</v>
      </c>
      <c r="F800" t="s">
        <v>45</v>
      </c>
      <c r="G800" s="3">
        <v>28</v>
      </c>
      <c r="H800" s="3">
        <v>1994</v>
      </c>
      <c r="I800" s="3">
        <v>31.7</v>
      </c>
      <c r="J800" s="3">
        <v>583</v>
      </c>
      <c r="K800" s="3">
        <v>956</v>
      </c>
      <c r="L800" s="3">
        <v>61</v>
      </c>
      <c r="M800" s="3">
        <v>9974</v>
      </c>
      <c r="N800" s="3">
        <v>2854</v>
      </c>
      <c r="O800" s="3">
        <v>294</v>
      </c>
      <c r="P800" s="3">
        <v>390</v>
      </c>
      <c r="Q800" s="3">
        <v>75.400000000000006</v>
      </c>
      <c r="R800" s="3">
        <v>170</v>
      </c>
      <c r="S800" s="3">
        <v>288</v>
      </c>
      <c r="T800" s="3">
        <v>59</v>
      </c>
      <c r="U800" s="3">
        <v>81</v>
      </c>
      <c r="V800" s="3">
        <v>198</v>
      </c>
      <c r="W800" s="3">
        <v>40.9</v>
      </c>
      <c r="X800" s="3">
        <v>6</v>
      </c>
      <c r="Y800" s="3">
        <v>5.5</v>
      </c>
      <c r="Z800" s="3">
        <v>6</v>
      </c>
      <c r="AA800" s="3">
        <v>0.5</v>
      </c>
      <c r="AB800" s="3">
        <v>52</v>
      </c>
      <c r="AC800" s="3">
        <v>42</v>
      </c>
      <c r="AD800" s="3">
        <v>21</v>
      </c>
      <c r="AE800" s="3">
        <v>6</v>
      </c>
      <c r="AF800" s="3">
        <v>58</v>
      </c>
      <c r="AG800" s="4">
        <f>Table3[[#This Row],[PrgP]]/Table3[[#This Row],[90s]]</f>
        <v>1.8296529968454258</v>
      </c>
      <c r="AH800" s="4">
        <f>Table3[[#This Row],[PrgDist]]/Table3[[#This Row],[90s]]</f>
        <v>90.031545741324919</v>
      </c>
      <c r="AI800" s="4">
        <f>Table3[[#This Row],[KP]]/Table3[[#This Row],[90s]]</f>
        <v>1.6403785488958991</v>
      </c>
      <c r="AJ800" s="4">
        <f>Table3[[#This Row],[xAG]]/Table3[[#This Row],[90s]]</f>
        <v>0.17350157728706625</v>
      </c>
      <c r="AK800" s="3">
        <v>40.9</v>
      </c>
      <c r="AL800" s="3">
        <v>61</v>
      </c>
    </row>
    <row r="801" spans="1:38" x14ac:dyDescent="0.2">
      <c r="A801" s="3">
        <v>800</v>
      </c>
      <c r="B801" t="s">
        <v>981</v>
      </c>
      <c r="C801" t="s">
        <v>979</v>
      </c>
      <c r="D801" s="3" t="s">
        <v>53</v>
      </c>
      <c r="E801" t="s">
        <v>70</v>
      </c>
      <c r="F801" t="s">
        <v>50</v>
      </c>
      <c r="G801" s="3">
        <v>27</v>
      </c>
      <c r="H801" s="3">
        <v>1994</v>
      </c>
      <c r="I801" s="3">
        <v>11.8</v>
      </c>
      <c r="J801" s="3">
        <v>323</v>
      </c>
      <c r="K801" s="3">
        <v>433</v>
      </c>
      <c r="L801" s="3">
        <v>74.599999999999994</v>
      </c>
      <c r="M801" s="3">
        <v>5654</v>
      </c>
      <c r="N801" s="3">
        <v>1659</v>
      </c>
      <c r="O801" s="3">
        <v>148</v>
      </c>
      <c r="P801" s="3">
        <v>177</v>
      </c>
      <c r="Q801" s="3">
        <v>83.6</v>
      </c>
      <c r="R801" s="3">
        <v>128</v>
      </c>
      <c r="S801" s="3">
        <v>154</v>
      </c>
      <c r="T801" s="3">
        <v>83.1</v>
      </c>
      <c r="U801" s="3">
        <v>35</v>
      </c>
      <c r="V801" s="3">
        <v>64</v>
      </c>
      <c r="W801" s="3">
        <v>54.7</v>
      </c>
      <c r="X801" s="5">
        <v>0</v>
      </c>
      <c r="Y801" s="3">
        <v>0.3</v>
      </c>
      <c r="Z801" s="3">
        <v>0.5</v>
      </c>
      <c r="AA801" s="3">
        <v>-0.3</v>
      </c>
      <c r="AB801" s="3">
        <v>5</v>
      </c>
      <c r="AC801" s="3">
        <v>42</v>
      </c>
      <c r="AD801" s="3">
        <v>5</v>
      </c>
      <c r="AE801" s="3">
        <v>1</v>
      </c>
      <c r="AF801" s="3">
        <v>44</v>
      </c>
      <c r="AG801" s="4">
        <f>Table3[[#This Row],[PrgP]]/Table3[[#This Row],[90s]]</f>
        <v>3.7288135593220337</v>
      </c>
      <c r="AH801" s="4">
        <f>Table3[[#This Row],[PrgDist]]/Table3[[#This Row],[90s]]</f>
        <v>140.59322033898303</v>
      </c>
      <c r="AI801" s="4">
        <f>Table3[[#This Row],[KP]]/Table3[[#This Row],[90s]]</f>
        <v>0.42372881355932202</v>
      </c>
      <c r="AJ801" s="4">
        <f>Table3[[#This Row],[xAG]]/Table3[[#This Row],[90s]]</f>
        <v>2.542372881355932E-2</v>
      </c>
      <c r="AK801" s="3">
        <v>54.7</v>
      </c>
      <c r="AL801" s="3">
        <v>74.599999999999994</v>
      </c>
    </row>
    <row r="802" spans="1:38" x14ac:dyDescent="0.2">
      <c r="A802" s="3">
        <v>801</v>
      </c>
      <c r="B802" t="s">
        <v>981</v>
      </c>
      <c r="C802" t="s">
        <v>979</v>
      </c>
      <c r="D802" s="3" t="s">
        <v>53</v>
      </c>
      <c r="E802" t="s">
        <v>104</v>
      </c>
      <c r="F802" t="s">
        <v>45</v>
      </c>
      <c r="G802" s="3">
        <v>27</v>
      </c>
      <c r="H802" s="3">
        <v>1994</v>
      </c>
      <c r="I802" s="3">
        <v>7.7</v>
      </c>
      <c r="J802" s="3">
        <v>208</v>
      </c>
      <c r="K802" s="3">
        <v>279</v>
      </c>
      <c r="L802" s="3">
        <v>74.599999999999994</v>
      </c>
      <c r="M802" s="3">
        <v>3598</v>
      </c>
      <c r="N802" s="3">
        <v>866</v>
      </c>
      <c r="O802" s="3">
        <v>97</v>
      </c>
      <c r="P802" s="3">
        <v>115</v>
      </c>
      <c r="Q802" s="3">
        <v>84.3</v>
      </c>
      <c r="R802" s="3">
        <v>82</v>
      </c>
      <c r="S802" s="3">
        <v>101</v>
      </c>
      <c r="T802" s="3">
        <v>81.2</v>
      </c>
      <c r="U802" s="3">
        <v>20</v>
      </c>
      <c r="V802" s="3">
        <v>37</v>
      </c>
      <c r="W802" s="3">
        <v>54.1</v>
      </c>
      <c r="X802" s="5">
        <v>0</v>
      </c>
      <c r="Y802" s="3">
        <v>0.7</v>
      </c>
      <c r="Z802" s="3">
        <v>0.8</v>
      </c>
      <c r="AA802" s="3">
        <v>-0.7</v>
      </c>
      <c r="AB802" s="3">
        <v>8</v>
      </c>
      <c r="AC802" s="3">
        <v>28</v>
      </c>
      <c r="AD802" s="3">
        <v>5</v>
      </c>
      <c r="AE802" s="3">
        <v>1</v>
      </c>
      <c r="AF802" s="3">
        <v>40</v>
      </c>
      <c r="AG802" s="4">
        <f>Table3[[#This Row],[PrgP]]/Table3[[#This Row],[90s]]</f>
        <v>5.1948051948051948</v>
      </c>
      <c r="AH802" s="4">
        <f>Table3[[#This Row],[PrgDist]]/Table3[[#This Row],[90s]]</f>
        <v>112.46753246753246</v>
      </c>
      <c r="AI802" s="4">
        <f>Table3[[#This Row],[KP]]/Table3[[#This Row],[90s]]</f>
        <v>1.0389610389610389</v>
      </c>
      <c r="AJ802" s="4">
        <f>Table3[[#This Row],[xAG]]/Table3[[#This Row],[90s]]</f>
        <v>9.0909090909090898E-2</v>
      </c>
      <c r="AK802" s="3">
        <v>54.1</v>
      </c>
      <c r="AL802" s="3">
        <v>74.599999999999994</v>
      </c>
    </row>
    <row r="803" spans="1:38" x14ac:dyDescent="0.2">
      <c r="A803" s="3">
        <v>802</v>
      </c>
      <c r="B803" t="s">
        <v>982</v>
      </c>
      <c r="C803" t="s">
        <v>47</v>
      </c>
      <c r="D803" s="3" t="s">
        <v>126</v>
      </c>
      <c r="E803" t="s">
        <v>106</v>
      </c>
      <c r="F803" t="s">
        <v>41</v>
      </c>
      <c r="G803" s="3">
        <v>30</v>
      </c>
      <c r="H803" s="3">
        <v>1992</v>
      </c>
      <c r="I803" s="3">
        <v>0.2</v>
      </c>
      <c r="J803" s="3">
        <v>16</v>
      </c>
      <c r="K803" s="3">
        <v>20</v>
      </c>
      <c r="L803" s="3">
        <v>80</v>
      </c>
      <c r="M803" s="3">
        <v>308</v>
      </c>
      <c r="N803" s="3">
        <v>61</v>
      </c>
      <c r="O803" s="3">
        <v>5</v>
      </c>
      <c r="P803" s="3">
        <v>5</v>
      </c>
      <c r="Q803" s="3">
        <v>100</v>
      </c>
      <c r="R803" s="3">
        <v>9</v>
      </c>
      <c r="S803" s="3">
        <v>10</v>
      </c>
      <c r="T803" s="3">
        <v>90</v>
      </c>
      <c r="U803" s="3">
        <v>2</v>
      </c>
      <c r="V803" s="3">
        <v>4</v>
      </c>
      <c r="W803" s="3">
        <v>50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4">
        <f>Table3[[#This Row],[PrgP]]/Table3[[#This Row],[90s]]</f>
        <v>0</v>
      </c>
      <c r="AH803" s="4">
        <f>Table3[[#This Row],[PrgDist]]/Table3[[#This Row],[90s]]</f>
        <v>305</v>
      </c>
      <c r="AI803" s="4">
        <f>Table3[[#This Row],[KP]]/Table3[[#This Row],[90s]]</f>
        <v>0</v>
      </c>
      <c r="AJ803" s="4">
        <f>Table3[[#This Row],[xAG]]/Table3[[#This Row],[90s]]</f>
        <v>0</v>
      </c>
      <c r="AK803" s="3">
        <v>50</v>
      </c>
      <c r="AL803" s="3">
        <v>80</v>
      </c>
    </row>
    <row r="804" spans="1:38" x14ac:dyDescent="0.2">
      <c r="A804" s="3">
        <v>803</v>
      </c>
      <c r="B804" t="s">
        <v>983</v>
      </c>
      <c r="C804" t="s">
        <v>66</v>
      </c>
      <c r="D804" s="3" t="s">
        <v>72</v>
      </c>
      <c r="E804" t="s">
        <v>73</v>
      </c>
      <c r="F804" t="s">
        <v>58</v>
      </c>
      <c r="G804" s="3">
        <v>36</v>
      </c>
      <c r="H804" s="3">
        <v>1986</v>
      </c>
      <c r="I804" s="3">
        <v>1.3</v>
      </c>
      <c r="J804" s="3">
        <v>41</v>
      </c>
      <c r="K804" s="3">
        <v>61</v>
      </c>
      <c r="L804" s="3">
        <v>67.2</v>
      </c>
      <c r="M804" s="3">
        <v>634</v>
      </c>
      <c r="N804" s="3">
        <v>122</v>
      </c>
      <c r="O804" s="3">
        <v>17</v>
      </c>
      <c r="P804" s="3">
        <v>27</v>
      </c>
      <c r="Q804" s="3">
        <v>63</v>
      </c>
      <c r="R804" s="3">
        <v>15</v>
      </c>
      <c r="S804" s="3">
        <v>21</v>
      </c>
      <c r="T804" s="3">
        <v>71.400000000000006</v>
      </c>
      <c r="U804" s="3">
        <v>4</v>
      </c>
      <c r="V804" s="3">
        <v>5</v>
      </c>
      <c r="W804" s="3">
        <v>80</v>
      </c>
      <c r="X804" s="3">
        <v>1</v>
      </c>
      <c r="Y804" s="3">
        <v>0.3</v>
      </c>
      <c r="Z804" s="3">
        <v>0.1</v>
      </c>
      <c r="AA804" s="3">
        <v>0.7</v>
      </c>
      <c r="AB804" s="3">
        <v>3</v>
      </c>
      <c r="AC804" s="3">
        <v>3</v>
      </c>
      <c r="AD804" s="3">
        <v>1</v>
      </c>
      <c r="AE804" s="5">
        <v>0</v>
      </c>
      <c r="AF804" s="3">
        <v>8</v>
      </c>
      <c r="AG804" s="4">
        <f>Table3[[#This Row],[PrgP]]/Table3[[#This Row],[90s]]</f>
        <v>6.1538461538461533</v>
      </c>
      <c r="AH804" s="4">
        <f>Table3[[#This Row],[PrgDist]]/Table3[[#This Row],[90s]]</f>
        <v>93.84615384615384</v>
      </c>
      <c r="AI804" s="4">
        <f>Table3[[#This Row],[KP]]/Table3[[#This Row],[90s]]</f>
        <v>2.3076923076923075</v>
      </c>
      <c r="AJ804" s="4">
        <f>Table3[[#This Row],[xAG]]/Table3[[#This Row],[90s]]</f>
        <v>0.23076923076923075</v>
      </c>
      <c r="AK804" s="3">
        <v>80</v>
      </c>
      <c r="AL804" s="3">
        <v>67.2</v>
      </c>
    </row>
    <row r="805" spans="1:38" x14ac:dyDescent="0.2">
      <c r="A805" s="3">
        <v>804</v>
      </c>
      <c r="B805" t="s">
        <v>984</v>
      </c>
      <c r="C805" t="s">
        <v>160</v>
      </c>
      <c r="D805" s="3" t="s">
        <v>48</v>
      </c>
      <c r="E805" t="s">
        <v>88</v>
      </c>
      <c r="F805" t="s">
        <v>50</v>
      </c>
      <c r="G805" s="3">
        <v>26</v>
      </c>
      <c r="H805" s="3">
        <v>1996</v>
      </c>
      <c r="I805" s="3">
        <v>24.6</v>
      </c>
      <c r="J805" s="3">
        <v>745</v>
      </c>
      <c r="K805" s="3">
        <v>1004</v>
      </c>
      <c r="L805" s="3">
        <v>74.2</v>
      </c>
      <c r="M805" s="3">
        <v>12394</v>
      </c>
      <c r="N805" s="3">
        <v>3688</v>
      </c>
      <c r="O805" s="3">
        <v>358</v>
      </c>
      <c r="P805" s="3">
        <v>416</v>
      </c>
      <c r="Q805" s="3">
        <v>86.1</v>
      </c>
      <c r="R805" s="3">
        <v>313</v>
      </c>
      <c r="S805" s="3">
        <v>409</v>
      </c>
      <c r="T805" s="3">
        <v>76.5</v>
      </c>
      <c r="U805" s="3">
        <v>56</v>
      </c>
      <c r="V805" s="3">
        <v>111</v>
      </c>
      <c r="W805" s="3">
        <v>50.5</v>
      </c>
      <c r="X805" s="3">
        <v>4</v>
      </c>
      <c r="Y805" s="3">
        <v>4.9000000000000004</v>
      </c>
      <c r="Z805" s="3">
        <v>3.9</v>
      </c>
      <c r="AA805" s="3">
        <v>-0.9</v>
      </c>
      <c r="AB805" s="3">
        <v>32</v>
      </c>
      <c r="AC805" s="3">
        <v>32</v>
      </c>
      <c r="AD805" s="3">
        <v>32</v>
      </c>
      <c r="AE805" s="3">
        <v>18</v>
      </c>
      <c r="AF805" s="3">
        <v>59</v>
      </c>
      <c r="AG805" s="4">
        <f>Table3[[#This Row],[PrgP]]/Table3[[#This Row],[90s]]</f>
        <v>2.3983739837398375</v>
      </c>
      <c r="AH805" s="4">
        <f>Table3[[#This Row],[PrgDist]]/Table3[[#This Row],[90s]]</f>
        <v>149.91869918699186</v>
      </c>
      <c r="AI805" s="4">
        <f>Table3[[#This Row],[KP]]/Table3[[#This Row],[90s]]</f>
        <v>1.3008130081300813</v>
      </c>
      <c r="AJ805" s="4">
        <f>Table3[[#This Row],[xAG]]/Table3[[#This Row],[90s]]</f>
        <v>0.1991869918699187</v>
      </c>
      <c r="AK805" s="3">
        <v>50.5</v>
      </c>
      <c r="AL805" s="3">
        <v>74.2</v>
      </c>
    </row>
    <row r="806" spans="1:38" x14ac:dyDescent="0.2">
      <c r="A806" s="3">
        <v>805</v>
      </c>
      <c r="B806" t="s">
        <v>985</v>
      </c>
      <c r="C806" t="s">
        <v>63</v>
      </c>
      <c r="D806" s="3" t="s">
        <v>53</v>
      </c>
      <c r="E806" t="s">
        <v>246</v>
      </c>
      <c r="F806" t="s">
        <v>50</v>
      </c>
      <c r="G806" s="3">
        <v>29</v>
      </c>
      <c r="H806" s="3">
        <v>1993</v>
      </c>
      <c r="I806" s="3">
        <v>12.3</v>
      </c>
      <c r="J806" s="3">
        <v>421</v>
      </c>
      <c r="K806" s="3">
        <v>540</v>
      </c>
      <c r="L806" s="3">
        <v>78</v>
      </c>
      <c r="M806" s="3">
        <v>7705</v>
      </c>
      <c r="N806" s="3">
        <v>2400</v>
      </c>
      <c r="O806" s="3">
        <v>173</v>
      </c>
      <c r="P806" s="3">
        <v>198</v>
      </c>
      <c r="Q806" s="3">
        <v>87.4</v>
      </c>
      <c r="R806" s="3">
        <v>183</v>
      </c>
      <c r="S806" s="3">
        <v>217</v>
      </c>
      <c r="T806" s="3">
        <v>84.3</v>
      </c>
      <c r="U806" s="3">
        <v>49</v>
      </c>
      <c r="V806" s="3">
        <v>88</v>
      </c>
      <c r="W806" s="3">
        <v>55.7</v>
      </c>
      <c r="X806" s="5">
        <v>0</v>
      </c>
      <c r="Y806" s="3">
        <v>0.6</v>
      </c>
      <c r="Z806" s="3">
        <v>0.7</v>
      </c>
      <c r="AA806" s="3">
        <v>-0.6</v>
      </c>
      <c r="AB806" s="3">
        <v>14</v>
      </c>
      <c r="AC806" s="3">
        <v>58</v>
      </c>
      <c r="AD806" s="3">
        <v>10</v>
      </c>
      <c r="AE806" s="3">
        <v>5</v>
      </c>
      <c r="AF806" s="3">
        <v>70</v>
      </c>
      <c r="AG806" s="4">
        <f>Table3[[#This Row],[PrgP]]/Table3[[#This Row],[90s]]</f>
        <v>5.6910569105691051</v>
      </c>
      <c r="AH806" s="4">
        <f>Table3[[#This Row],[PrgDist]]/Table3[[#This Row],[90s]]</f>
        <v>195.1219512195122</v>
      </c>
      <c r="AI806" s="4">
        <f>Table3[[#This Row],[KP]]/Table3[[#This Row],[90s]]</f>
        <v>1.1382113821138211</v>
      </c>
      <c r="AJ806" s="4">
        <f>Table3[[#This Row],[xAG]]/Table3[[#This Row],[90s]]</f>
        <v>4.8780487804878044E-2</v>
      </c>
      <c r="AK806" s="3">
        <v>55.7</v>
      </c>
      <c r="AL806" s="3">
        <v>78</v>
      </c>
    </row>
    <row r="807" spans="1:38" x14ac:dyDescent="0.2">
      <c r="A807" s="3">
        <v>806</v>
      </c>
      <c r="B807" t="s">
        <v>986</v>
      </c>
      <c r="C807" t="s">
        <v>52</v>
      </c>
      <c r="D807" s="3" t="s">
        <v>48</v>
      </c>
      <c r="E807" t="s">
        <v>334</v>
      </c>
      <c r="F807" t="s">
        <v>41</v>
      </c>
      <c r="G807" s="3">
        <v>30</v>
      </c>
      <c r="H807" s="3">
        <v>1991</v>
      </c>
      <c r="I807" s="3">
        <v>36</v>
      </c>
      <c r="J807" s="3">
        <v>2911</v>
      </c>
      <c r="K807" s="3">
        <v>3223</v>
      </c>
      <c r="L807" s="3">
        <v>90.3</v>
      </c>
      <c r="M807" s="3">
        <v>54839</v>
      </c>
      <c r="N807" s="3">
        <v>19942</v>
      </c>
      <c r="O807" s="3">
        <v>1066</v>
      </c>
      <c r="P807" s="3">
        <v>1128</v>
      </c>
      <c r="Q807" s="3">
        <v>94.5</v>
      </c>
      <c r="R807" s="3">
        <v>1525</v>
      </c>
      <c r="S807" s="3">
        <v>1600</v>
      </c>
      <c r="T807" s="3">
        <v>95.3</v>
      </c>
      <c r="U807" s="3">
        <v>279</v>
      </c>
      <c r="V807" s="3">
        <v>428</v>
      </c>
      <c r="W807" s="3">
        <v>65.2</v>
      </c>
      <c r="X807" s="5">
        <v>0</v>
      </c>
      <c r="Y807" s="3">
        <v>1</v>
      </c>
      <c r="Z807" s="3">
        <v>0.9</v>
      </c>
      <c r="AA807" s="3">
        <v>-1</v>
      </c>
      <c r="AB807" s="3">
        <v>9</v>
      </c>
      <c r="AC807" s="3">
        <v>178</v>
      </c>
      <c r="AD807" s="3">
        <v>9</v>
      </c>
      <c r="AE807" s="3">
        <v>1</v>
      </c>
      <c r="AF807" s="3">
        <v>158</v>
      </c>
      <c r="AG807" s="4">
        <f>Table3[[#This Row],[PrgP]]/Table3[[#This Row],[90s]]</f>
        <v>4.3888888888888893</v>
      </c>
      <c r="AH807" s="4">
        <f>Table3[[#This Row],[PrgDist]]/Table3[[#This Row],[90s]]</f>
        <v>553.94444444444446</v>
      </c>
      <c r="AI807" s="4">
        <f>Table3[[#This Row],[KP]]/Table3[[#This Row],[90s]]</f>
        <v>0.25</v>
      </c>
      <c r="AJ807" s="4">
        <f>Table3[[#This Row],[xAG]]/Table3[[#This Row],[90s]]</f>
        <v>2.7777777777777776E-2</v>
      </c>
      <c r="AK807" s="3">
        <v>65.2</v>
      </c>
      <c r="AL807" s="3">
        <v>90.3</v>
      </c>
    </row>
    <row r="808" spans="1:38" x14ac:dyDescent="0.2">
      <c r="A808" s="3">
        <v>807</v>
      </c>
      <c r="B808" t="s">
        <v>987</v>
      </c>
      <c r="C808" t="s">
        <v>66</v>
      </c>
      <c r="D808" s="3" t="s">
        <v>91</v>
      </c>
      <c r="E808" t="s">
        <v>80</v>
      </c>
      <c r="F808" t="s">
        <v>58</v>
      </c>
      <c r="G808" s="3">
        <v>29</v>
      </c>
      <c r="H808" s="3">
        <v>1993</v>
      </c>
      <c r="I808" s="3">
        <v>38</v>
      </c>
      <c r="J808" s="3">
        <v>994</v>
      </c>
      <c r="K808" s="3">
        <v>1271</v>
      </c>
      <c r="L808" s="3">
        <v>78.2</v>
      </c>
      <c r="M808" s="3">
        <v>25377</v>
      </c>
      <c r="N808" s="3">
        <v>16802</v>
      </c>
      <c r="O808" s="3">
        <v>169</v>
      </c>
      <c r="P808" s="3">
        <v>169</v>
      </c>
      <c r="Q808" s="3">
        <v>100</v>
      </c>
      <c r="R808" s="3">
        <v>560</v>
      </c>
      <c r="S808" s="3">
        <v>570</v>
      </c>
      <c r="T808" s="3">
        <v>98.2</v>
      </c>
      <c r="U808" s="3">
        <v>258</v>
      </c>
      <c r="V808" s="3">
        <v>523</v>
      </c>
      <c r="W808" s="3">
        <v>49.3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3">
        <v>6</v>
      </c>
      <c r="AD808" s="5">
        <v>0</v>
      </c>
      <c r="AE808" s="5">
        <v>0</v>
      </c>
      <c r="AF808" s="5">
        <v>0</v>
      </c>
      <c r="AG808" s="4">
        <f>Table3[[#This Row],[PrgP]]/Table3[[#This Row],[90s]]</f>
        <v>0</v>
      </c>
      <c r="AH808" s="4">
        <f>Table3[[#This Row],[PrgDist]]/Table3[[#This Row],[90s]]</f>
        <v>442.15789473684208</v>
      </c>
      <c r="AI808" s="4">
        <f>Table3[[#This Row],[KP]]/Table3[[#This Row],[90s]]</f>
        <v>0</v>
      </c>
      <c r="AJ808" s="4">
        <f>Table3[[#This Row],[xAG]]/Table3[[#This Row],[90s]]</f>
        <v>0</v>
      </c>
      <c r="AK808" s="3">
        <v>49.3</v>
      </c>
      <c r="AL808" s="3">
        <v>78.2</v>
      </c>
    </row>
    <row r="809" spans="1:38" x14ac:dyDescent="0.2">
      <c r="A809" s="3">
        <v>808</v>
      </c>
      <c r="B809" t="s">
        <v>988</v>
      </c>
      <c r="C809" t="s">
        <v>130</v>
      </c>
      <c r="D809" s="3" t="s">
        <v>72</v>
      </c>
      <c r="E809" t="s">
        <v>286</v>
      </c>
      <c r="F809" t="s">
        <v>41</v>
      </c>
      <c r="G809" s="3">
        <v>18</v>
      </c>
      <c r="H809" s="3">
        <v>2003</v>
      </c>
      <c r="I809" s="3">
        <v>1.5</v>
      </c>
      <c r="J809" s="3">
        <v>16</v>
      </c>
      <c r="K809" s="3">
        <v>29</v>
      </c>
      <c r="L809" s="3">
        <v>55.2</v>
      </c>
      <c r="M809" s="3">
        <v>264</v>
      </c>
      <c r="N809" s="3">
        <v>47</v>
      </c>
      <c r="O809" s="3">
        <v>8</v>
      </c>
      <c r="P809" s="3">
        <v>12</v>
      </c>
      <c r="Q809" s="3">
        <v>66.7</v>
      </c>
      <c r="R809" s="3">
        <v>7</v>
      </c>
      <c r="S809" s="3">
        <v>12</v>
      </c>
      <c r="T809" s="3">
        <v>58.3</v>
      </c>
      <c r="U809" s="3">
        <v>1</v>
      </c>
      <c r="V809" s="3">
        <v>2</v>
      </c>
      <c r="W809" s="3">
        <v>50</v>
      </c>
      <c r="X809" s="5">
        <v>0</v>
      </c>
      <c r="Y809" s="5">
        <v>0</v>
      </c>
      <c r="Z809" s="5">
        <v>0</v>
      </c>
      <c r="AA809" s="5">
        <v>0</v>
      </c>
      <c r="AB809" s="3">
        <v>1</v>
      </c>
      <c r="AC809" s="3">
        <v>1</v>
      </c>
      <c r="AD809" s="3">
        <v>1</v>
      </c>
      <c r="AE809" s="5">
        <v>0</v>
      </c>
      <c r="AF809" s="3">
        <v>4</v>
      </c>
      <c r="AG809" s="4">
        <f>Table3[[#This Row],[PrgP]]/Table3[[#This Row],[90s]]</f>
        <v>2.6666666666666665</v>
      </c>
      <c r="AH809" s="4">
        <f>Table3[[#This Row],[PrgDist]]/Table3[[#This Row],[90s]]</f>
        <v>31.333333333333332</v>
      </c>
      <c r="AI809" s="4">
        <f>Table3[[#This Row],[KP]]/Table3[[#This Row],[90s]]</f>
        <v>0.66666666666666663</v>
      </c>
      <c r="AJ809" s="4">
        <f>Table3[[#This Row],[xAG]]/Table3[[#This Row],[90s]]</f>
        <v>0</v>
      </c>
      <c r="AK809" s="3">
        <v>50</v>
      </c>
      <c r="AL809" s="3">
        <v>55.2</v>
      </c>
    </row>
    <row r="810" spans="1:38" x14ac:dyDescent="0.2">
      <c r="A810" s="3">
        <v>809</v>
      </c>
      <c r="B810" t="s">
        <v>989</v>
      </c>
      <c r="C810" t="s">
        <v>90</v>
      </c>
      <c r="D810" s="3" t="s">
        <v>43</v>
      </c>
      <c r="E810" t="s">
        <v>144</v>
      </c>
      <c r="F810" t="s">
        <v>78</v>
      </c>
      <c r="G810" s="3">
        <v>21</v>
      </c>
      <c r="H810" s="3">
        <v>2001</v>
      </c>
      <c r="I810" s="3">
        <v>0.4</v>
      </c>
      <c r="J810" s="3">
        <v>14</v>
      </c>
      <c r="K810" s="3">
        <v>21</v>
      </c>
      <c r="L810" s="3">
        <v>66.7</v>
      </c>
      <c r="M810" s="3">
        <v>201</v>
      </c>
      <c r="N810" s="3">
        <v>13</v>
      </c>
      <c r="O810" s="3">
        <v>10</v>
      </c>
      <c r="P810" s="3">
        <v>14</v>
      </c>
      <c r="Q810" s="3">
        <v>71.400000000000006</v>
      </c>
      <c r="R810" s="3">
        <v>3</v>
      </c>
      <c r="S810" s="3">
        <v>4</v>
      </c>
      <c r="T810" s="3">
        <v>75</v>
      </c>
      <c r="U810" s="3">
        <v>1</v>
      </c>
      <c r="V810" s="3">
        <v>3</v>
      </c>
      <c r="W810" s="3">
        <v>33.299999999999997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4">
        <f>Table3[[#This Row],[PrgP]]/Table3[[#This Row],[90s]]</f>
        <v>0</v>
      </c>
      <c r="AH810" s="4">
        <f>Table3[[#This Row],[PrgDist]]/Table3[[#This Row],[90s]]</f>
        <v>32.5</v>
      </c>
      <c r="AI810" s="4">
        <f>Table3[[#This Row],[KP]]/Table3[[#This Row],[90s]]</f>
        <v>0</v>
      </c>
      <c r="AJ810" s="4">
        <f>Table3[[#This Row],[xAG]]/Table3[[#This Row],[90s]]</f>
        <v>0</v>
      </c>
      <c r="AK810" s="3">
        <v>33.299999999999997</v>
      </c>
      <c r="AL810" s="3">
        <v>66.7</v>
      </c>
    </row>
    <row r="811" spans="1:38" x14ac:dyDescent="0.2">
      <c r="A811" s="3">
        <v>810</v>
      </c>
      <c r="B811" t="s">
        <v>990</v>
      </c>
      <c r="C811" t="s">
        <v>358</v>
      </c>
      <c r="D811" s="3" t="s">
        <v>53</v>
      </c>
      <c r="E811" t="s">
        <v>110</v>
      </c>
      <c r="F811" t="s">
        <v>45</v>
      </c>
      <c r="G811" s="3">
        <v>16</v>
      </c>
      <c r="H811" s="3">
        <v>2006</v>
      </c>
      <c r="I811" s="3">
        <v>0.3</v>
      </c>
      <c r="J811" s="3">
        <v>11</v>
      </c>
      <c r="K811" s="3">
        <v>17</v>
      </c>
      <c r="L811" s="3">
        <v>64.7</v>
      </c>
      <c r="M811" s="3">
        <v>164</v>
      </c>
      <c r="N811" s="3">
        <v>100</v>
      </c>
      <c r="O811" s="3">
        <v>5</v>
      </c>
      <c r="P811" s="3">
        <v>5</v>
      </c>
      <c r="Q811" s="3">
        <v>100</v>
      </c>
      <c r="R811" s="3">
        <v>4</v>
      </c>
      <c r="S811" s="3">
        <v>8</v>
      </c>
      <c r="T811" s="3">
        <v>50</v>
      </c>
      <c r="U811" s="3">
        <v>1</v>
      </c>
      <c r="V811" s="3">
        <v>1</v>
      </c>
      <c r="W811" s="3">
        <v>100</v>
      </c>
      <c r="X811" s="5">
        <v>0</v>
      </c>
      <c r="Y811" s="3">
        <v>0.3</v>
      </c>
      <c r="Z811" s="3">
        <v>0.5</v>
      </c>
      <c r="AA811" s="3">
        <v>-0.3</v>
      </c>
      <c r="AB811" s="3">
        <v>2</v>
      </c>
      <c r="AC811" s="5">
        <v>0</v>
      </c>
      <c r="AD811" s="3">
        <v>3</v>
      </c>
      <c r="AE811" s="3">
        <v>3</v>
      </c>
      <c r="AF811" s="3">
        <v>1</v>
      </c>
      <c r="AG811" s="4">
        <f>Table3[[#This Row],[PrgP]]/Table3[[#This Row],[90s]]</f>
        <v>3.3333333333333335</v>
      </c>
      <c r="AH811" s="4">
        <f>Table3[[#This Row],[PrgDist]]/Table3[[#This Row],[90s]]</f>
        <v>333.33333333333337</v>
      </c>
      <c r="AI811" s="4">
        <f>Table3[[#This Row],[KP]]/Table3[[#This Row],[90s]]</f>
        <v>6.666666666666667</v>
      </c>
      <c r="AJ811" s="4">
        <f>Table3[[#This Row],[xAG]]/Table3[[#This Row],[90s]]</f>
        <v>1</v>
      </c>
      <c r="AK811" s="3">
        <v>100</v>
      </c>
      <c r="AL811" s="3">
        <v>64.7</v>
      </c>
    </row>
    <row r="812" spans="1:38" x14ac:dyDescent="0.2">
      <c r="A812" s="3">
        <v>811</v>
      </c>
      <c r="B812" t="s">
        <v>991</v>
      </c>
      <c r="C812" t="s">
        <v>90</v>
      </c>
      <c r="D812" s="3" t="s">
        <v>82</v>
      </c>
      <c r="E812" t="s">
        <v>212</v>
      </c>
      <c r="F812" t="s">
        <v>78</v>
      </c>
      <c r="G812" s="3">
        <v>22</v>
      </c>
      <c r="H812" s="3">
        <v>1999</v>
      </c>
      <c r="I812" s="3">
        <v>15.4</v>
      </c>
      <c r="J812" s="3">
        <v>203</v>
      </c>
      <c r="K812" s="3">
        <v>277</v>
      </c>
      <c r="L812" s="3">
        <v>73.3</v>
      </c>
      <c r="M812" s="3">
        <v>2602</v>
      </c>
      <c r="N812" s="3">
        <v>327</v>
      </c>
      <c r="O812" s="3">
        <v>134</v>
      </c>
      <c r="P812" s="3">
        <v>169</v>
      </c>
      <c r="Q812" s="3">
        <v>79.3</v>
      </c>
      <c r="R812" s="3">
        <v>47</v>
      </c>
      <c r="S812" s="3">
        <v>63</v>
      </c>
      <c r="T812" s="3">
        <v>74.599999999999994</v>
      </c>
      <c r="U812" s="3">
        <v>6</v>
      </c>
      <c r="V812" s="3">
        <v>12</v>
      </c>
      <c r="W812" s="3">
        <v>50</v>
      </c>
      <c r="X812" s="3">
        <v>1</v>
      </c>
      <c r="Y812" s="3">
        <v>1.1000000000000001</v>
      </c>
      <c r="Z812" s="3">
        <v>0.5</v>
      </c>
      <c r="AA812" s="3">
        <v>-0.1</v>
      </c>
      <c r="AB812" s="3">
        <v>11</v>
      </c>
      <c r="AC812" s="3">
        <v>13</v>
      </c>
      <c r="AD812" s="3">
        <v>1</v>
      </c>
      <c r="AE812" s="5">
        <v>0</v>
      </c>
      <c r="AF812" s="3">
        <v>19</v>
      </c>
      <c r="AG812" s="4">
        <f>Table3[[#This Row],[PrgP]]/Table3[[#This Row],[90s]]</f>
        <v>1.2337662337662338</v>
      </c>
      <c r="AH812" s="4">
        <f>Table3[[#This Row],[PrgDist]]/Table3[[#This Row],[90s]]</f>
        <v>21.233766233766232</v>
      </c>
      <c r="AI812" s="4">
        <f>Table3[[#This Row],[KP]]/Table3[[#This Row],[90s]]</f>
        <v>0.7142857142857143</v>
      </c>
      <c r="AJ812" s="4">
        <f>Table3[[#This Row],[xAG]]/Table3[[#This Row],[90s]]</f>
        <v>7.1428571428571438E-2</v>
      </c>
      <c r="AK812" s="3">
        <v>50</v>
      </c>
      <c r="AL812" s="3">
        <v>73.3</v>
      </c>
    </row>
    <row r="813" spans="1:38" x14ac:dyDescent="0.2">
      <c r="A813" s="3">
        <v>812</v>
      </c>
      <c r="B813" t="s">
        <v>992</v>
      </c>
      <c r="C813" t="s">
        <v>993</v>
      </c>
      <c r="D813" s="3" t="s">
        <v>48</v>
      </c>
      <c r="E813" t="s">
        <v>288</v>
      </c>
      <c r="F813" t="s">
        <v>58</v>
      </c>
      <c r="G813" s="3">
        <v>25</v>
      </c>
      <c r="H813" s="3">
        <v>1997</v>
      </c>
      <c r="I813" s="3">
        <v>27.9</v>
      </c>
      <c r="J813" s="3">
        <v>1059</v>
      </c>
      <c r="K813" s="3">
        <v>1480</v>
      </c>
      <c r="L813" s="3">
        <v>71.599999999999994</v>
      </c>
      <c r="M813" s="3">
        <v>18165</v>
      </c>
      <c r="N813" s="3">
        <v>7953</v>
      </c>
      <c r="O813" s="3">
        <v>521</v>
      </c>
      <c r="P813" s="3">
        <v>601</v>
      </c>
      <c r="Q813" s="3">
        <v>86.7</v>
      </c>
      <c r="R813" s="3">
        <v>385</v>
      </c>
      <c r="S813" s="3">
        <v>531</v>
      </c>
      <c r="T813" s="3">
        <v>72.5</v>
      </c>
      <c r="U813" s="3">
        <v>117</v>
      </c>
      <c r="V813" s="3">
        <v>248</v>
      </c>
      <c r="W813" s="3">
        <v>47.2</v>
      </c>
      <c r="X813" s="5">
        <v>0</v>
      </c>
      <c r="Y813" s="3">
        <v>0.8</v>
      </c>
      <c r="Z813" s="3">
        <v>1</v>
      </c>
      <c r="AA813" s="3">
        <v>-0.8</v>
      </c>
      <c r="AB813" s="3">
        <v>10</v>
      </c>
      <c r="AC813" s="3">
        <v>113</v>
      </c>
      <c r="AD813" s="3">
        <v>14</v>
      </c>
      <c r="AE813" s="3">
        <v>8</v>
      </c>
      <c r="AF813" s="3">
        <v>149</v>
      </c>
      <c r="AG813" s="4">
        <f>Table3[[#This Row],[PrgP]]/Table3[[#This Row],[90s]]</f>
        <v>5.3405017921146953</v>
      </c>
      <c r="AH813" s="4">
        <f>Table3[[#This Row],[PrgDist]]/Table3[[#This Row],[90s]]</f>
        <v>285.05376344086022</v>
      </c>
      <c r="AI813" s="4">
        <f>Table3[[#This Row],[KP]]/Table3[[#This Row],[90s]]</f>
        <v>0.35842293906810035</v>
      </c>
      <c r="AJ813" s="4">
        <f>Table3[[#This Row],[xAG]]/Table3[[#This Row],[90s]]</f>
        <v>2.8673835125448032E-2</v>
      </c>
      <c r="AK813" s="3">
        <v>47.2</v>
      </c>
      <c r="AL813" s="3">
        <v>71.599999999999994</v>
      </c>
    </row>
    <row r="814" spans="1:38" x14ac:dyDescent="0.2">
      <c r="A814" s="3">
        <v>813</v>
      </c>
      <c r="B814" t="s">
        <v>994</v>
      </c>
      <c r="C814" t="s">
        <v>96</v>
      </c>
      <c r="D814" s="3" t="s">
        <v>39</v>
      </c>
      <c r="E814" t="s">
        <v>83</v>
      </c>
      <c r="F814" t="s">
        <v>50</v>
      </c>
      <c r="G814" s="3">
        <v>28</v>
      </c>
      <c r="H814" s="3">
        <v>1993</v>
      </c>
      <c r="I814" s="3">
        <v>19.3</v>
      </c>
      <c r="J814" s="3">
        <v>650</v>
      </c>
      <c r="K814" s="3">
        <v>833</v>
      </c>
      <c r="L814" s="3">
        <v>78</v>
      </c>
      <c r="M814" s="3">
        <v>11560</v>
      </c>
      <c r="N814" s="3">
        <v>2954</v>
      </c>
      <c r="O814" s="3">
        <v>340</v>
      </c>
      <c r="P814" s="3">
        <v>384</v>
      </c>
      <c r="Q814" s="3">
        <v>88.5</v>
      </c>
      <c r="R814" s="3">
        <v>189</v>
      </c>
      <c r="S814" s="3">
        <v>235</v>
      </c>
      <c r="T814" s="3">
        <v>80.400000000000006</v>
      </c>
      <c r="U814" s="3">
        <v>100</v>
      </c>
      <c r="V814" s="3">
        <v>149</v>
      </c>
      <c r="W814" s="3">
        <v>67.099999999999994</v>
      </c>
      <c r="X814" s="3">
        <v>6</v>
      </c>
      <c r="Y814" s="3">
        <v>6.9</v>
      </c>
      <c r="Z814" s="3">
        <v>4.5</v>
      </c>
      <c r="AA814" s="3">
        <v>-0.9</v>
      </c>
      <c r="AB814" s="3">
        <v>53</v>
      </c>
      <c r="AC814" s="3">
        <v>49</v>
      </c>
      <c r="AD814" s="3">
        <v>21</v>
      </c>
      <c r="AE814" s="3">
        <v>1</v>
      </c>
      <c r="AF814" s="3">
        <v>75</v>
      </c>
      <c r="AG814" s="4">
        <f>Table3[[#This Row],[PrgP]]/Table3[[#This Row],[90s]]</f>
        <v>3.8860103626943006</v>
      </c>
      <c r="AH814" s="4">
        <f>Table3[[#This Row],[PrgDist]]/Table3[[#This Row],[90s]]</f>
        <v>153.05699481865284</v>
      </c>
      <c r="AI814" s="4">
        <f>Table3[[#This Row],[KP]]/Table3[[#This Row],[90s]]</f>
        <v>2.7461139896373057</v>
      </c>
      <c r="AJ814" s="4">
        <f>Table3[[#This Row],[xAG]]/Table3[[#This Row],[90s]]</f>
        <v>0.35751295336787564</v>
      </c>
      <c r="AK814" s="3">
        <v>67.099999999999994</v>
      </c>
      <c r="AL814" s="3">
        <v>78</v>
      </c>
    </row>
    <row r="815" spans="1:38" x14ac:dyDescent="0.2">
      <c r="A815" s="3">
        <v>814</v>
      </c>
      <c r="B815" t="s">
        <v>995</v>
      </c>
      <c r="C815" t="s">
        <v>443</v>
      </c>
      <c r="D815" s="3" t="s">
        <v>82</v>
      </c>
      <c r="E815" t="s">
        <v>88</v>
      </c>
      <c r="F815" t="s">
        <v>50</v>
      </c>
      <c r="G815" s="3">
        <v>36</v>
      </c>
      <c r="H815" s="3">
        <v>1986</v>
      </c>
      <c r="I815" s="3">
        <v>19.2</v>
      </c>
      <c r="J815" s="3">
        <v>364</v>
      </c>
      <c r="K815" s="3">
        <v>528</v>
      </c>
      <c r="L815" s="3">
        <v>68.900000000000006</v>
      </c>
      <c r="M815" s="3">
        <v>5741</v>
      </c>
      <c r="N815" s="3">
        <v>1417</v>
      </c>
      <c r="O815" s="3">
        <v>195</v>
      </c>
      <c r="P815" s="3">
        <v>253</v>
      </c>
      <c r="Q815" s="3">
        <v>77.099999999999994</v>
      </c>
      <c r="R815" s="3">
        <v>122</v>
      </c>
      <c r="S815" s="3">
        <v>173</v>
      </c>
      <c r="T815" s="3">
        <v>70.5</v>
      </c>
      <c r="U815" s="3">
        <v>30</v>
      </c>
      <c r="V815" s="3">
        <v>55</v>
      </c>
      <c r="W815" s="3">
        <v>54.5</v>
      </c>
      <c r="X815" s="3">
        <v>3</v>
      </c>
      <c r="Y815" s="3">
        <v>3.2</v>
      </c>
      <c r="Z815" s="3">
        <v>3.3</v>
      </c>
      <c r="AA815" s="3">
        <v>-0.2</v>
      </c>
      <c r="AB815" s="3">
        <v>23</v>
      </c>
      <c r="AC815" s="3">
        <v>39</v>
      </c>
      <c r="AD815" s="3">
        <v>20</v>
      </c>
      <c r="AE815" s="3">
        <v>2</v>
      </c>
      <c r="AF815" s="3">
        <v>67</v>
      </c>
      <c r="AG815" s="4">
        <f>Table3[[#This Row],[PrgP]]/Table3[[#This Row],[90s]]</f>
        <v>3.4895833333333335</v>
      </c>
      <c r="AH815" s="4">
        <f>Table3[[#This Row],[PrgDist]]/Table3[[#This Row],[90s]]</f>
        <v>73.802083333333343</v>
      </c>
      <c r="AI815" s="4">
        <f>Table3[[#This Row],[KP]]/Table3[[#This Row],[90s]]</f>
        <v>1.1979166666666667</v>
      </c>
      <c r="AJ815" s="4">
        <f>Table3[[#This Row],[xAG]]/Table3[[#This Row],[90s]]</f>
        <v>0.16666666666666669</v>
      </c>
      <c r="AK815" s="3">
        <v>54.5</v>
      </c>
      <c r="AL815" s="3">
        <v>68.900000000000006</v>
      </c>
    </row>
    <row r="816" spans="1:38" x14ac:dyDescent="0.2">
      <c r="A816" s="3">
        <v>815</v>
      </c>
      <c r="B816" t="s">
        <v>996</v>
      </c>
      <c r="C816" t="s">
        <v>52</v>
      </c>
      <c r="D816" s="3" t="s">
        <v>39</v>
      </c>
      <c r="E816" t="s">
        <v>137</v>
      </c>
      <c r="F816" t="s">
        <v>41</v>
      </c>
      <c r="G816" s="3">
        <v>18</v>
      </c>
      <c r="H816" s="3">
        <v>2003</v>
      </c>
      <c r="I816" s="3">
        <v>0.4</v>
      </c>
      <c r="J816" s="3">
        <v>5</v>
      </c>
      <c r="K816" s="3">
        <v>10</v>
      </c>
      <c r="L816" s="3">
        <v>50</v>
      </c>
      <c r="M816" s="3">
        <v>98</v>
      </c>
      <c r="N816" s="3">
        <v>16</v>
      </c>
      <c r="O816" s="3">
        <v>2</v>
      </c>
      <c r="P816" s="3">
        <v>4</v>
      </c>
      <c r="Q816" s="3">
        <v>50</v>
      </c>
      <c r="R816" s="3">
        <v>2</v>
      </c>
      <c r="S816" s="3">
        <v>2</v>
      </c>
      <c r="T816" s="3">
        <v>100</v>
      </c>
      <c r="U816" s="3">
        <v>1</v>
      </c>
      <c r="V816" s="3">
        <v>2</v>
      </c>
      <c r="W816" s="3">
        <v>50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3">
        <v>2</v>
      </c>
      <c r="AG816" s="4">
        <f>Table3[[#This Row],[PrgP]]/Table3[[#This Row],[90s]]</f>
        <v>5</v>
      </c>
      <c r="AH816" s="4">
        <f>Table3[[#This Row],[PrgDist]]/Table3[[#This Row],[90s]]</f>
        <v>40</v>
      </c>
      <c r="AI816" s="4">
        <f>Table3[[#This Row],[KP]]/Table3[[#This Row],[90s]]</f>
        <v>0</v>
      </c>
      <c r="AJ816" s="4">
        <f>Table3[[#This Row],[xAG]]/Table3[[#This Row],[90s]]</f>
        <v>0</v>
      </c>
      <c r="AK816" s="3">
        <v>50</v>
      </c>
      <c r="AL816" s="3">
        <v>50</v>
      </c>
    </row>
    <row r="817" spans="1:38" x14ac:dyDescent="0.2">
      <c r="A817" s="3">
        <v>816</v>
      </c>
      <c r="B817" t="s">
        <v>997</v>
      </c>
      <c r="C817" t="s">
        <v>47</v>
      </c>
      <c r="D817" s="3" t="s">
        <v>48</v>
      </c>
      <c r="E817" t="s">
        <v>49</v>
      </c>
      <c r="F817" t="s">
        <v>50</v>
      </c>
      <c r="G817" s="3">
        <v>19</v>
      </c>
      <c r="H817" s="3">
        <v>2002</v>
      </c>
      <c r="I817" s="3">
        <v>4.5999999999999996</v>
      </c>
      <c r="J817" s="3">
        <v>101</v>
      </c>
      <c r="K817" s="3">
        <v>151</v>
      </c>
      <c r="L817" s="3">
        <v>66.900000000000006</v>
      </c>
      <c r="M817" s="3">
        <v>1691</v>
      </c>
      <c r="N817" s="3">
        <v>748</v>
      </c>
      <c r="O817" s="3">
        <v>52</v>
      </c>
      <c r="P817" s="3">
        <v>64</v>
      </c>
      <c r="Q817" s="3">
        <v>81.3</v>
      </c>
      <c r="R817" s="3">
        <v>39</v>
      </c>
      <c r="S817" s="3">
        <v>56</v>
      </c>
      <c r="T817" s="3">
        <v>69.599999999999994</v>
      </c>
      <c r="U817" s="3">
        <v>9</v>
      </c>
      <c r="V817" s="3">
        <v>17</v>
      </c>
      <c r="W817" s="3">
        <v>52.9</v>
      </c>
      <c r="X817" s="3">
        <v>1</v>
      </c>
      <c r="Y817" s="3">
        <v>0.9</v>
      </c>
      <c r="Z817" s="3">
        <v>0.5</v>
      </c>
      <c r="AA817" s="3">
        <v>0.1</v>
      </c>
      <c r="AB817" s="3">
        <v>5</v>
      </c>
      <c r="AC817" s="3">
        <v>9</v>
      </c>
      <c r="AD817" s="3">
        <v>9</v>
      </c>
      <c r="AE817" s="3">
        <v>5</v>
      </c>
      <c r="AF817" s="3">
        <v>17</v>
      </c>
      <c r="AG817" s="4">
        <f>Table3[[#This Row],[PrgP]]/Table3[[#This Row],[90s]]</f>
        <v>3.6956521739130439</v>
      </c>
      <c r="AH817" s="4">
        <f>Table3[[#This Row],[PrgDist]]/Table3[[#This Row],[90s]]</f>
        <v>162.60869565217394</v>
      </c>
      <c r="AI817" s="4">
        <f>Table3[[#This Row],[KP]]/Table3[[#This Row],[90s]]</f>
        <v>1.0869565217391306</v>
      </c>
      <c r="AJ817" s="4">
        <f>Table3[[#This Row],[xAG]]/Table3[[#This Row],[90s]]</f>
        <v>0.19565217391304349</v>
      </c>
      <c r="AK817" s="3">
        <v>52.9</v>
      </c>
      <c r="AL817" s="3">
        <v>66.900000000000006</v>
      </c>
    </row>
    <row r="818" spans="1:38" x14ac:dyDescent="0.2">
      <c r="A818" s="3">
        <v>817</v>
      </c>
      <c r="B818" t="s">
        <v>998</v>
      </c>
      <c r="C818" t="s">
        <v>370</v>
      </c>
      <c r="D818" s="3" t="s">
        <v>48</v>
      </c>
      <c r="E818" t="s">
        <v>49</v>
      </c>
      <c r="F818" t="s">
        <v>50</v>
      </c>
      <c r="G818" s="3">
        <v>23</v>
      </c>
      <c r="H818" s="3">
        <v>1999</v>
      </c>
      <c r="I818" s="3">
        <v>10.3</v>
      </c>
      <c r="J818" s="3">
        <v>453</v>
      </c>
      <c r="K818" s="3">
        <v>557</v>
      </c>
      <c r="L818" s="3">
        <v>81.3</v>
      </c>
      <c r="M818" s="3">
        <v>8801</v>
      </c>
      <c r="N818" s="3">
        <v>3202</v>
      </c>
      <c r="O818" s="3">
        <v>179</v>
      </c>
      <c r="P818" s="3">
        <v>201</v>
      </c>
      <c r="Q818" s="3">
        <v>89.1</v>
      </c>
      <c r="R818" s="3">
        <v>203</v>
      </c>
      <c r="S818" s="3">
        <v>240</v>
      </c>
      <c r="T818" s="3">
        <v>84.6</v>
      </c>
      <c r="U818" s="3">
        <v>65</v>
      </c>
      <c r="V818" s="3">
        <v>102</v>
      </c>
      <c r="W818" s="3">
        <v>63.7</v>
      </c>
      <c r="X818" s="5">
        <v>0</v>
      </c>
      <c r="Y818" s="5">
        <v>0</v>
      </c>
      <c r="Z818" s="3">
        <v>0.1</v>
      </c>
      <c r="AA818" s="5">
        <v>0</v>
      </c>
      <c r="AB818" s="3">
        <v>1</v>
      </c>
      <c r="AC818" s="3">
        <v>43</v>
      </c>
      <c r="AD818" s="3">
        <v>4</v>
      </c>
      <c r="AE818" s="3">
        <v>1</v>
      </c>
      <c r="AF818" s="3">
        <v>51</v>
      </c>
      <c r="AG818" s="4">
        <f>Table3[[#This Row],[PrgP]]/Table3[[#This Row],[90s]]</f>
        <v>4.9514563106796112</v>
      </c>
      <c r="AH818" s="4">
        <f>Table3[[#This Row],[PrgDist]]/Table3[[#This Row],[90s]]</f>
        <v>310.87378640776694</v>
      </c>
      <c r="AI818" s="4">
        <f>Table3[[#This Row],[KP]]/Table3[[#This Row],[90s]]</f>
        <v>9.7087378640776698E-2</v>
      </c>
      <c r="AJ818" s="4">
        <f>Table3[[#This Row],[xAG]]/Table3[[#This Row],[90s]]</f>
        <v>0</v>
      </c>
      <c r="AK818" s="3">
        <v>63.7</v>
      </c>
      <c r="AL818" s="3">
        <v>81.3</v>
      </c>
    </row>
    <row r="819" spans="1:38" x14ac:dyDescent="0.2">
      <c r="A819" s="3">
        <v>818</v>
      </c>
      <c r="B819" t="s">
        <v>999</v>
      </c>
      <c r="C819" t="s">
        <v>146</v>
      </c>
      <c r="D819" s="3" t="s">
        <v>48</v>
      </c>
      <c r="E819" t="s">
        <v>167</v>
      </c>
      <c r="F819" t="s">
        <v>50</v>
      </c>
      <c r="G819" s="3">
        <v>26</v>
      </c>
      <c r="H819" s="3">
        <v>1995</v>
      </c>
      <c r="I819" s="3">
        <v>21.4</v>
      </c>
      <c r="J819" s="3">
        <v>688</v>
      </c>
      <c r="K819" s="3">
        <v>881</v>
      </c>
      <c r="L819" s="3">
        <v>78.099999999999994</v>
      </c>
      <c r="M819" s="3">
        <v>11680</v>
      </c>
      <c r="N819" s="3">
        <v>4092</v>
      </c>
      <c r="O819" s="3">
        <v>301</v>
      </c>
      <c r="P819" s="3">
        <v>347</v>
      </c>
      <c r="Q819" s="3">
        <v>86.7</v>
      </c>
      <c r="R819" s="3">
        <v>316</v>
      </c>
      <c r="S819" s="3">
        <v>380</v>
      </c>
      <c r="T819" s="3">
        <v>83.2</v>
      </c>
      <c r="U819" s="3">
        <v>54</v>
      </c>
      <c r="V819" s="3">
        <v>102</v>
      </c>
      <c r="W819" s="3">
        <v>52.9</v>
      </c>
      <c r="X819" s="3">
        <v>4</v>
      </c>
      <c r="Y819" s="3">
        <v>1.9</v>
      </c>
      <c r="Z819" s="3">
        <v>1.1000000000000001</v>
      </c>
      <c r="AA819" s="3">
        <v>2.1</v>
      </c>
      <c r="AB819" s="3">
        <v>12</v>
      </c>
      <c r="AC819" s="3">
        <v>26</v>
      </c>
      <c r="AD819" s="3">
        <v>11</v>
      </c>
      <c r="AE819" s="3">
        <v>7</v>
      </c>
      <c r="AF819" s="3">
        <v>41</v>
      </c>
      <c r="AG819" s="4">
        <f>Table3[[#This Row],[PrgP]]/Table3[[#This Row],[90s]]</f>
        <v>1.9158878504672898</v>
      </c>
      <c r="AH819" s="4">
        <f>Table3[[#This Row],[PrgDist]]/Table3[[#This Row],[90s]]</f>
        <v>191.21495327102804</v>
      </c>
      <c r="AI819" s="4">
        <f>Table3[[#This Row],[KP]]/Table3[[#This Row],[90s]]</f>
        <v>0.56074766355140193</v>
      </c>
      <c r="AJ819" s="4">
        <f>Table3[[#This Row],[xAG]]/Table3[[#This Row],[90s]]</f>
        <v>8.8785046728971959E-2</v>
      </c>
      <c r="AK819" s="3">
        <v>52.9</v>
      </c>
      <c r="AL819" s="3">
        <v>78.099999999999994</v>
      </c>
    </row>
    <row r="820" spans="1:38" x14ac:dyDescent="0.2">
      <c r="A820" s="3">
        <v>819</v>
      </c>
      <c r="B820" t="s">
        <v>1000</v>
      </c>
      <c r="C820" t="s">
        <v>76</v>
      </c>
      <c r="D820" s="3" t="s">
        <v>91</v>
      </c>
      <c r="E820" t="s">
        <v>158</v>
      </c>
      <c r="F820" t="s">
        <v>41</v>
      </c>
      <c r="G820" s="3">
        <v>28</v>
      </c>
      <c r="H820" s="3">
        <v>1993</v>
      </c>
      <c r="I820" s="3">
        <v>35</v>
      </c>
      <c r="J820" s="3">
        <v>1079</v>
      </c>
      <c r="K820" s="3">
        <v>1257</v>
      </c>
      <c r="L820" s="3">
        <v>85.8</v>
      </c>
      <c r="M820" s="3">
        <v>26248</v>
      </c>
      <c r="N820" s="3">
        <v>17275</v>
      </c>
      <c r="O820" s="3">
        <v>237</v>
      </c>
      <c r="P820" s="3">
        <v>239</v>
      </c>
      <c r="Q820" s="3">
        <v>99.2</v>
      </c>
      <c r="R820" s="3">
        <v>563</v>
      </c>
      <c r="S820" s="3">
        <v>572</v>
      </c>
      <c r="T820" s="3">
        <v>98.4</v>
      </c>
      <c r="U820" s="3">
        <v>278</v>
      </c>
      <c r="V820" s="3">
        <v>442</v>
      </c>
      <c r="W820" s="3">
        <v>62.9</v>
      </c>
      <c r="X820" s="3">
        <v>1</v>
      </c>
      <c r="Y820" s="3">
        <v>0.2</v>
      </c>
      <c r="Z820" s="3">
        <v>0.2</v>
      </c>
      <c r="AA820" s="3">
        <v>0.8</v>
      </c>
      <c r="AB820" s="3">
        <v>1</v>
      </c>
      <c r="AC820" s="3">
        <v>13</v>
      </c>
      <c r="AD820" s="5">
        <v>0</v>
      </c>
      <c r="AE820" s="5">
        <v>0</v>
      </c>
      <c r="AF820" s="5">
        <v>0</v>
      </c>
      <c r="AG820" s="4">
        <f>Table3[[#This Row],[PrgP]]/Table3[[#This Row],[90s]]</f>
        <v>0</v>
      </c>
      <c r="AH820" s="4">
        <f>Table3[[#This Row],[PrgDist]]/Table3[[#This Row],[90s]]</f>
        <v>493.57142857142856</v>
      </c>
      <c r="AI820" s="4">
        <f>Table3[[#This Row],[KP]]/Table3[[#This Row],[90s]]</f>
        <v>2.8571428571428571E-2</v>
      </c>
      <c r="AJ820" s="4">
        <f>Table3[[#This Row],[xAG]]/Table3[[#This Row],[90s]]</f>
        <v>5.7142857142857143E-3</v>
      </c>
      <c r="AK820" s="3">
        <v>62.9</v>
      </c>
      <c r="AL820" s="3">
        <v>85.8</v>
      </c>
    </row>
    <row r="821" spans="1:38" x14ac:dyDescent="0.2">
      <c r="A821" s="3">
        <v>820</v>
      </c>
      <c r="B821" t="s">
        <v>1001</v>
      </c>
      <c r="C821" t="s">
        <v>76</v>
      </c>
      <c r="D821" s="3" t="s">
        <v>53</v>
      </c>
      <c r="E821" t="s">
        <v>528</v>
      </c>
      <c r="F821" t="s">
        <v>50</v>
      </c>
      <c r="G821" s="3">
        <v>23</v>
      </c>
      <c r="H821" s="3">
        <v>1999</v>
      </c>
      <c r="I821" s="3">
        <v>24.6</v>
      </c>
      <c r="J821" s="3">
        <v>884</v>
      </c>
      <c r="K821" s="3">
        <v>1091</v>
      </c>
      <c r="L821" s="3">
        <v>81</v>
      </c>
      <c r="M821" s="3">
        <v>15666</v>
      </c>
      <c r="N821" s="3">
        <v>4516</v>
      </c>
      <c r="O821" s="3">
        <v>374</v>
      </c>
      <c r="P821" s="3">
        <v>434</v>
      </c>
      <c r="Q821" s="3">
        <v>86.2</v>
      </c>
      <c r="R821" s="3">
        <v>378</v>
      </c>
      <c r="S821" s="3">
        <v>436</v>
      </c>
      <c r="T821" s="3">
        <v>86.7</v>
      </c>
      <c r="U821" s="3">
        <v>97</v>
      </c>
      <c r="V821" s="3">
        <v>133</v>
      </c>
      <c r="W821" s="3">
        <v>72.900000000000006</v>
      </c>
      <c r="X821" s="3">
        <v>1</v>
      </c>
      <c r="Y821" s="3">
        <v>2.2999999999999998</v>
      </c>
      <c r="Z821" s="3">
        <v>2.1</v>
      </c>
      <c r="AA821" s="3">
        <v>-1.3</v>
      </c>
      <c r="AB821" s="3">
        <v>21</v>
      </c>
      <c r="AC821" s="3">
        <v>93</v>
      </c>
      <c r="AD821" s="3">
        <v>15</v>
      </c>
      <c r="AE821" s="3">
        <v>4</v>
      </c>
      <c r="AF821" s="3">
        <v>93</v>
      </c>
      <c r="AG821" s="4">
        <f>Table3[[#This Row],[PrgP]]/Table3[[#This Row],[90s]]</f>
        <v>3.7804878048780486</v>
      </c>
      <c r="AH821" s="4">
        <f>Table3[[#This Row],[PrgDist]]/Table3[[#This Row],[90s]]</f>
        <v>183.57723577235771</v>
      </c>
      <c r="AI821" s="4">
        <f>Table3[[#This Row],[KP]]/Table3[[#This Row],[90s]]</f>
        <v>0.85365853658536583</v>
      </c>
      <c r="AJ821" s="4">
        <f>Table3[[#This Row],[xAG]]/Table3[[#This Row],[90s]]</f>
        <v>9.3495934959349575E-2</v>
      </c>
      <c r="AK821" s="3">
        <v>72.900000000000006</v>
      </c>
      <c r="AL821" s="3">
        <v>81</v>
      </c>
    </row>
    <row r="822" spans="1:38" x14ac:dyDescent="0.2">
      <c r="A822" s="3">
        <v>821</v>
      </c>
      <c r="B822" t="s">
        <v>1002</v>
      </c>
      <c r="C822" t="s">
        <v>66</v>
      </c>
      <c r="D822" s="3" t="s">
        <v>82</v>
      </c>
      <c r="E822" t="s">
        <v>137</v>
      </c>
      <c r="F822" t="s">
        <v>41</v>
      </c>
      <c r="G822" s="3">
        <v>24</v>
      </c>
      <c r="H822" s="3">
        <v>1998</v>
      </c>
      <c r="I822" s="3">
        <v>20</v>
      </c>
      <c r="J822" s="3">
        <v>295</v>
      </c>
      <c r="K822" s="3">
        <v>412</v>
      </c>
      <c r="L822" s="3">
        <v>71.599999999999994</v>
      </c>
      <c r="M822" s="3">
        <v>3307</v>
      </c>
      <c r="N822" s="3">
        <v>535</v>
      </c>
      <c r="O822" s="3">
        <v>212</v>
      </c>
      <c r="P822" s="3">
        <v>266</v>
      </c>
      <c r="Q822" s="3">
        <v>79.7</v>
      </c>
      <c r="R822" s="3">
        <v>54</v>
      </c>
      <c r="S822" s="3">
        <v>86</v>
      </c>
      <c r="T822" s="3">
        <v>62.8</v>
      </c>
      <c r="U822" s="3">
        <v>5</v>
      </c>
      <c r="V822" s="3">
        <v>10</v>
      </c>
      <c r="W822" s="3">
        <v>50</v>
      </c>
      <c r="X822" s="3">
        <v>2</v>
      </c>
      <c r="Y822" s="3">
        <v>1.2</v>
      </c>
      <c r="Z822" s="3">
        <v>0.8</v>
      </c>
      <c r="AA822" s="3">
        <v>0.8</v>
      </c>
      <c r="AB822" s="3">
        <v>17</v>
      </c>
      <c r="AC822" s="3">
        <v>9</v>
      </c>
      <c r="AD822" s="3">
        <v>9</v>
      </c>
      <c r="AE822" s="5">
        <v>0</v>
      </c>
      <c r="AF822" s="3">
        <v>32</v>
      </c>
      <c r="AG822" s="4">
        <f>Table3[[#This Row],[PrgP]]/Table3[[#This Row],[90s]]</f>
        <v>1.6</v>
      </c>
      <c r="AH822" s="4">
        <f>Table3[[#This Row],[PrgDist]]/Table3[[#This Row],[90s]]</f>
        <v>26.75</v>
      </c>
      <c r="AI822" s="4">
        <f>Table3[[#This Row],[KP]]/Table3[[#This Row],[90s]]</f>
        <v>0.85</v>
      </c>
      <c r="AJ822" s="4">
        <f>Table3[[#This Row],[xAG]]/Table3[[#This Row],[90s]]</f>
        <v>0.06</v>
      </c>
      <c r="AK822" s="3">
        <v>50</v>
      </c>
      <c r="AL822" s="3">
        <v>71.599999999999994</v>
      </c>
    </row>
    <row r="823" spans="1:38" x14ac:dyDescent="0.2">
      <c r="A823" s="3">
        <v>822</v>
      </c>
      <c r="B823" t="s">
        <v>1003</v>
      </c>
      <c r="C823" t="s">
        <v>52</v>
      </c>
      <c r="D823" s="3" t="s">
        <v>72</v>
      </c>
      <c r="E823" t="s">
        <v>100</v>
      </c>
      <c r="F823" t="s">
        <v>41</v>
      </c>
      <c r="G823" s="3">
        <v>19</v>
      </c>
      <c r="H823" s="3">
        <v>2003</v>
      </c>
      <c r="I823" s="3">
        <v>6.3</v>
      </c>
      <c r="J823" s="3">
        <v>111</v>
      </c>
      <c r="K823" s="3">
        <v>164</v>
      </c>
      <c r="L823" s="3">
        <v>67.7</v>
      </c>
      <c r="M823" s="3">
        <v>1348</v>
      </c>
      <c r="N823" s="3">
        <v>354</v>
      </c>
      <c r="O823" s="3">
        <v>75</v>
      </c>
      <c r="P823" s="3">
        <v>93</v>
      </c>
      <c r="Q823" s="3">
        <v>80.599999999999994</v>
      </c>
      <c r="R823" s="3">
        <v>22</v>
      </c>
      <c r="S823" s="3">
        <v>34</v>
      </c>
      <c r="T823" s="3">
        <v>64.7</v>
      </c>
      <c r="U823" s="3">
        <v>5</v>
      </c>
      <c r="V823" s="3">
        <v>10</v>
      </c>
      <c r="W823" s="3">
        <v>50</v>
      </c>
      <c r="X823" s="5">
        <v>0</v>
      </c>
      <c r="Y823" s="3">
        <v>0.4</v>
      </c>
      <c r="Z823" s="3">
        <v>0.4</v>
      </c>
      <c r="AA823" s="3">
        <v>-0.4</v>
      </c>
      <c r="AB823" s="3">
        <v>8</v>
      </c>
      <c r="AC823" s="3">
        <v>6</v>
      </c>
      <c r="AD823" s="3">
        <v>6</v>
      </c>
      <c r="AE823" s="3">
        <v>1</v>
      </c>
      <c r="AF823" s="3">
        <v>13</v>
      </c>
      <c r="AG823" s="4">
        <f>Table3[[#This Row],[PrgP]]/Table3[[#This Row],[90s]]</f>
        <v>2.0634920634920637</v>
      </c>
      <c r="AH823" s="4">
        <f>Table3[[#This Row],[PrgDist]]/Table3[[#This Row],[90s]]</f>
        <v>56.19047619047619</v>
      </c>
      <c r="AI823" s="4">
        <f>Table3[[#This Row],[KP]]/Table3[[#This Row],[90s]]</f>
        <v>1.2698412698412698</v>
      </c>
      <c r="AJ823" s="4">
        <f>Table3[[#This Row],[xAG]]/Table3[[#This Row],[90s]]</f>
        <v>6.3492063492063502E-2</v>
      </c>
      <c r="AK823" s="3">
        <v>50</v>
      </c>
      <c r="AL823" s="3">
        <v>67.7</v>
      </c>
    </row>
    <row r="824" spans="1:38" x14ac:dyDescent="0.2">
      <c r="A824" s="3">
        <v>823</v>
      </c>
      <c r="B824" t="s">
        <v>1004</v>
      </c>
      <c r="C824" t="s">
        <v>109</v>
      </c>
      <c r="D824" s="3" t="s">
        <v>53</v>
      </c>
      <c r="E824" t="s">
        <v>943</v>
      </c>
      <c r="F824" t="s">
        <v>45</v>
      </c>
      <c r="G824" s="3">
        <v>25</v>
      </c>
      <c r="H824" s="3">
        <v>1996</v>
      </c>
      <c r="I824" s="3">
        <v>27.2</v>
      </c>
      <c r="J824" s="3">
        <v>660</v>
      </c>
      <c r="K824" s="3">
        <v>864</v>
      </c>
      <c r="L824" s="3">
        <v>76.400000000000006</v>
      </c>
      <c r="M824" s="3">
        <v>10099</v>
      </c>
      <c r="N824" s="3">
        <v>3171</v>
      </c>
      <c r="O824" s="3">
        <v>355</v>
      </c>
      <c r="P824" s="3">
        <v>435</v>
      </c>
      <c r="Q824" s="3">
        <v>81.599999999999994</v>
      </c>
      <c r="R824" s="3">
        <v>239</v>
      </c>
      <c r="S824" s="3">
        <v>282</v>
      </c>
      <c r="T824" s="3">
        <v>84.8</v>
      </c>
      <c r="U824" s="3">
        <v>36</v>
      </c>
      <c r="V824" s="3">
        <v>56</v>
      </c>
      <c r="W824" s="3">
        <v>64.3</v>
      </c>
      <c r="X824" s="3">
        <v>2</v>
      </c>
      <c r="Y824" s="3">
        <v>1.7</v>
      </c>
      <c r="Z824" s="3">
        <v>1.9</v>
      </c>
      <c r="AA824" s="3">
        <v>0.3</v>
      </c>
      <c r="AB824" s="3">
        <v>23</v>
      </c>
      <c r="AC824" s="3">
        <v>83</v>
      </c>
      <c r="AD824" s="3">
        <v>18</v>
      </c>
      <c r="AE824" s="3">
        <v>2</v>
      </c>
      <c r="AF824" s="3">
        <v>93</v>
      </c>
      <c r="AG824" s="4">
        <f>Table3[[#This Row],[PrgP]]/Table3[[#This Row],[90s]]</f>
        <v>3.4191176470588238</v>
      </c>
      <c r="AH824" s="4">
        <f>Table3[[#This Row],[PrgDist]]/Table3[[#This Row],[90s]]</f>
        <v>116.58088235294117</v>
      </c>
      <c r="AI824" s="4">
        <f>Table3[[#This Row],[KP]]/Table3[[#This Row],[90s]]</f>
        <v>0.84558823529411764</v>
      </c>
      <c r="AJ824" s="4">
        <f>Table3[[#This Row],[xAG]]/Table3[[#This Row],[90s]]</f>
        <v>6.25E-2</v>
      </c>
      <c r="AK824" s="3">
        <v>64.3</v>
      </c>
      <c r="AL824" s="3">
        <v>76.400000000000006</v>
      </c>
    </row>
    <row r="825" spans="1:38" x14ac:dyDescent="0.2">
      <c r="A825" s="3">
        <v>824</v>
      </c>
      <c r="B825" t="s">
        <v>1005</v>
      </c>
      <c r="C825" t="s">
        <v>109</v>
      </c>
      <c r="D825" s="3" t="s">
        <v>39</v>
      </c>
      <c r="E825" t="s">
        <v>138</v>
      </c>
      <c r="F825" t="s">
        <v>45</v>
      </c>
      <c r="G825" s="3">
        <v>19</v>
      </c>
      <c r="H825" s="3">
        <v>2002</v>
      </c>
      <c r="I825" s="3">
        <v>2.7</v>
      </c>
      <c r="J825" s="3">
        <v>42</v>
      </c>
      <c r="K825" s="3">
        <v>73</v>
      </c>
      <c r="L825" s="3">
        <v>57.5</v>
      </c>
      <c r="M825" s="3">
        <v>574</v>
      </c>
      <c r="N825" s="3">
        <v>201</v>
      </c>
      <c r="O825" s="3">
        <v>29</v>
      </c>
      <c r="P825" s="3">
        <v>39</v>
      </c>
      <c r="Q825" s="3">
        <v>74.400000000000006</v>
      </c>
      <c r="R825" s="3">
        <v>11</v>
      </c>
      <c r="S825" s="3">
        <v>16</v>
      </c>
      <c r="T825" s="3">
        <v>68.8</v>
      </c>
      <c r="U825" s="3">
        <v>1</v>
      </c>
      <c r="V825" s="3">
        <v>5</v>
      </c>
      <c r="W825" s="3">
        <v>20</v>
      </c>
      <c r="X825" s="5">
        <v>0</v>
      </c>
      <c r="Y825" s="3">
        <v>0.4</v>
      </c>
      <c r="Z825" s="3">
        <v>0.8</v>
      </c>
      <c r="AA825" s="3">
        <v>-0.4</v>
      </c>
      <c r="AB825" s="3">
        <v>4</v>
      </c>
      <c r="AC825" s="3">
        <v>3</v>
      </c>
      <c r="AD825" s="3">
        <v>3</v>
      </c>
      <c r="AE825" s="5">
        <v>0</v>
      </c>
      <c r="AF825" s="3">
        <v>7</v>
      </c>
      <c r="AG825" s="4">
        <f>Table3[[#This Row],[PrgP]]/Table3[[#This Row],[90s]]</f>
        <v>2.5925925925925926</v>
      </c>
      <c r="AH825" s="4">
        <f>Table3[[#This Row],[PrgDist]]/Table3[[#This Row],[90s]]</f>
        <v>74.444444444444443</v>
      </c>
      <c r="AI825" s="4">
        <f>Table3[[#This Row],[KP]]/Table3[[#This Row],[90s]]</f>
        <v>1.4814814814814814</v>
      </c>
      <c r="AJ825" s="4">
        <f>Table3[[#This Row],[xAG]]/Table3[[#This Row],[90s]]</f>
        <v>0.14814814814814814</v>
      </c>
      <c r="AK825" s="3">
        <v>20</v>
      </c>
      <c r="AL825" s="3">
        <v>57.5</v>
      </c>
    </row>
    <row r="826" spans="1:38" x14ac:dyDescent="0.2">
      <c r="A826" s="3">
        <v>825</v>
      </c>
      <c r="B826" t="s">
        <v>1006</v>
      </c>
      <c r="C826" t="s">
        <v>90</v>
      </c>
      <c r="D826" s="3" t="s">
        <v>53</v>
      </c>
      <c r="E826" t="s">
        <v>162</v>
      </c>
      <c r="F826" t="s">
        <v>78</v>
      </c>
      <c r="G826" s="3">
        <v>30</v>
      </c>
      <c r="H826" s="3">
        <v>1992</v>
      </c>
      <c r="I826" s="3">
        <v>10.7</v>
      </c>
      <c r="J826" s="3">
        <v>458</v>
      </c>
      <c r="K826" s="3">
        <v>543</v>
      </c>
      <c r="L826" s="3">
        <v>84.3</v>
      </c>
      <c r="M826" s="3">
        <v>7955</v>
      </c>
      <c r="N826" s="3">
        <v>2756</v>
      </c>
      <c r="O826" s="3">
        <v>223</v>
      </c>
      <c r="P826" s="3">
        <v>247</v>
      </c>
      <c r="Q826" s="3">
        <v>90.3</v>
      </c>
      <c r="R826" s="3">
        <v>172</v>
      </c>
      <c r="S826" s="3">
        <v>193</v>
      </c>
      <c r="T826" s="3">
        <v>89.1</v>
      </c>
      <c r="U826" s="3">
        <v>51</v>
      </c>
      <c r="V826" s="3">
        <v>73</v>
      </c>
      <c r="W826" s="3">
        <v>69.900000000000006</v>
      </c>
      <c r="X826" s="3">
        <v>1</v>
      </c>
      <c r="Y826" s="3">
        <v>0.6</v>
      </c>
      <c r="Z826" s="3">
        <v>1.2</v>
      </c>
      <c r="AA826" s="3">
        <v>0.4</v>
      </c>
      <c r="AB826" s="3">
        <v>11</v>
      </c>
      <c r="AC826" s="3">
        <v>50</v>
      </c>
      <c r="AD826" s="3">
        <v>9</v>
      </c>
      <c r="AE826" s="3">
        <v>2</v>
      </c>
      <c r="AF826" s="3">
        <v>61</v>
      </c>
      <c r="AG826" s="4">
        <f>Table3[[#This Row],[PrgP]]/Table3[[#This Row],[90s]]</f>
        <v>5.7009345794392523</v>
      </c>
      <c r="AH826" s="4">
        <f>Table3[[#This Row],[PrgDist]]/Table3[[#This Row],[90s]]</f>
        <v>257.57009345794393</v>
      </c>
      <c r="AI826" s="4">
        <f>Table3[[#This Row],[KP]]/Table3[[#This Row],[90s]]</f>
        <v>1.0280373831775702</v>
      </c>
      <c r="AJ826" s="4">
        <f>Table3[[#This Row],[xAG]]/Table3[[#This Row],[90s]]</f>
        <v>5.6074766355140186E-2</v>
      </c>
      <c r="AK826" s="3">
        <v>69.900000000000006</v>
      </c>
      <c r="AL826" s="3">
        <v>84.3</v>
      </c>
    </row>
    <row r="827" spans="1:38" x14ac:dyDescent="0.2">
      <c r="A827" s="3">
        <v>826</v>
      </c>
      <c r="B827" t="s">
        <v>1007</v>
      </c>
      <c r="C827" t="s">
        <v>160</v>
      </c>
      <c r="D827" s="3" t="s">
        <v>48</v>
      </c>
      <c r="E827" t="s">
        <v>49</v>
      </c>
      <c r="F827" t="s">
        <v>50</v>
      </c>
      <c r="G827" s="3">
        <v>27</v>
      </c>
      <c r="H827" s="3">
        <v>1995</v>
      </c>
      <c r="I827" s="3">
        <v>17.100000000000001</v>
      </c>
      <c r="J827" s="3">
        <v>412</v>
      </c>
      <c r="K827" s="3">
        <v>565</v>
      </c>
      <c r="L827" s="3">
        <v>72.900000000000006</v>
      </c>
      <c r="M827" s="3">
        <v>6819</v>
      </c>
      <c r="N827" s="3">
        <v>2543</v>
      </c>
      <c r="O827" s="3">
        <v>191</v>
      </c>
      <c r="P827" s="3">
        <v>230</v>
      </c>
      <c r="Q827" s="3">
        <v>83</v>
      </c>
      <c r="R827" s="3">
        <v>169</v>
      </c>
      <c r="S827" s="3">
        <v>216</v>
      </c>
      <c r="T827" s="3">
        <v>78.2</v>
      </c>
      <c r="U827" s="3">
        <v>38</v>
      </c>
      <c r="V827" s="3">
        <v>68</v>
      </c>
      <c r="W827" s="3">
        <v>55.9</v>
      </c>
      <c r="X827" s="5">
        <v>0</v>
      </c>
      <c r="Y827" s="3">
        <v>0.9</v>
      </c>
      <c r="Z827" s="3">
        <v>1.1000000000000001</v>
      </c>
      <c r="AA827" s="3">
        <v>-0.9</v>
      </c>
      <c r="AB827" s="3">
        <v>8</v>
      </c>
      <c r="AC827" s="3">
        <v>32</v>
      </c>
      <c r="AD827" s="3">
        <v>12</v>
      </c>
      <c r="AE827" s="3">
        <v>7</v>
      </c>
      <c r="AF827" s="3">
        <v>40</v>
      </c>
      <c r="AG827" s="4">
        <f>Table3[[#This Row],[PrgP]]/Table3[[#This Row],[90s]]</f>
        <v>2.3391812865497075</v>
      </c>
      <c r="AH827" s="4">
        <f>Table3[[#This Row],[PrgDist]]/Table3[[#This Row],[90s]]</f>
        <v>148.71345029239765</v>
      </c>
      <c r="AI827" s="4">
        <f>Table3[[#This Row],[KP]]/Table3[[#This Row],[90s]]</f>
        <v>0.46783625730994149</v>
      </c>
      <c r="AJ827" s="4">
        <f>Table3[[#This Row],[xAG]]/Table3[[#This Row],[90s]]</f>
        <v>5.2631578947368418E-2</v>
      </c>
      <c r="AK827" s="3">
        <v>55.9</v>
      </c>
      <c r="AL827" s="3">
        <v>72.900000000000006</v>
      </c>
    </row>
    <row r="828" spans="1:38" x14ac:dyDescent="0.2">
      <c r="A828" s="3">
        <v>827</v>
      </c>
      <c r="B828" t="s">
        <v>1007</v>
      </c>
      <c r="C828" t="s">
        <v>160</v>
      </c>
      <c r="D828" s="3" t="s">
        <v>48</v>
      </c>
      <c r="E828" t="s">
        <v>104</v>
      </c>
      <c r="F828" t="s">
        <v>45</v>
      </c>
      <c r="G828" s="3">
        <v>27</v>
      </c>
      <c r="H828" s="3">
        <v>1995</v>
      </c>
      <c r="I828" s="3">
        <v>0.7</v>
      </c>
      <c r="J828" s="3">
        <v>15</v>
      </c>
      <c r="K828" s="3">
        <v>24</v>
      </c>
      <c r="L828" s="3">
        <v>62.5</v>
      </c>
      <c r="M828" s="3">
        <v>275</v>
      </c>
      <c r="N828" s="3">
        <v>142</v>
      </c>
      <c r="O828" s="3">
        <v>8</v>
      </c>
      <c r="P828" s="3">
        <v>10</v>
      </c>
      <c r="Q828" s="3">
        <v>80</v>
      </c>
      <c r="R828" s="3">
        <v>3</v>
      </c>
      <c r="S828" s="3">
        <v>6</v>
      </c>
      <c r="T828" s="3">
        <v>50</v>
      </c>
      <c r="U828" s="3">
        <v>4</v>
      </c>
      <c r="V828" s="3">
        <v>6</v>
      </c>
      <c r="W828" s="3">
        <v>66.7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3">
        <v>1</v>
      </c>
      <c r="AD828" s="3">
        <v>1</v>
      </c>
      <c r="AE828" s="5">
        <v>0</v>
      </c>
      <c r="AF828" s="3">
        <v>2</v>
      </c>
      <c r="AG828" s="4">
        <f>Table3[[#This Row],[PrgP]]/Table3[[#This Row],[90s]]</f>
        <v>2.8571428571428572</v>
      </c>
      <c r="AH828" s="4">
        <f>Table3[[#This Row],[PrgDist]]/Table3[[#This Row],[90s]]</f>
        <v>202.85714285714286</v>
      </c>
      <c r="AI828" s="4">
        <f>Table3[[#This Row],[KP]]/Table3[[#This Row],[90s]]</f>
        <v>0</v>
      </c>
      <c r="AJ828" s="4">
        <f>Table3[[#This Row],[xAG]]/Table3[[#This Row],[90s]]</f>
        <v>0</v>
      </c>
      <c r="AK828" s="3">
        <v>66.7</v>
      </c>
      <c r="AL828" s="3">
        <v>62.5</v>
      </c>
    </row>
    <row r="829" spans="1:38" x14ac:dyDescent="0.2">
      <c r="A829" s="3">
        <v>828</v>
      </c>
      <c r="B829" t="s">
        <v>1008</v>
      </c>
      <c r="C829" t="s">
        <v>109</v>
      </c>
      <c r="D829" s="3" t="s">
        <v>82</v>
      </c>
      <c r="E829" t="s">
        <v>524</v>
      </c>
      <c r="F829" t="s">
        <v>45</v>
      </c>
      <c r="G829" s="3">
        <v>18</v>
      </c>
      <c r="H829" s="3">
        <v>2004</v>
      </c>
      <c r="I829" s="5">
        <v>0</v>
      </c>
      <c r="J829" s="3">
        <v>1</v>
      </c>
      <c r="K829" s="3">
        <v>1</v>
      </c>
      <c r="L829" s="3">
        <v>100</v>
      </c>
      <c r="M829" s="3">
        <v>10</v>
      </c>
      <c r="N829" s="3">
        <v>4</v>
      </c>
      <c r="O829" s="3">
        <v>1</v>
      </c>
      <c r="P829" s="3">
        <v>1</v>
      </c>
      <c r="Q829" s="3">
        <v>100</v>
      </c>
      <c r="R829" s="5">
        <v>0</v>
      </c>
      <c r="S829" s="5">
        <v>0</v>
      </c>
      <c r="T829" s="5"/>
      <c r="U829" s="5">
        <v>0</v>
      </c>
      <c r="V829" s="5">
        <v>0</v>
      </c>
      <c r="W829" s="5"/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4" t="e">
        <f>Table3[[#This Row],[PrgP]]/Table3[[#This Row],[90s]]</f>
        <v>#DIV/0!</v>
      </c>
      <c r="AH829" s="4" t="e">
        <f>Table3[[#This Row],[PrgDist]]/Table3[[#This Row],[90s]]</f>
        <v>#DIV/0!</v>
      </c>
      <c r="AI829" s="4" t="e">
        <f>Table3[[#This Row],[KP]]/Table3[[#This Row],[90s]]</f>
        <v>#DIV/0!</v>
      </c>
      <c r="AJ829" s="4" t="e">
        <f>Table3[[#This Row],[xAG]]/Table3[[#This Row],[90s]]</f>
        <v>#DIV/0!</v>
      </c>
      <c r="AK829" s="5"/>
      <c r="AL829" s="3">
        <v>100</v>
      </c>
    </row>
    <row r="830" spans="1:38" x14ac:dyDescent="0.2">
      <c r="A830" s="3">
        <v>829</v>
      </c>
      <c r="B830" t="s">
        <v>1009</v>
      </c>
      <c r="C830" t="s">
        <v>146</v>
      </c>
      <c r="D830" s="3" t="s">
        <v>72</v>
      </c>
      <c r="E830" t="s">
        <v>524</v>
      </c>
      <c r="F830" t="s">
        <v>45</v>
      </c>
      <c r="G830" s="3">
        <v>24</v>
      </c>
      <c r="H830" s="3">
        <v>1998</v>
      </c>
      <c r="I830" s="3">
        <v>9.9</v>
      </c>
      <c r="J830" s="3">
        <v>227</v>
      </c>
      <c r="K830" s="3">
        <v>292</v>
      </c>
      <c r="L830" s="3">
        <v>77.7</v>
      </c>
      <c r="M830" s="3">
        <v>3432</v>
      </c>
      <c r="N830" s="3">
        <v>773</v>
      </c>
      <c r="O830" s="3">
        <v>127</v>
      </c>
      <c r="P830" s="3">
        <v>152</v>
      </c>
      <c r="Q830" s="3">
        <v>83.6</v>
      </c>
      <c r="R830" s="3">
        <v>66</v>
      </c>
      <c r="S830" s="3">
        <v>82</v>
      </c>
      <c r="T830" s="3">
        <v>80.5</v>
      </c>
      <c r="U830" s="3">
        <v>23</v>
      </c>
      <c r="V830" s="3">
        <v>31</v>
      </c>
      <c r="W830" s="3">
        <v>74.2</v>
      </c>
      <c r="X830" s="3">
        <v>3</v>
      </c>
      <c r="Y830" s="3">
        <v>1.3</v>
      </c>
      <c r="Z830" s="3">
        <v>0.9</v>
      </c>
      <c r="AA830" s="3">
        <v>1.7</v>
      </c>
      <c r="AB830" s="3">
        <v>10</v>
      </c>
      <c r="AC830" s="3">
        <v>28</v>
      </c>
      <c r="AD830" s="3">
        <v>10</v>
      </c>
      <c r="AE830" s="3">
        <v>1</v>
      </c>
      <c r="AF830" s="3">
        <v>39</v>
      </c>
      <c r="AG830" s="4">
        <f>Table3[[#This Row],[PrgP]]/Table3[[#This Row],[90s]]</f>
        <v>3.9393939393939394</v>
      </c>
      <c r="AH830" s="4">
        <f>Table3[[#This Row],[PrgDist]]/Table3[[#This Row],[90s]]</f>
        <v>78.080808080808083</v>
      </c>
      <c r="AI830" s="4">
        <f>Table3[[#This Row],[KP]]/Table3[[#This Row],[90s]]</f>
        <v>1.0101010101010102</v>
      </c>
      <c r="AJ830" s="4">
        <f>Table3[[#This Row],[xAG]]/Table3[[#This Row],[90s]]</f>
        <v>0.13131313131313133</v>
      </c>
      <c r="AK830" s="3">
        <v>74.2</v>
      </c>
      <c r="AL830" s="3">
        <v>77.7</v>
      </c>
    </row>
    <row r="831" spans="1:38" x14ac:dyDescent="0.2">
      <c r="A831" s="3">
        <v>830</v>
      </c>
      <c r="B831" t="s">
        <v>1010</v>
      </c>
      <c r="C831" t="s">
        <v>140</v>
      </c>
      <c r="D831" s="3" t="s">
        <v>53</v>
      </c>
      <c r="E831" t="s">
        <v>131</v>
      </c>
      <c r="F831" t="s">
        <v>50</v>
      </c>
      <c r="G831" s="3">
        <v>33</v>
      </c>
      <c r="H831" s="3">
        <v>1989</v>
      </c>
      <c r="I831" s="3">
        <v>19.3</v>
      </c>
      <c r="J831" s="3">
        <v>606</v>
      </c>
      <c r="K831" s="3">
        <v>782</v>
      </c>
      <c r="L831" s="3">
        <v>77.5</v>
      </c>
      <c r="M831" s="3">
        <v>8887</v>
      </c>
      <c r="N831" s="3">
        <v>3150</v>
      </c>
      <c r="O831" s="3">
        <v>334</v>
      </c>
      <c r="P831" s="3">
        <v>401</v>
      </c>
      <c r="Q831" s="3">
        <v>83.3</v>
      </c>
      <c r="R831" s="3">
        <v>214</v>
      </c>
      <c r="S831" s="3">
        <v>260</v>
      </c>
      <c r="T831" s="3">
        <v>82.3</v>
      </c>
      <c r="U831" s="3">
        <v>27</v>
      </c>
      <c r="V831" s="3">
        <v>60</v>
      </c>
      <c r="W831" s="3">
        <v>45</v>
      </c>
      <c r="X831" s="3">
        <v>2</v>
      </c>
      <c r="Y831" s="3">
        <v>1.6</v>
      </c>
      <c r="Z831" s="3">
        <v>0.9</v>
      </c>
      <c r="AA831" s="3">
        <v>0.4</v>
      </c>
      <c r="AB831" s="3">
        <v>10</v>
      </c>
      <c r="AC831" s="3">
        <v>62</v>
      </c>
      <c r="AD831" s="3">
        <v>17</v>
      </c>
      <c r="AE831" s="3">
        <v>2</v>
      </c>
      <c r="AF831" s="3">
        <v>80</v>
      </c>
      <c r="AG831" s="4">
        <f>Table3[[#This Row],[PrgP]]/Table3[[#This Row],[90s]]</f>
        <v>4.1450777202072535</v>
      </c>
      <c r="AH831" s="4">
        <f>Table3[[#This Row],[PrgDist]]/Table3[[#This Row],[90s]]</f>
        <v>163.21243523316062</v>
      </c>
      <c r="AI831" s="4">
        <f>Table3[[#This Row],[KP]]/Table3[[#This Row],[90s]]</f>
        <v>0.51813471502590669</v>
      </c>
      <c r="AJ831" s="4">
        <f>Table3[[#This Row],[xAG]]/Table3[[#This Row],[90s]]</f>
        <v>8.2901554404145081E-2</v>
      </c>
      <c r="AK831" s="3">
        <v>45</v>
      </c>
      <c r="AL831" s="3">
        <v>77.5</v>
      </c>
    </row>
    <row r="832" spans="1:38" x14ac:dyDescent="0.2">
      <c r="A832" s="3">
        <v>831</v>
      </c>
      <c r="B832" t="s">
        <v>1011</v>
      </c>
      <c r="C832" t="s">
        <v>66</v>
      </c>
      <c r="D832" s="3" t="s">
        <v>82</v>
      </c>
      <c r="E832" t="s">
        <v>486</v>
      </c>
      <c r="F832" t="s">
        <v>58</v>
      </c>
      <c r="G832" s="3">
        <v>20</v>
      </c>
      <c r="H832" s="3">
        <v>2002</v>
      </c>
      <c r="I832" s="3">
        <v>12.8</v>
      </c>
      <c r="J832" s="3">
        <v>271</v>
      </c>
      <c r="K832" s="3">
        <v>331</v>
      </c>
      <c r="L832" s="3">
        <v>81.900000000000006</v>
      </c>
      <c r="M832" s="3">
        <v>3321</v>
      </c>
      <c r="N832" s="3">
        <v>391</v>
      </c>
      <c r="O832" s="3">
        <v>188</v>
      </c>
      <c r="P832" s="3">
        <v>221</v>
      </c>
      <c r="Q832" s="3">
        <v>85.1</v>
      </c>
      <c r="R832" s="3">
        <v>54</v>
      </c>
      <c r="S832" s="3">
        <v>71</v>
      </c>
      <c r="T832" s="3">
        <v>76.099999999999994</v>
      </c>
      <c r="U832" s="3">
        <v>6</v>
      </c>
      <c r="V832" s="3">
        <v>9</v>
      </c>
      <c r="W832" s="3">
        <v>66.7</v>
      </c>
      <c r="X832" s="3">
        <v>4</v>
      </c>
      <c r="Y832" s="3">
        <v>1.6</v>
      </c>
      <c r="Z832" s="3">
        <v>1.6</v>
      </c>
      <c r="AA832" s="3">
        <v>2.4</v>
      </c>
      <c r="AB832" s="3">
        <v>11</v>
      </c>
      <c r="AC832" s="3">
        <v>13</v>
      </c>
      <c r="AD832" s="3">
        <v>11</v>
      </c>
      <c r="AE832" s="5">
        <v>0</v>
      </c>
      <c r="AF832" s="3">
        <v>23</v>
      </c>
      <c r="AG832" s="4">
        <f>Table3[[#This Row],[PrgP]]/Table3[[#This Row],[90s]]</f>
        <v>1.796875</v>
      </c>
      <c r="AH832" s="4">
        <f>Table3[[#This Row],[PrgDist]]/Table3[[#This Row],[90s]]</f>
        <v>30.546875</v>
      </c>
      <c r="AI832" s="4">
        <f>Table3[[#This Row],[KP]]/Table3[[#This Row],[90s]]</f>
        <v>0.859375</v>
      </c>
      <c r="AJ832" s="4">
        <f>Table3[[#This Row],[xAG]]/Table3[[#This Row],[90s]]</f>
        <v>0.125</v>
      </c>
      <c r="AK832" s="3">
        <v>66.7</v>
      </c>
      <c r="AL832" s="3">
        <v>81.900000000000006</v>
      </c>
    </row>
    <row r="833" spans="1:38" x14ac:dyDescent="0.2">
      <c r="A833" s="3">
        <v>832</v>
      </c>
      <c r="B833" t="s">
        <v>1012</v>
      </c>
      <c r="C833" t="s">
        <v>140</v>
      </c>
      <c r="D833" s="3" t="s">
        <v>72</v>
      </c>
      <c r="E833" t="s">
        <v>167</v>
      </c>
      <c r="F833" t="s">
        <v>50</v>
      </c>
      <c r="G833" s="3">
        <v>20</v>
      </c>
      <c r="H833" s="3">
        <v>2002</v>
      </c>
      <c r="I833" s="3">
        <v>0.2</v>
      </c>
      <c r="J833" s="3">
        <v>3</v>
      </c>
      <c r="K833" s="3">
        <v>4</v>
      </c>
      <c r="L833" s="3">
        <v>75</v>
      </c>
      <c r="M833" s="3">
        <v>54</v>
      </c>
      <c r="N833" s="5">
        <v>0</v>
      </c>
      <c r="O833" s="3">
        <v>2</v>
      </c>
      <c r="P833" s="3">
        <v>3</v>
      </c>
      <c r="Q833" s="3">
        <v>66.7</v>
      </c>
      <c r="R833" s="5">
        <v>0</v>
      </c>
      <c r="S833" s="5">
        <v>0</v>
      </c>
      <c r="T833" s="5"/>
      <c r="U833" s="3">
        <v>1</v>
      </c>
      <c r="V833" s="3">
        <v>1</v>
      </c>
      <c r="W833" s="3">
        <v>100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4">
        <f>Table3[[#This Row],[PrgP]]/Table3[[#This Row],[90s]]</f>
        <v>0</v>
      </c>
      <c r="AH833" s="4">
        <f>Table3[[#This Row],[PrgDist]]/Table3[[#This Row],[90s]]</f>
        <v>0</v>
      </c>
      <c r="AI833" s="4">
        <f>Table3[[#This Row],[KP]]/Table3[[#This Row],[90s]]</f>
        <v>0</v>
      </c>
      <c r="AJ833" s="4">
        <f>Table3[[#This Row],[xAG]]/Table3[[#This Row],[90s]]</f>
        <v>0</v>
      </c>
      <c r="AK833" s="3">
        <v>100</v>
      </c>
      <c r="AL833" s="3">
        <v>75</v>
      </c>
    </row>
    <row r="834" spans="1:38" x14ac:dyDescent="0.2">
      <c r="A834" s="3">
        <v>833</v>
      </c>
      <c r="B834" t="s">
        <v>1013</v>
      </c>
      <c r="C834" t="s">
        <v>140</v>
      </c>
      <c r="D834" s="3" t="s">
        <v>82</v>
      </c>
      <c r="E834" t="s">
        <v>270</v>
      </c>
      <c r="F834" t="s">
        <v>41</v>
      </c>
      <c r="G834" s="3">
        <v>20</v>
      </c>
      <c r="H834" s="3">
        <v>2002</v>
      </c>
      <c r="I834" s="3">
        <v>4.7</v>
      </c>
      <c r="J834" s="3">
        <v>95</v>
      </c>
      <c r="K834" s="3">
        <v>130</v>
      </c>
      <c r="L834" s="3">
        <v>73.099999999999994</v>
      </c>
      <c r="M834" s="3">
        <v>1201</v>
      </c>
      <c r="N834" s="3">
        <v>298</v>
      </c>
      <c r="O834" s="3">
        <v>65</v>
      </c>
      <c r="P834" s="3">
        <v>86</v>
      </c>
      <c r="Q834" s="3">
        <v>75.599999999999994</v>
      </c>
      <c r="R834" s="3">
        <v>23</v>
      </c>
      <c r="S834" s="3">
        <v>32</v>
      </c>
      <c r="T834" s="3">
        <v>71.900000000000006</v>
      </c>
      <c r="U834" s="3">
        <v>3</v>
      </c>
      <c r="V834" s="3">
        <v>3</v>
      </c>
      <c r="W834" s="3">
        <v>100</v>
      </c>
      <c r="X834" s="3">
        <v>1</v>
      </c>
      <c r="Y834" s="3">
        <v>0.9</v>
      </c>
      <c r="Z834" s="3">
        <v>1</v>
      </c>
      <c r="AA834" s="3">
        <v>0.1</v>
      </c>
      <c r="AB834" s="3">
        <v>6</v>
      </c>
      <c r="AC834" s="3">
        <v>3</v>
      </c>
      <c r="AD834" s="3">
        <v>3</v>
      </c>
      <c r="AE834" s="5">
        <v>0</v>
      </c>
      <c r="AF834" s="3">
        <v>8</v>
      </c>
      <c r="AG834" s="4">
        <f>Table3[[#This Row],[PrgP]]/Table3[[#This Row],[90s]]</f>
        <v>1.7021276595744681</v>
      </c>
      <c r="AH834" s="4">
        <f>Table3[[#This Row],[PrgDist]]/Table3[[#This Row],[90s]]</f>
        <v>63.40425531914893</v>
      </c>
      <c r="AI834" s="4">
        <f>Table3[[#This Row],[KP]]/Table3[[#This Row],[90s]]</f>
        <v>1.2765957446808509</v>
      </c>
      <c r="AJ834" s="4">
        <f>Table3[[#This Row],[xAG]]/Table3[[#This Row],[90s]]</f>
        <v>0.19148936170212766</v>
      </c>
      <c r="AK834" s="3">
        <v>100</v>
      </c>
      <c r="AL834" s="3">
        <v>73.099999999999994</v>
      </c>
    </row>
    <row r="835" spans="1:38" x14ac:dyDescent="0.2">
      <c r="A835" s="3">
        <v>834</v>
      </c>
      <c r="B835" t="s">
        <v>1014</v>
      </c>
      <c r="C835" t="s">
        <v>1015</v>
      </c>
      <c r="D835" s="3" t="s">
        <v>39</v>
      </c>
      <c r="E835" t="s">
        <v>288</v>
      </c>
      <c r="F835" t="s">
        <v>58</v>
      </c>
      <c r="G835" s="3">
        <v>26</v>
      </c>
      <c r="H835" s="3">
        <v>1996</v>
      </c>
      <c r="I835" s="3">
        <v>2.9</v>
      </c>
      <c r="J835" s="3">
        <v>33</v>
      </c>
      <c r="K835" s="3">
        <v>44</v>
      </c>
      <c r="L835" s="3">
        <v>75</v>
      </c>
      <c r="M835" s="3">
        <v>405</v>
      </c>
      <c r="N835" s="3">
        <v>137</v>
      </c>
      <c r="O835" s="3">
        <v>24</v>
      </c>
      <c r="P835" s="3">
        <v>32</v>
      </c>
      <c r="Q835" s="3">
        <v>75</v>
      </c>
      <c r="R835" s="3">
        <v>6</v>
      </c>
      <c r="S835" s="3">
        <v>7</v>
      </c>
      <c r="T835" s="3">
        <v>85.7</v>
      </c>
      <c r="U835" s="5">
        <v>0</v>
      </c>
      <c r="V835" s="3">
        <v>2</v>
      </c>
      <c r="W835" s="5">
        <v>0</v>
      </c>
      <c r="X835" s="5">
        <v>0</v>
      </c>
      <c r="Y835" s="3">
        <v>0.2</v>
      </c>
      <c r="Z835" s="3">
        <v>0.3</v>
      </c>
      <c r="AA835" s="3">
        <v>-0.2</v>
      </c>
      <c r="AB835" s="3">
        <v>3</v>
      </c>
      <c r="AC835" s="3">
        <v>2</v>
      </c>
      <c r="AD835" s="3">
        <v>3</v>
      </c>
      <c r="AE835" s="3">
        <v>1</v>
      </c>
      <c r="AF835" s="3">
        <v>4</v>
      </c>
      <c r="AG835" s="4">
        <f>Table3[[#This Row],[PrgP]]/Table3[[#This Row],[90s]]</f>
        <v>1.3793103448275863</v>
      </c>
      <c r="AH835" s="4">
        <f>Table3[[#This Row],[PrgDist]]/Table3[[#This Row],[90s]]</f>
        <v>47.241379310344826</v>
      </c>
      <c r="AI835" s="4">
        <f>Table3[[#This Row],[KP]]/Table3[[#This Row],[90s]]</f>
        <v>1.0344827586206897</v>
      </c>
      <c r="AJ835" s="4">
        <f>Table3[[#This Row],[xAG]]/Table3[[#This Row],[90s]]</f>
        <v>6.8965517241379309E-2</v>
      </c>
      <c r="AK835" s="5">
        <v>0</v>
      </c>
      <c r="AL835" s="3">
        <v>75</v>
      </c>
    </row>
    <row r="836" spans="1:38" x14ac:dyDescent="0.2">
      <c r="A836" s="3">
        <v>835</v>
      </c>
      <c r="B836" t="s">
        <v>1016</v>
      </c>
      <c r="C836" t="s">
        <v>1017</v>
      </c>
      <c r="D836" s="3" t="s">
        <v>43</v>
      </c>
      <c r="E836" t="s">
        <v>131</v>
      </c>
      <c r="F836" t="s">
        <v>50</v>
      </c>
      <c r="G836" s="3">
        <v>20</v>
      </c>
      <c r="H836" s="3">
        <v>2002</v>
      </c>
      <c r="I836" s="3">
        <v>1.9</v>
      </c>
      <c r="J836" s="3">
        <v>24</v>
      </c>
      <c r="K836" s="3">
        <v>40</v>
      </c>
      <c r="L836" s="3">
        <v>60</v>
      </c>
      <c r="M836" s="3">
        <v>322</v>
      </c>
      <c r="N836" s="3">
        <v>82</v>
      </c>
      <c r="O836" s="3">
        <v>16</v>
      </c>
      <c r="P836" s="3">
        <v>18</v>
      </c>
      <c r="Q836" s="3">
        <v>88.9</v>
      </c>
      <c r="R836" s="3">
        <v>7</v>
      </c>
      <c r="S836" s="3">
        <v>14</v>
      </c>
      <c r="T836" s="3">
        <v>50</v>
      </c>
      <c r="U836" s="5">
        <v>0</v>
      </c>
      <c r="V836" s="3">
        <v>5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3">
        <v>1</v>
      </c>
      <c r="AC836" s="3">
        <v>3</v>
      </c>
      <c r="AD836" s="5">
        <v>0</v>
      </c>
      <c r="AE836" s="5">
        <v>0</v>
      </c>
      <c r="AF836" s="3">
        <v>3</v>
      </c>
      <c r="AG836" s="4">
        <f>Table3[[#This Row],[PrgP]]/Table3[[#This Row],[90s]]</f>
        <v>1.5789473684210527</v>
      </c>
      <c r="AH836" s="4">
        <f>Table3[[#This Row],[PrgDist]]/Table3[[#This Row],[90s]]</f>
        <v>43.15789473684211</v>
      </c>
      <c r="AI836" s="4">
        <f>Table3[[#This Row],[KP]]/Table3[[#This Row],[90s]]</f>
        <v>0.52631578947368418</v>
      </c>
      <c r="AJ836" s="4">
        <f>Table3[[#This Row],[xAG]]/Table3[[#This Row],[90s]]</f>
        <v>0</v>
      </c>
      <c r="AK836" s="5">
        <v>0</v>
      </c>
      <c r="AL836" s="3">
        <v>60</v>
      </c>
    </row>
    <row r="837" spans="1:38" x14ac:dyDescent="0.2">
      <c r="A837" s="3">
        <v>836</v>
      </c>
      <c r="B837" t="s">
        <v>1018</v>
      </c>
      <c r="C837" t="s">
        <v>52</v>
      </c>
      <c r="D837" s="3" t="s">
        <v>39</v>
      </c>
      <c r="E837" t="s">
        <v>186</v>
      </c>
      <c r="F837" t="s">
        <v>41</v>
      </c>
      <c r="G837" s="3">
        <v>19</v>
      </c>
      <c r="H837" s="3">
        <v>2003</v>
      </c>
      <c r="I837" s="3">
        <v>17.899999999999999</v>
      </c>
      <c r="J837" s="3">
        <v>809</v>
      </c>
      <c r="K837" s="3">
        <v>1009</v>
      </c>
      <c r="L837" s="3">
        <v>80.2</v>
      </c>
      <c r="M837" s="3">
        <v>12346</v>
      </c>
      <c r="N837" s="3">
        <v>3197</v>
      </c>
      <c r="O837" s="3">
        <v>442</v>
      </c>
      <c r="P837" s="3">
        <v>494</v>
      </c>
      <c r="Q837" s="3">
        <v>89.5</v>
      </c>
      <c r="R837" s="3">
        <v>296</v>
      </c>
      <c r="S837" s="3">
        <v>363</v>
      </c>
      <c r="T837" s="3">
        <v>81.5</v>
      </c>
      <c r="U837" s="3">
        <v>45</v>
      </c>
      <c r="V837" s="3">
        <v>85</v>
      </c>
      <c r="W837" s="3">
        <v>52.9</v>
      </c>
      <c r="X837" s="3">
        <v>2</v>
      </c>
      <c r="Y837" s="3">
        <v>3.6</v>
      </c>
      <c r="Z837" s="3">
        <v>4.3</v>
      </c>
      <c r="AA837" s="3">
        <v>-1.6</v>
      </c>
      <c r="AB837" s="3">
        <v>26</v>
      </c>
      <c r="AC837" s="3">
        <v>68</v>
      </c>
      <c r="AD837" s="3">
        <v>41</v>
      </c>
      <c r="AE837" s="3">
        <v>6</v>
      </c>
      <c r="AF837" s="3">
        <v>142</v>
      </c>
      <c r="AG837" s="4">
        <f>Table3[[#This Row],[PrgP]]/Table3[[#This Row],[90s]]</f>
        <v>7.9329608938547489</v>
      </c>
      <c r="AH837" s="4">
        <f>Table3[[#This Row],[PrgDist]]/Table3[[#This Row],[90s]]</f>
        <v>178.60335195530729</v>
      </c>
      <c r="AI837" s="4">
        <f>Table3[[#This Row],[KP]]/Table3[[#This Row],[90s]]</f>
        <v>1.4525139664804469</v>
      </c>
      <c r="AJ837" s="4">
        <f>Table3[[#This Row],[xAG]]/Table3[[#This Row],[90s]]</f>
        <v>0.2011173184357542</v>
      </c>
      <c r="AK837" s="3">
        <v>52.9</v>
      </c>
      <c r="AL837" s="3">
        <v>80.2</v>
      </c>
    </row>
    <row r="838" spans="1:38" x14ac:dyDescent="0.2">
      <c r="A838" s="3">
        <v>837</v>
      </c>
      <c r="B838" t="s">
        <v>1019</v>
      </c>
      <c r="C838" t="s">
        <v>730</v>
      </c>
      <c r="D838" s="3" t="s">
        <v>72</v>
      </c>
      <c r="E838" t="s">
        <v>479</v>
      </c>
      <c r="F838" t="s">
        <v>50</v>
      </c>
      <c r="G838" s="3">
        <v>22</v>
      </c>
      <c r="H838" s="3">
        <v>1999</v>
      </c>
      <c r="I838" s="3">
        <v>18.100000000000001</v>
      </c>
      <c r="J838" s="3">
        <v>879</v>
      </c>
      <c r="K838" s="3">
        <v>1012</v>
      </c>
      <c r="L838" s="3">
        <v>86.9</v>
      </c>
      <c r="M838" s="3">
        <v>12087</v>
      </c>
      <c r="N838" s="3">
        <v>2837</v>
      </c>
      <c r="O838" s="3">
        <v>551</v>
      </c>
      <c r="P838" s="3">
        <v>596</v>
      </c>
      <c r="Q838" s="3">
        <v>92.4</v>
      </c>
      <c r="R838" s="3">
        <v>252</v>
      </c>
      <c r="S838" s="3">
        <v>291</v>
      </c>
      <c r="T838" s="3">
        <v>86.6</v>
      </c>
      <c r="U838" s="3">
        <v>37</v>
      </c>
      <c r="V838" s="3">
        <v>58</v>
      </c>
      <c r="W838" s="3">
        <v>63.8</v>
      </c>
      <c r="X838" s="3">
        <v>3</v>
      </c>
      <c r="Y838" s="3">
        <v>1.9</v>
      </c>
      <c r="Z838" s="3">
        <v>2.2999999999999998</v>
      </c>
      <c r="AA838" s="3">
        <v>1.1000000000000001</v>
      </c>
      <c r="AB838" s="3">
        <v>27</v>
      </c>
      <c r="AC838" s="3">
        <v>60</v>
      </c>
      <c r="AD838" s="3">
        <v>31</v>
      </c>
      <c r="AE838" s="3">
        <v>9</v>
      </c>
      <c r="AF838" s="3">
        <v>73</v>
      </c>
      <c r="AG838" s="4">
        <f>Table3[[#This Row],[PrgP]]/Table3[[#This Row],[90s]]</f>
        <v>4.0331491712707175</v>
      </c>
      <c r="AH838" s="4">
        <f>Table3[[#This Row],[PrgDist]]/Table3[[#This Row],[90s]]</f>
        <v>156.74033149171271</v>
      </c>
      <c r="AI838" s="4">
        <f>Table3[[#This Row],[KP]]/Table3[[#This Row],[90s]]</f>
        <v>1.4917127071823204</v>
      </c>
      <c r="AJ838" s="4">
        <f>Table3[[#This Row],[xAG]]/Table3[[#This Row],[90s]]</f>
        <v>0.10497237569060772</v>
      </c>
      <c r="AK838" s="3">
        <v>63.8</v>
      </c>
      <c r="AL838" s="3">
        <v>86.9</v>
      </c>
    </row>
    <row r="839" spans="1:38" x14ac:dyDescent="0.2">
      <c r="A839" s="3">
        <v>838</v>
      </c>
      <c r="B839" t="s">
        <v>1020</v>
      </c>
      <c r="C839" t="s">
        <v>1021</v>
      </c>
      <c r="D839" s="3" t="s">
        <v>53</v>
      </c>
      <c r="E839" t="s">
        <v>959</v>
      </c>
      <c r="F839" t="s">
        <v>41</v>
      </c>
      <c r="G839" s="3">
        <v>30</v>
      </c>
      <c r="H839" s="3">
        <v>1992</v>
      </c>
      <c r="I839" s="3">
        <v>1.3</v>
      </c>
      <c r="J839" s="3">
        <v>57</v>
      </c>
      <c r="K839" s="3">
        <v>60</v>
      </c>
      <c r="L839" s="3">
        <v>95</v>
      </c>
      <c r="M839" s="3">
        <v>1031</v>
      </c>
      <c r="N839" s="3">
        <v>224</v>
      </c>
      <c r="O839" s="3">
        <v>23</v>
      </c>
      <c r="P839" s="3">
        <v>23</v>
      </c>
      <c r="Q839" s="3">
        <v>100</v>
      </c>
      <c r="R839" s="3">
        <v>27</v>
      </c>
      <c r="S839" s="3">
        <v>29</v>
      </c>
      <c r="T839" s="3">
        <v>93.1</v>
      </c>
      <c r="U839" s="3">
        <v>6</v>
      </c>
      <c r="V839" s="3">
        <v>6</v>
      </c>
      <c r="W839" s="3">
        <v>100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3">
        <v>3</v>
      </c>
      <c r="AD839" s="3">
        <v>2</v>
      </c>
      <c r="AE839" s="5">
        <v>0</v>
      </c>
      <c r="AF839" s="3">
        <v>2</v>
      </c>
      <c r="AG839" s="4">
        <f>Table3[[#This Row],[PrgP]]/Table3[[#This Row],[90s]]</f>
        <v>1.5384615384615383</v>
      </c>
      <c r="AH839" s="4">
        <f>Table3[[#This Row],[PrgDist]]/Table3[[#This Row],[90s]]</f>
        <v>172.30769230769229</v>
      </c>
      <c r="AI839" s="4">
        <f>Table3[[#This Row],[KP]]/Table3[[#This Row],[90s]]</f>
        <v>0</v>
      </c>
      <c r="AJ839" s="4">
        <f>Table3[[#This Row],[xAG]]/Table3[[#This Row],[90s]]</f>
        <v>0</v>
      </c>
      <c r="AK839" s="3">
        <v>100</v>
      </c>
      <c r="AL839" s="3">
        <v>95</v>
      </c>
    </row>
    <row r="840" spans="1:38" x14ac:dyDescent="0.2">
      <c r="A840" s="3">
        <v>839</v>
      </c>
      <c r="B840" t="s">
        <v>1022</v>
      </c>
      <c r="C840" t="s">
        <v>90</v>
      </c>
      <c r="D840" s="3" t="s">
        <v>48</v>
      </c>
      <c r="E840" t="s">
        <v>201</v>
      </c>
      <c r="F840" t="s">
        <v>78</v>
      </c>
      <c r="G840" s="3">
        <v>28</v>
      </c>
      <c r="H840" s="3">
        <v>1994</v>
      </c>
      <c r="I840" s="3">
        <v>16.100000000000001</v>
      </c>
      <c r="J840" s="3">
        <v>653</v>
      </c>
      <c r="K840" s="3">
        <v>809</v>
      </c>
      <c r="L840" s="3">
        <v>80.7</v>
      </c>
      <c r="M840" s="3">
        <v>10994</v>
      </c>
      <c r="N840" s="3">
        <v>4008</v>
      </c>
      <c r="O840" s="3">
        <v>302</v>
      </c>
      <c r="P840" s="3">
        <v>337</v>
      </c>
      <c r="Q840" s="3">
        <v>89.6</v>
      </c>
      <c r="R840" s="3">
        <v>296</v>
      </c>
      <c r="S840" s="3">
        <v>359</v>
      </c>
      <c r="T840" s="3">
        <v>82.5</v>
      </c>
      <c r="U840" s="3">
        <v>42</v>
      </c>
      <c r="V840" s="3">
        <v>81</v>
      </c>
      <c r="W840" s="3">
        <v>51.9</v>
      </c>
      <c r="X840" s="3">
        <v>1</v>
      </c>
      <c r="Y840" s="3">
        <v>1.1000000000000001</v>
      </c>
      <c r="Z840" s="3">
        <v>0.4</v>
      </c>
      <c r="AA840" s="3">
        <v>-0.1</v>
      </c>
      <c r="AB840" s="3">
        <v>4</v>
      </c>
      <c r="AC840" s="3">
        <v>39</v>
      </c>
      <c r="AD840" s="3">
        <v>7</v>
      </c>
      <c r="AE840" s="3">
        <v>2</v>
      </c>
      <c r="AF840" s="3">
        <v>52</v>
      </c>
      <c r="AG840" s="4">
        <f>Table3[[#This Row],[PrgP]]/Table3[[#This Row],[90s]]</f>
        <v>3.2298136645962732</v>
      </c>
      <c r="AH840" s="4">
        <f>Table3[[#This Row],[PrgDist]]/Table3[[#This Row],[90s]]</f>
        <v>248.94409937888196</v>
      </c>
      <c r="AI840" s="4">
        <f>Table3[[#This Row],[KP]]/Table3[[#This Row],[90s]]</f>
        <v>0.24844720496894407</v>
      </c>
      <c r="AJ840" s="4">
        <f>Table3[[#This Row],[xAG]]/Table3[[#This Row],[90s]]</f>
        <v>6.8322981366459631E-2</v>
      </c>
      <c r="AK840" s="3">
        <v>51.9</v>
      </c>
      <c r="AL840" s="3">
        <v>80.7</v>
      </c>
    </row>
    <row r="841" spans="1:38" x14ac:dyDescent="0.2">
      <c r="A841" s="3">
        <v>840</v>
      </c>
      <c r="B841" t="s">
        <v>1023</v>
      </c>
      <c r="C841" t="s">
        <v>116</v>
      </c>
      <c r="D841" s="3" t="s">
        <v>48</v>
      </c>
      <c r="E841" t="s">
        <v>470</v>
      </c>
      <c r="F841" t="s">
        <v>45</v>
      </c>
      <c r="G841" s="3">
        <v>25</v>
      </c>
      <c r="H841" s="3">
        <v>1996</v>
      </c>
      <c r="I841" s="3">
        <v>31.4</v>
      </c>
      <c r="J841" s="3">
        <v>1967</v>
      </c>
      <c r="K841" s="3">
        <v>2149</v>
      </c>
      <c r="L841" s="3">
        <v>91.5</v>
      </c>
      <c r="M841" s="3">
        <v>36425</v>
      </c>
      <c r="N841" s="3">
        <v>11114</v>
      </c>
      <c r="O841" s="3">
        <v>704</v>
      </c>
      <c r="P841" s="3">
        <v>749</v>
      </c>
      <c r="Q841" s="3">
        <v>94</v>
      </c>
      <c r="R841" s="3">
        <v>1082</v>
      </c>
      <c r="S841" s="3">
        <v>1140</v>
      </c>
      <c r="T841" s="3">
        <v>94.9</v>
      </c>
      <c r="U841" s="3">
        <v>157</v>
      </c>
      <c r="V841" s="3">
        <v>209</v>
      </c>
      <c r="W841" s="3">
        <v>75.099999999999994</v>
      </c>
      <c r="X841" s="5">
        <v>0</v>
      </c>
      <c r="Y841" s="3">
        <v>0.3</v>
      </c>
      <c r="Z841" s="3">
        <v>0.5</v>
      </c>
      <c r="AA841" s="3">
        <v>-0.3</v>
      </c>
      <c r="AB841" s="3">
        <v>5</v>
      </c>
      <c r="AC841" s="3">
        <v>50</v>
      </c>
      <c r="AD841" s="3">
        <v>1</v>
      </c>
      <c r="AE841" s="5">
        <v>0</v>
      </c>
      <c r="AF841" s="3">
        <v>83</v>
      </c>
      <c r="AG841" s="4">
        <f>Table3[[#This Row],[PrgP]]/Table3[[#This Row],[90s]]</f>
        <v>2.6433121019108281</v>
      </c>
      <c r="AH841" s="4">
        <f>Table3[[#This Row],[PrgDist]]/Table3[[#This Row],[90s]]</f>
        <v>353.94904458598728</v>
      </c>
      <c r="AI841" s="4">
        <f>Table3[[#This Row],[KP]]/Table3[[#This Row],[90s]]</f>
        <v>0.15923566878980894</v>
      </c>
      <c r="AJ841" s="4">
        <f>Table3[[#This Row],[xAG]]/Table3[[#This Row],[90s]]</f>
        <v>9.5541401273885346E-3</v>
      </c>
      <c r="AK841" s="3">
        <v>75.099999999999994</v>
      </c>
      <c r="AL841" s="3">
        <v>91.5</v>
      </c>
    </row>
    <row r="842" spans="1:38" x14ac:dyDescent="0.2">
      <c r="A842" s="3">
        <v>841</v>
      </c>
      <c r="B842" t="s">
        <v>1024</v>
      </c>
      <c r="C842" t="s">
        <v>76</v>
      </c>
      <c r="D842" s="3" t="s">
        <v>48</v>
      </c>
      <c r="E842" t="s">
        <v>162</v>
      </c>
      <c r="F842" t="s">
        <v>78</v>
      </c>
      <c r="G842" s="3">
        <v>28</v>
      </c>
      <c r="H842" s="3">
        <v>1993</v>
      </c>
      <c r="I842" s="3">
        <v>35.1</v>
      </c>
      <c r="J842" s="3">
        <v>1197</v>
      </c>
      <c r="K842" s="3">
        <v>1475</v>
      </c>
      <c r="L842" s="3">
        <v>81.2</v>
      </c>
      <c r="M842" s="3">
        <v>26201</v>
      </c>
      <c r="N842" s="3">
        <v>10151</v>
      </c>
      <c r="O842" s="3">
        <v>292</v>
      </c>
      <c r="P842" s="3">
        <v>339</v>
      </c>
      <c r="Q842" s="3">
        <v>86.1</v>
      </c>
      <c r="R842" s="3">
        <v>705</v>
      </c>
      <c r="S842" s="3">
        <v>777</v>
      </c>
      <c r="T842" s="3">
        <v>90.7</v>
      </c>
      <c r="U842" s="3">
        <v>192</v>
      </c>
      <c r="V842" s="3">
        <v>336</v>
      </c>
      <c r="W842" s="3">
        <v>57.1</v>
      </c>
      <c r="X842" s="3">
        <v>1</v>
      </c>
      <c r="Y842" s="3">
        <v>0.8</v>
      </c>
      <c r="Z842" s="3">
        <v>0.6</v>
      </c>
      <c r="AA842" s="3">
        <v>0.2</v>
      </c>
      <c r="AB842" s="3">
        <v>6</v>
      </c>
      <c r="AC842" s="3">
        <v>54</v>
      </c>
      <c r="AD842" s="3">
        <v>3</v>
      </c>
      <c r="AE842" s="5">
        <v>0</v>
      </c>
      <c r="AF842" s="3">
        <v>52</v>
      </c>
      <c r="AG842" s="4">
        <f>Table3[[#This Row],[PrgP]]/Table3[[#This Row],[90s]]</f>
        <v>1.4814814814814814</v>
      </c>
      <c r="AH842" s="4">
        <f>Table3[[#This Row],[PrgDist]]/Table3[[#This Row],[90s]]</f>
        <v>289.20227920227921</v>
      </c>
      <c r="AI842" s="4">
        <f>Table3[[#This Row],[KP]]/Table3[[#This Row],[90s]]</f>
        <v>0.17094017094017094</v>
      </c>
      <c r="AJ842" s="4">
        <f>Table3[[#This Row],[xAG]]/Table3[[#This Row],[90s]]</f>
        <v>2.2792022792022793E-2</v>
      </c>
      <c r="AK842" s="3">
        <v>57.1</v>
      </c>
      <c r="AL842" s="3">
        <v>81.2</v>
      </c>
    </row>
    <row r="843" spans="1:38" x14ac:dyDescent="0.2">
      <c r="A843" s="3">
        <v>842</v>
      </c>
      <c r="B843" t="s">
        <v>1025</v>
      </c>
      <c r="C843" t="s">
        <v>153</v>
      </c>
      <c r="D843" s="3" t="s">
        <v>39</v>
      </c>
      <c r="E843" t="s">
        <v>100</v>
      </c>
      <c r="F843" t="s">
        <v>41</v>
      </c>
      <c r="G843" s="3">
        <v>27</v>
      </c>
      <c r="H843" s="3">
        <v>1994</v>
      </c>
      <c r="I843" s="3">
        <v>24.1</v>
      </c>
      <c r="J843" s="3">
        <v>426</v>
      </c>
      <c r="K843" s="3">
        <v>633</v>
      </c>
      <c r="L843" s="3">
        <v>67.3</v>
      </c>
      <c r="M843" s="3">
        <v>5950</v>
      </c>
      <c r="N843" s="3">
        <v>1637</v>
      </c>
      <c r="O843" s="3">
        <v>272</v>
      </c>
      <c r="P843" s="3">
        <v>348</v>
      </c>
      <c r="Q843" s="3">
        <v>78.2</v>
      </c>
      <c r="R843" s="3">
        <v>108</v>
      </c>
      <c r="S843" s="3">
        <v>167</v>
      </c>
      <c r="T843" s="3">
        <v>64.7</v>
      </c>
      <c r="U843" s="3">
        <v>28</v>
      </c>
      <c r="V843" s="3">
        <v>56</v>
      </c>
      <c r="W843" s="3">
        <v>50</v>
      </c>
      <c r="X843" s="3">
        <v>1</v>
      </c>
      <c r="Y843" s="3">
        <v>2.1</v>
      </c>
      <c r="Z843" s="3">
        <v>1.7</v>
      </c>
      <c r="AA843" s="3">
        <v>-1.1000000000000001</v>
      </c>
      <c r="AB843" s="3">
        <v>18</v>
      </c>
      <c r="AC843" s="3">
        <v>32</v>
      </c>
      <c r="AD843" s="3">
        <v>19</v>
      </c>
      <c r="AE843" s="3">
        <v>6</v>
      </c>
      <c r="AF843" s="3">
        <v>50</v>
      </c>
      <c r="AG843" s="4">
        <f>Table3[[#This Row],[PrgP]]/Table3[[#This Row],[90s]]</f>
        <v>2.0746887966804977</v>
      </c>
      <c r="AH843" s="4">
        <f>Table3[[#This Row],[PrgDist]]/Table3[[#This Row],[90s]]</f>
        <v>67.925311203319495</v>
      </c>
      <c r="AI843" s="4">
        <f>Table3[[#This Row],[KP]]/Table3[[#This Row],[90s]]</f>
        <v>0.74688796680497926</v>
      </c>
      <c r="AJ843" s="4">
        <f>Table3[[#This Row],[xAG]]/Table3[[#This Row],[90s]]</f>
        <v>8.7136929460580909E-2</v>
      </c>
      <c r="AK843" s="3">
        <v>50</v>
      </c>
      <c r="AL843" s="3">
        <v>67.3</v>
      </c>
    </row>
    <row r="844" spans="1:38" x14ac:dyDescent="0.2">
      <c r="A844" s="3">
        <v>843</v>
      </c>
      <c r="B844" t="s">
        <v>1026</v>
      </c>
      <c r="C844" t="s">
        <v>90</v>
      </c>
      <c r="D844" s="3" t="s">
        <v>72</v>
      </c>
      <c r="E844" t="s">
        <v>162</v>
      </c>
      <c r="F844" t="s">
        <v>78</v>
      </c>
      <c r="G844" s="3">
        <v>30</v>
      </c>
      <c r="H844" s="3">
        <v>1992</v>
      </c>
      <c r="I844" s="3">
        <v>16.399999999999999</v>
      </c>
      <c r="J844" s="3">
        <v>356</v>
      </c>
      <c r="K844" s="3">
        <v>557</v>
      </c>
      <c r="L844" s="3">
        <v>63.9</v>
      </c>
      <c r="M844" s="3">
        <v>6340</v>
      </c>
      <c r="N844" s="3">
        <v>1897</v>
      </c>
      <c r="O844" s="3">
        <v>162</v>
      </c>
      <c r="P844" s="3">
        <v>200</v>
      </c>
      <c r="Q844" s="3">
        <v>81</v>
      </c>
      <c r="R844" s="3">
        <v>122</v>
      </c>
      <c r="S844" s="3">
        <v>178</v>
      </c>
      <c r="T844" s="3">
        <v>68.5</v>
      </c>
      <c r="U844" s="3">
        <v>48</v>
      </c>
      <c r="V844" s="3">
        <v>110</v>
      </c>
      <c r="W844" s="3">
        <v>43.6</v>
      </c>
      <c r="X844" s="3">
        <v>3</v>
      </c>
      <c r="Y844" s="3">
        <v>3.4</v>
      </c>
      <c r="Z844" s="3">
        <v>2.6</v>
      </c>
      <c r="AA844" s="3">
        <v>-0.4</v>
      </c>
      <c r="AB844" s="3">
        <v>32</v>
      </c>
      <c r="AC844" s="3">
        <v>22</v>
      </c>
      <c r="AD844" s="3">
        <v>12</v>
      </c>
      <c r="AE844" s="3">
        <v>6</v>
      </c>
      <c r="AF844" s="3">
        <v>47</v>
      </c>
      <c r="AG844" s="4">
        <f>Table3[[#This Row],[PrgP]]/Table3[[#This Row],[90s]]</f>
        <v>2.8658536585365857</v>
      </c>
      <c r="AH844" s="4">
        <f>Table3[[#This Row],[PrgDist]]/Table3[[#This Row],[90s]]</f>
        <v>115.67073170731709</v>
      </c>
      <c r="AI844" s="4">
        <f>Table3[[#This Row],[KP]]/Table3[[#This Row],[90s]]</f>
        <v>1.9512195121951221</v>
      </c>
      <c r="AJ844" s="4">
        <f>Table3[[#This Row],[xAG]]/Table3[[#This Row],[90s]]</f>
        <v>0.20731707317073172</v>
      </c>
      <c r="AK844" s="3">
        <v>43.6</v>
      </c>
      <c r="AL844" s="3">
        <v>63.9</v>
      </c>
    </row>
    <row r="845" spans="1:38" x14ac:dyDescent="0.2">
      <c r="A845" s="3">
        <v>844</v>
      </c>
      <c r="B845" t="s">
        <v>1026</v>
      </c>
      <c r="C845" t="s">
        <v>90</v>
      </c>
      <c r="D845" s="3" t="s">
        <v>82</v>
      </c>
      <c r="E845" t="s">
        <v>395</v>
      </c>
      <c r="F845" t="s">
        <v>78</v>
      </c>
      <c r="G845" s="3">
        <v>30</v>
      </c>
      <c r="H845" s="3">
        <v>1992</v>
      </c>
      <c r="I845" s="3">
        <v>0.4</v>
      </c>
      <c r="J845" s="3">
        <v>4</v>
      </c>
      <c r="K845" s="3">
        <v>6</v>
      </c>
      <c r="L845" s="3">
        <v>66.7</v>
      </c>
      <c r="M845" s="3">
        <v>80</v>
      </c>
      <c r="N845" s="3">
        <v>37</v>
      </c>
      <c r="O845" s="3">
        <v>2</v>
      </c>
      <c r="P845" s="3">
        <v>3</v>
      </c>
      <c r="Q845" s="3">
        <v>66.7</v>
      </c>
      <c r="R845" s="3">
        <v>1</v>
      </c>
      <c r="S845" s="3">
        <v>2</v>
      </c>
      <c r="T845" s="3">
        <v>50</v>
      </c>
      <c r="U845" s="3">
        <v>1</v>
      </c>
      <c r="V845" s="3">
        <v>1</v>
      </c>
      <c r="W845" s="3">
        <v>100</v>
      </c>
      <c r="X845" s="5">
        <v>0</v>
      </c>
      <c r="Y845" s="5">
        <v>0</v>
      </c>
      <c r="Z845" s="3">
        <v>0.1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4">
        <f>Table3[[#This Row],[PrgP]]/Table3[[#This Row],[90s]]</f>
        <v>0</v>
      </c>
      <c r="AH845" s="4">
        <f>Table3[[#This Row],[PrgDist]]/Table3[[#This Row],[90s]]</f>
        <v>92.5</v>
      </c>
      <c r="AI845" s="4">
        <f>Table3[[#This Row],[KP]]/Table3[[#This Row],[90s]]</f>
        <v>0</v>
      </c>
      <c r="AJ845" s="4">
        <f>Table3[[#This Row],[xAG]]/Table3[[#This Row],[90s]]</f>
        <v>0</v>
      </c>
      <c r="AK845" s="3">
        <v>100</v>
      </c>
      <c r="AL845" s="3">
        <v>66.7</v>
      </c>
    </row>
    <row r="846" spans="1:38" x14ac:dyDescent="0.2">
      <c r="A846" s="3">
        <v>845</v>
      </c>
      <c r="B846" t="s">
        <v>1027</v>
      </c>
      <c r="C846" t="s">
        <v>116</v>
      </c>
      <c r="D846" s="3" t="s">
        <v>82</v>
      </c>
      <c r="E846" t="s">
        <v>135</v>
      </c>
      <c r="F846" t="s">
        <v>58</v>
      </c>
      <c r="G846" s="3">
        <v>25</v>
      </c>
      <c r="H846" s="3">
        <v>1997</v>
      </c>
      <c r="I846" s="3">
        <v>20.7</v>
      </c>
      <c r="J846" s="3">
        <v>307</v>
      </c>
      <c r="K846" s="3">
        <v>448</v>
      </c>
      <c r="L846" s="3">
        <v>68.5</v>
      </c>
      <c r="M846" s="3">
        <v>4498</v>
      </c>
      <c r="N846" s="3">
        <v>1110</v>
      </c>
      <c r="O846" s="3">
        <v>168</v>
      </c>
      <c r="P846" s="3">
        <v>228</v>
      </c>
      <c r="Q846" s="3">
        <v>73.7</v>
      </c>
      <c r="R846" s="3">
        <v>91</v>
      </c>
      <c r="S846" s="3">
        <v>128</v>
      </c>
      <c r="T846" s="3">
        <v>71.099999999999994</v>
      </c>
      <c r="U846" s="3">
        <v>21</v>
      </c>
      <c r="V846" s="3">
        <v>25</v>
      </c>
      <c r="W846" s="3">
        <v>84</v>
      </c>
      <c r="X846" s="3">
        <v>2</v>
      </c>
      <c r="Y846" s="3">
        <v>3.2</v>
      </c>
      <c r="Z846" s="3">
        <v>2.4</v>
      </c>
      <c r="AA846" s="3">
        <v>-1.2</v>
      </c>
      <c r="AB846" s="3">
        <v>28</v>
      </c>
      <c r="AC846" s="3">
        <v>27</v>
      </c>
      <c r="AD846" s="3">
        <v>19</v>
      </c>
      <c r="AE846" s="5">
        <v>0</v>
      </c>
      <c r="AF846" s="3">
        <v>52</v>
      </c>
      <c r="AG846" s="4">
        <f>Table3[[#This Row],[PrgP]]/Table3[[#This Row],[90s]]</f>
        <v>2.5120772946859904</v>
      </c>
      <c r="AH846" s="4">
        <f>Table3[[#This Row],[PrgDist]]/Table3[[#This Row],[90s]]</f>
        <v>53.623188405797102</v>
      </c>
      <c r="AI846" s="4">
        <f>Table3[[#This Row],[KP]]/Table3[[#This Row],[90s]]</f>
        <v>1.3526570048309179</v>
      </c>
      <c r="AJ846" s="4">
        <f>Table3[[#This Row],[xAG]]/Table3[[#This Row],[90s]]</f>
        <v>0.15458937198067635</v>
      </c>
      <c r="AK846" s="3">
        <v>84</v>
      </c>
      <c r="AL846" s="3">
        <v>68.5</v>
      </c>
    </row>
    <row r="847" spans="1:38" x14ac:dyDescent="0.2">
      <c r="A847" s="3">
        <v>846</v>
      </c>
      <c r="B847" t="s">
        <v>1028</v>
      </c>
      <c r="C847" t="s">
        <v>76</v>
      </c>
      <c r="D847" s="3" t="s">
        <v>48</v>
      </c>
      <c r="E847" t="s">
        <v>54</v>
      </c>
      <c r="F847" t="s">
        <v>41</v>
      </c>
      <c r="G847" s="3">
        <v>23</v>
      </c>
      <c r="H847" s="3">
        <v>1999</v>
      </c>
      <c r="I847" s="3">
        <v>19.3</v>
      </c>
      <c r="J847" s="3">
        <v>848</v>
      </c>
      <c r="K847" s="3">
        <v>1060</v>
      </c>
      <c r="L847" s="3">
        <v>80</v>
      </c>
      <c r="M847" s="3">
        <v>13378</v>
      </c>
      <c r="N847" s="3">
        <v>3797</v>
      </c>
      <c r="O847" s="3">
        <v>437</v>
      </c>
      <c r="P847" s="3">
        <v>482</v>
      </c>
      <c r="Q847" s="3">
        <v>90.7</v>
      </c>
      <c r="R847" s="3">
        <v>330</v>
      </c>
      <c r="S847" s="3">
        <v>392</v>
      </c>
      <c r="T847" s="3">
        <v>84.2</v>
      </c>
      <c r="U847" s="3">
        <v>53</v>
      </c>
      <c r="V847" s="3">
        <v>93</v>
      </c>
      <c r="W847" s="3">
        <v>57</v>
      </c>
      <c r="X847" s="3">
        <v>1</v>
      </c>
      <c r="Y847" s="3">
        <v>0.6</v>
      </c>
      <c r="Z847" s="3">
        <v>1</v>
      </c>
      <c r="AA847" s="3">
        <v>0.4</v>
      </c>
      <c r="AB847" s="3">
        <v>9</v>
      </c>
      <c r="AC847" s="3">
        <v>58</v>
      </c>
      <c r="AD847" s="3">
        <v>17</v>
      </c>
      <c r="AE847" s="3">
        <v>3</v>
      </c>
      <c r="AF847" s="3">
        <v>80</v>
      </c>
      <c r="AG847" s="4">
        <f>Table3[[#This Row],[PrgP]]/Table3[[#This Row],[90s]]</f>
        <v>4.1450777202072535</v>
      </c>
      <c r="AH847" s="4">
        <f>Table3[[#This Row],[PrgDist]]/Table3[[#This Row],[90s]]</f>
        <v>196.73575129533677</v>
      </c>
      <c r="AI847" s="4">
        <f>Table3[[#This Row],[KP]]/Table3[[#This Row],[90s]]</f>
        <v>0.46632124352331605</v>
      </c>
      <c r="AJ847" s="4">
        <f>Table3[[#This Row],[xAG]]/Table3[[#This Row],[90s]]</f>
        <v>3.1088082901554404E-2</v>
      </c>
      <c r="AK847" s="3">
        <v>57</v>
      </c>
      <c r="AL847" s="3">
        <v>80</v>
      </c>
    </row>
    <row r="848" spans="1:38" x14ac:dyDescent="0.2">
      <c r="A848" s="3">
        <v>847</v>
      </c>
      <c r="B848" t="s">
        <v>1029</v>
      </c>
      <c r="C848" t="s">
        <v>56</v>
      </c>
      <c r="D848" s="3" t="s">
        <v>82</v>
      </c>
      <c r="E848" t="s">
        <v>97</v>
      </c>
      <c r="F848" t="s">
        <v>78</v>
      </c>
      <c r="G848" s="3">
        <v>25</v>
      </c>
      <c r="H848" s="3">
        <v>1997</v>
      </c>
      <c r="I848" s="3">
        <v>18.5</v>
      </c>
      <c r="J848" s="3">
        <v>156</v>
      </c>
      <c r="K848" s="3">
        <v>241</v>
      </c>
      <c r="L848" s="3">
        <v>64.7</v>
      </c>
      <c r="M848" s="3">
        <v>2202</v>
      </c>
      <c r="N848" s="3">
        <v>328</v>
      </c>
      <c r="O848" s="3">
        <v>96</v>
      </c>
      <c r="P848" s="3">
        <v>135</v>
      </c>
      <c r="Q848" s="3">
        <v>71.099999999999994</v>
      </c>
      <c r="R848" s="3">
        <v>50</v>
      </c>
      <c r="S848" s="3">
        <v>75</v>
      </c>
      <c r="T848" s="3">
        <v>66.7</v>
      </c>
      <c r="U848" s="3">
        <v>4</v>
      </c>
      <c r="V848" s="3">
        <v>8</v>
      </c>
      <c r="W848" s="3">
        <v>50</v>
      </c>
      <c r="X848" s="3">
        <v>1</v>
      </c>
      <c r="Y848" s="3">
        <v>1.1000000000000001</v>
      </c>
      <c r="Z848" s="3">
        <v>0.5</v>
      </c>
      <c r="AA848" s="3">
        <v>-0.1</v>
      </c>
      <c r="AB848" s="3">
        <v>10</v>
      </c>
      <c r="AC848" s="3">
        <v>4</v>
      </c>
      <c r="AD848" s="3">
        <v>1</v>
      </c>
      <c r="AE848" s="5">
        <v>0</v>
      </c>
      <c r="AF848" s="3">
        <v>12</v>
      </c>
      <c r="AG848" s="4">
        <f>Table3[[#This Row],[PrgP]]/Table3[[#This Row],[90s]]</f>
        <v>0.64864864864864868</v>
      </c>
      <c r="AH848" s="4">
        <f>Table3[[#This Row],[PrgDist]]/Table3[[#This Row],[90s]]</f>
        <v>17.72972972972973</v>
      </c>
      <c r="AI848" s="4">
        <f>Table3[[#This Row],[KP]]/Table3[[#This Row],[90s]]</f>
        <v>0.54054054054054057</v>
      </c>
      <c r="AJ848" s="4">
        <f>Table3[[#This Row],[xAG]]/Table3[[#This Row],[90s]]</f>
        <v>5.9459459459459463E-2</v>
      </c>
      <c r="AK848" s="3">
        <v>50</v>
      </c>
      <c r="AL848" s="3">
        <v>64.7</v>
      </c>
    </row>
    <row r="849" spans="1:38" x14ac:dyDescent="0.2">
      <c r="A849" s="3">
        <v>848</v>
      </c>
      <c r="B849" t="s">
        <v>1030</v>
      </c>
      <c r="C849" t="s">
        <v>307</v>
      </c>
      <c r="D849" s="3" t="s">
        <v>53</v>
      </c>
      <c r="E849" t="s">
        <v>138</v>
      </c>
      <c r="F849" t="s">
        <v>45</v>
      </c>
      <c r="G849" s="3">
        <v>29</v>
      </c>
      <c r="H849" s="3">
        <v>1993</v>
      </c>
      <c r="I849" s="3">
        <v>32.5</v>
      </c>
      <c r="J849" s="3">
        <v>1170</v>
      </c>
      <c r="K849" s="3">
        <v>1477</v>
      </c>
      <c r="L849" s="3">
        <v>79.2</v>
      </c>
      <c r="M849" s="3">
        <v>20923</v>
      </c>
      <c r="N849" s="3">
        <v>6187</v>
      </c>
      <c r="O849" s="3">
        <v>498</v>
      </c>
      <c r="P849" s="3">
        <v>606</v>
      </c>
      <c r="Q849" s="3">
        <v>82.2</v>
      </c>
      <c r="R849" s="3">
        <v>513</v>
      </c>
      <c r="S849" s="3">
        <v>599</v>
      </c>
      <c r="T849" s="3">
        <v>85.6</v>
      </c>
      <c r="U849" s="3">
        <v>130</v>
      </c>
      <c r="V849" s="3">
        <v>191</v>
      </c>
      <c r="W849" s="3">
        <v>68.099999999999994</v>
      </c>
      <c r="X849" s="3">
        <v>4</v>
      </c>
      <c r="Y849" s="3">
        <v>4.7</v>
      </c>
      <c r="Z849" s="3">
        <v>3.9</v>
      </c>
      <c r="AA849" s="3">
        <v>-0.7</v>
      </c>
      <c r="AB849" s="3">
        <v>46</v>
      </c>
      <c r="AC849" s="3">
        <v>138</v>
      </c>
      <c r="AD849" s="3">
        <v>28</v>
      </c>
      <c r="AE849" s="3">
        <v>1</v>
      </c>
      <c r="AF849" s="3">
        <v>171</v>
      </c>
      <c r="AG849" s="4">
        <f>Table3[[#This Row],[PrgP]]/Table3[[#This Row],[90s]]</f>
        <v>5.2615384615384615</v>
      </c>
      <c r="AH849" s="4">
        <f>Table3[[#This Row],[PrgDist]]/Table3[[#This Row],[90s]]</f>
        <v>190.36923076923077</v>
      </c>
      <c r="AI849" s="4">
        <f>Table3[[#This Row],[KP]]/Table3[[#This Row],[90s]]</f>
        <v>1.4153846153846155</v>
      </c>
      <c r="AJ849" s="4">
        <f>Table3[[#This Row],[xAG]]/Table3[[#This Row],[90s]]</f>
        <v>0.14461538461538462</v>
      </c>
      <c r="AK849" s="3">
        <v>68.099999999999994</v>
      </c>
      <c r="AL849" s="3">
        <v>79.2</v>
      </c>
    </row>
    <row r="850" spans="1:38" x14ac:dyDescent="0.2">
      <c r="A850" s="3">
        <v>849</v>
      </c>
      <c r="B850" t="s">
        <v>1031</v>
      </c>
      <c r="C850" t="s">
        <v>358</v>
      </c>
      <c r="D850" s="3" t="s">
        <v>53</v>
      </c>
      <c r="E850" t="s">
        <v>420</v>
      </c>
      <c r="F850" t="s">
        <v>45</v>
      </c>
      <c r="G850" s="3">
        <v>18</v>
      </c>
      <c r="H850" s="3">
        <v>2003</v>
      </c>
      <c r="I850" s="3">
        <v>16</v>
      </c>
      <c r="J850" s="3">
        <v>397</v>
      </c>
      <c r="K850" s="3">
        <v>619</v>
      </c>
      <c r="L850" s="3">
        <v>64.099999999999994</v>
      </c>
      <c r="M850" s="3">
        <v>7580</v>
      </c>
      <c r="N850" s="3">
        <v>2725</v>
      </c>
      <c r="O850" s="3">
        <v>170</v>
      </c>
      <c r="P850" s="3">
        <v>217</v>
      </c>
      <c r="Q850" s="3">
        <v>78.3</v>
      </c>
      <c r="R850" s="3">
        <v>157</v>
      </c>
      <c r="S850" s="3">
        <v>207</v>
      </c>
      <c r="T850" s="3">
        <v>75.8</v>
      </c>
      <c r="U850" s="3">
        <v>62</v>
      </c>
      <c r="V850" s="3">
        <v>149</v>
      </c>
      <c r="W850" s="3">
        <v>41.6</v>
      </c>
      <c r="X850" s="3">
        <v>3</v>
      </c>
      <c r="Y850" s="3">
        <v>2.2000000000000002</v>
      </c>
      <c r="Z850" s="3">
        <v>1.9</v>
      </c>
      <c r="AA850" s="3">
        <v>0.8</v>
      </c>
      <c r="AB850" s="3">
        <v>24</v>
      </c>
      <c r="AC850" s="3">
        <v>45</v>
      </c>
      <c r="AD850" s="3">
        <v>9</v>
      </c>
      <c r="AE850" s="3">
        <v>3</v>
      </c>
      <c r="AF850" s="3">
        <v>57</v>
      </c>
      <c r="AG850" s="4">
        <f>Table3[[#This Row],[PrgP]]/Table3[[#This Row],[90s]]</f>
        <v>3.5625</v>
      </c>
      <c r="AH850" s="4">
        <f>Table3[[#This Row],[PrgDist]]/Table3[[#This Row],[90s]]</f>
        <v>170.3125</v>
      </c>
      <c r="AI850" s="4">
        <f>Table3[[#This Row],[KP]]/Table3[[#This Row],[90s]]</f>
        <v>1.5</v>
      </c>
      <c r="AJ850" s="4">
        <f>Table3[[#This Row],[xAG]]/Table3[[#This Row],[90s]]</f>
        <v>0.13750000000000001</v>
      </c>
      <c r="AK850" s="3">
        <v>41.6</v>
      </c>
      <c r="AL850" s="3">
        <v>64.099999999999994</v>
      </c>
    </row>
    <row r="851" spans="1:38" x14ac:dyDescent="0.2">
      <c r="A851" s="3">
        <v>850</v>
      </c>
      <c r="B851" t="s">
        <v>1032</v>
      </c>
      <c r="C851" t="s">
        <v>69</v>
      </c>
      <c r="D851" s="3" t="s">
        <v>53</v>
      </c>
      <c r="E851" t="s">
        <v>270</v>
      </c>
      <c r="F851" t="s">
        <v>41</v>
      </c>
      <c r="G851" s="3">
        <v>30</v>
      </c>
      <c r="H851" s="3">
        <v>1992</v>
      </c>
      <c r="I851" s="3">
        <v>22.8</v>
      </c>
      <c r="J851" s="3">
        <v>1203</v>
      </c>
      <c r="K851" s="3">
        <v>1485</v>
      </c>
      <c r="L851" s="3">
        <v>81</v>
      </c>
      <c r="M851" s="3">
        <v>19681</v>
      </c>
      <c r="N851" s="3">
        <v>6193</v>
      </c>
      <c r="O851" s="3">
        <v>629</v>
      </c>
      <c r="P851" s="3">
        <v>700</v>
      </c>
      <c r="Q851" s="3">
        <v>89.9</v>
      </c>
      <c r="R851" s="3">
        <v>429</v>
      </c>
      <c r="S851" s="3">
        <v>502</v>
      </c>
      <c r="T851" s="3">
        <v>85.5</v>
      </c>
      <c r="U851" s="3">
        <v>105</v>
      </c>
      <c r="V851" s="3">
        <v>198</v>
      </c>
      <c r="W851" s="3">
        <v>53</v>
      </c>
      <c r="X851" s="3">
        <v>8</v>
      </c>
      <c r="Y851" s="3">
        <v>4.2</v>
      </c>
      <c r="Z851" s="3">
        <v>3.4</v>
      </c>
      <c r="AA851" s="3">
        <v>3.8</v>
      </c>
      <c r="AB851" s="3">
        <v>36</v>
      </c>
      <c r="AC851" s="3">
        <v>149</v>
      </c>
      <c r="AD851" s="3">
        <v>27</v>
      </c>
      <c r="AE851" s="3">
        <v>5</v>
      </c>
      <c r="AF851" s="3">
        <v>164</v>
      </c>
      <c r="AG851" s="4">
        <f>Table3[[#This Row],[PrgP]]/Table3[[#This Row],[90s]]</f>
        <v>7.192982456140351</v>
      </c>
      <c r="AH851" s="4">
        <f>Table3[[#This Row],[PrgDist]]/Table3[[#This Row],[90s]]</f>
        <v>271.62280701754383</v>
      </c>
      <c r="AI851" s="4">
        <f>Table3[[#This Row],[KP]]/Table3[[#This Row],[90s]]</f>
        <v>1.5789473684210527</v>
      </c>
      <c r="AJ851" s="4">
        <f>Table3[[#This Row],[xAG]]/Table3[[#This Row],[90s]]</f>
        <v>0.18421052631578946</v>
      </c>
      <c r="AK851" s="3">
        <v>53</v>
      </c>
      <c r="AL851" s="3">
        <v>81</v>
      </c>
    </row>
    <row r="852" spans="1:38" x14ac:dyDescent="0.2">
      <c r="A852" s="3">
        <v>851</v>
      </c>
      <c r="B852" t="s">
        <v>1033</v>
      </c>
      <c r="C852" t="s">
        <v>413</v>
      </c>
      <c r="D852" s="3" t="s">
        <v>48</v>
      </c>
      <c r="E852" t="s">
        <v>226</v>
      </c>
      <c r="F852" t="s">
        <v>50</v>
      </c>
      <c r="G852" s="3">
        <v>24</v>
      </c>
      <c r="H852" s="3">
        <v>1998</v>
      </c>
      <c r="I852" s="3">
        <v>25.9</v>
      </c>
      <c r="J852" s="3">
        <v>1111</v>
      </c>
      <c r="K852" s="3">
        <v>1295</v>
      </c>
      <c r="L852" s="3">
        <v>85.8</v>
      </c>
      <c r="M852" s="3">
        <v>22928</v>
      </c>
      <c r="N852" s="3">
        <v>7861</v>
      </c>
      <c r="O852" s="3">
        <v>323</v>
      </c>
      <c r="P852" s="3">
        <v>360</v>
      </c>
      <c r="Q852" s="3">
        <v>89.7</v>
      </c>
      <c r="R852" s="3">
        <v>609</v>
      </c>
      <c r="S852" s="3">
        <v>665</v>
      </c>
      <c r="T852" s="3">
        <v>91.6</v>
      </c>
      <c r="U852" s="3">
        <v>168</v>
      </c>
      <c r="V852" s="3">
        <v>245</v>
      </c>
      <c r="W852" s="3">
        <v>68.599999999999994</v>
      </c>
      <c r="X852" s="5">
        <v>0</v>
      </c>
      <c r="Y852" s="3">
        <v>0.2</v>
      </c>
      <c r="Z852" s="3">
        <v>0.6</v>
      </c>
      <c r="AA852" s="3">
        <v>-0.2</v>
      </c>
      <c r="AB852" s="3">
        <v>2</v>
      </c>
      <c r="AC852" s="3">
        <v>48</v>
      </c>
      <c r="AD852" s="3">
        <v>3</v>
      </c>
      <c r="AE852" s="5">
        <v>0</v>
      </c>
      <c r="AF852" s="3">
        <v>65</v>
      </c>
      <c r="AG852" s="4">
        <f>Table3[[#This Row],[PrgP]]/Table3[[#This Row],[90s]]</f>
        <v>2.50965250965251</v>
      </c>
      <c r="AH852" s="4">
        <f>Table3[[#This Row],[PrgDist]]/Table3[[#This Row],[90s]]</f>
        <v>303.51351351351354</v>
      </c>
      <c r="AI852" s="4">
        <f>Table3[[#This Row],[KP]]/Table3[[#This Row],[90s]]</f>
        <v>7.7220077220077218E-2</v>
      </c>
      <c r="AJ852" s="4">
        <f>Table3[[#This Row],[xAG]]/Table3[[#This Row],[90s]]</f>
        <v>7.7220077220077231E-3</v>
      </c>
      <c r="AK852" s="3">
        <v>68.599999999999994</v>
      </c>
      <c r="AL852" s="3">
        <v>85.8</v>
      </c>
    </row>
    <row r="853" spans="1:38" x14ac:dyDescent="0.2">
      <c r="A853" s="3">
        <v>852</v>
      </c>
      <c r="B853" t="s">
        <v>1034</v>
      </c>
      <c r="C853" t="s">
        <v>109</v>
      </c>
      <c r="D853" s="3" t="s">
        <v>91</v>
      </c>
      <c r="E853" t="s">
        <v>524</v>
      </c>
      <c r="F853" t="s">
        <v>45</v>
      </c>
      <c r="G853" s="3">
        <v>19</v>
      </c>
      <c r="H853" s="3">
        <v>2003</v>
      </c>
      <c r="I853" s="3">
        <v>1</v>
      </c>
      <c r="J853" s="3">
        <v>26</v>
      </c>
      <c r="K853" s="3">
        <v>35</v>
      </c>
      <c r="L853" s="3">
        <v>74.3</v>
      </c>
      <c r="M853" s="3">
        <v>680</v>
      </c>
      <c r="N853" s="3">
        <v>539</v>
      </c>
      <c r="O853" s="3">
        <v>7</v>
      </c>
      <c r="P853" s="3">
        <v>7</v>
      </c>
      <c r="Q853" s="3">
        <v>100</v>
      </c>
      <c r="R853" s="3">
        <v>10</v>
      </c>
      <c r="S853" s="3">
        <v>10</v>
      </c>
      <c r="T853" s="3">
        <v>100</v>
      </c>
      <c r="U853" s="3">
        <v>9</v>
      </c>
      <c r="V853" s="3">
        <v>18</v>
      </c>
      <c r="W853" s="3">
        <v>50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4">
        <f>Table3[[#This Row],[PrgP]]/Table3[[#This Row],[90s]]</f>
        <v>0</v>
      </c>
      <c r="AH853" s="4">
        <f>Table3[[#This Row],[PrgDist]]/Table3[[#This Row],[90s]]</f>
        <v>539</v>
      </c>
      <c r="AI853" s="4">
        <f>Table3[[#This Row],[KP]]/Table3[[#This Row],[90s]]</f>
        <v>0</v>
      </c>
      <c r="AJ853" s="4">
        <f>Table3[[#This Row],[xAG]]/Table3[[#This Row],[90s]]</f>
        <v>0</v>
      </c>
      <c r="AK853" s="3">
        <v>50</v>
      </c>
      <c r="AL853" s="3">
        <v>74.3</v>
      </c>
    </row>
    <row r="854" spans="1:38" x14ac:dyDescent="0.2">
      <c r="A854" s="3">
        <v>853</v>
      </c>
      <c r="B854" t="s">
        <v>1035</v>
      </c>
      <c r="C854" t="s">
        <v>96</v>
      </c>
      <c r="D854" s="3" t="s">
        <v>53</v>
      </c>
      <c r="E854" t="s">
        <v>86</v>
      </c>
      <c r="F854" t="s">
        <v>50</v>
      </c>
      <c r="G854" s="3">
        <v>29</v>
      </c>
      <c r="H854" s="3">
        <v>1993</v>
      </c>
      <c r="I854" s="3">
        <v>6.2</v>
      </c>
      <c r="J854" s="3">
        <v>222</v>
      </c>
      <c r="K854" s="3">
        <v>290</v>
      </c>
      <c r="L854" s="3">
        <v>76.599999999999994</v>
      </c>
      <c r="M854" s="3">
        <v>3755</v>
      </c>
      <c r="N854" s="3">
        <v>1430</v>
      </c>
      <c r="O854" s="3">
        <v>99</v>
      </c>
      <c r="P854" s="3">
        <v>117</v>
      </c>
      <c r="Q854" s="3">
        <v>84.6</v>
      </c>
      <c r="R854" s="3">
        <v>103</v>
      </c>
      <c r="S854" s="3">
        <v>122</v>
      </c>
      <c r="T854" s="3">
        <v>84.4</v>
      </c>
      <c r="U854" s="3">
        <v>16</v>
      </c>
      <c r="V854" s="3">
        <v>36</v>
      </c>
      <c r="W854" s="3">
        <v>44.4</v>
      </c>
      <c r="X854" s="3">
        <v>1</v>
      </c>
      <c r="Y854" s="3">
        <v>0.2</v>
      </c>
      <c r="Z854" s="3">
        <v>0.1</v>
      </c>
      <c r="AA854" s="3">
        <v>0.8</v>
      </c>
      <c r="AB854" s="3">
        <v>4</v>
      </c>
      <c r="AC854" s="3">
        <v>30</v>
      </c>
      <c r="AD854" s="3">
        <v>2</v>
      </c>
      <c r="AE854" s="5">
        <v>0</v>
      </c>
      <c r="AF854" s="3">
        <v>30</v>
      </c>
      <c r="AG854" s="4">
        <f>Table3[[#This Row],[PrgP]]/Table3[[#This Row],[90s]]</f>
        <v>4.838709677419355</v>
      </c>
      <c r="AH854" s="4">
        <f>Table3[[#This Row],[PrgDist]]/Table3[[#This Row],[90s]]</f>
        <v>230.64516129032256</v>
      </c>
      <c r="AI854" s="4">
        <f>Table3[[#This Row],[KP]]/Table3[[#This Row],[90s]]</f>
        <v>0.64516129032258063</v>
      </c>
      <c r="AJ854" s="4">
        <f>Table3[[#This Row],[xAG]]/Table3[[#This Row],[90s]]</f>
        <v>3.2258064516129031E-2</v>
      </c>
      <c r="AK854" s="3">
        <v>44.4</v>
      </c>
      <c r="AL854" s="3">
        <v>76.599999999999994</v>
      </c>
    </row>
    <row r="855" spans="1:38" x14ac:dyDescent="0.2">
      <c r="A855" s="3">
        <v>854</v>
      </c>
      <c r="B855" t="s">
        <v>1035</v>
      </c>
      <c r="C855" t="s">
        <v>96</v>
      </c>
      <c r="D855" s="3" t="s">
        <v>53</v>
      </c>
      <c r="E855" t="s">
        <v>176</v>
      </c>
      <c r="F855" t="s">
        <v>78</v>
      </c>
      <c r="G855" s="3">
        <v>29</v>
      </c>
      <c r="H855" s="3">
        <v>1993</v>
      </c>
      <c r="I855" s="3">
        <v>12.5</v>
      </c>
      <c r="J855" s="3">
        <v>325</v>
      </c>
      <c r="K855" s="3">
        <v>433</v>
      </c>
      <c r="L855" s="3">
        <v>75.099999999999994</v>
      </c>
      <c r="M855" s="3">
        <v>5212</v>
      </c>
      <c r="N855" s="3">
        <v>1513</v>
      </c>
      <c r="O855" s="3">
        <v>178</v>
      </c>
      <c r="P855" s="3">
        <v>208</v>
      </c>
      <c r="Q855" s="3">
        <v>85.6</v>
      </c>
      <c r="R855" s="3">
        <v>120</v>
      </c>
      <c r="S855" s="3">
        <v>152</v>
      </c>
      <c r="T855" s="3">
        <v>78.900000000000006</v>
      </c>
      <c r="U855" s="3">
        <v>23</v>
      </c>
      <c r="V855" s="3">
        <v>52</v>
      </c>
      <c r="W855" s="3">
        <v>44.2</v>
      </c>
      <c r="X855" s="3">
        <v>1</v>
      </c>
      <c r="Y855" s="3">
        <v>1.5</v>
      </c>
      <c r="Z855" s="3">
        <v>1</v>
      </c>
      <c r="AA855" s="3">
        <v>-0.5</v>
      </c>
      <c r="AB855" s="3">
        <v>10</v>
      </c>
      <c r="AC855" s="3">
        <v>41</v>
      </c>
      <c r="AD855" s="3">
        <v>5</v>
      </c>
      <c r="AE855" s="3">
        <v>2</v>
      </c>
      <c r="AF855" s="3">
        <v>50</v>
      </c>
      <c r="AG855" s="4">
        <f>Table3[[#This Row],[PrgP]]/Table3[[#This Row],[90s]]</f>
        <v>4</v>
      </c>
      <c r="AH855" s="4">
        <f>Table3[[#This Row],[PrgDist]]/Table3[[#This Row],[90s]]</f>
        <v>121.04</v>
      </c>
      <c r="AI855" s="4">
        <f>Table3[[#This Row],[KP]]/Table3[[#This Row],[90s]]</f>
        <v>0.8</v>
      </c>
      <c r="AJ855" s="4">
        <f>Table3[[#This Row],[xAG]]/Table3[[#This Row],[90s]]</f>
        <v>0.12</v>
      </c>
      <c r="AK855" s="3">
        <v>44.2</v>
      </c>
      <c r="AL855" s="3">
        <v>75.099999999999994</v>
      </c>
    </row>
    <row r="856" spans="1:38" x14ac:dyDescent="0.2">
      <c r="A856" s="3">
        <v>855</v>
      </c>
      <c r="B856" t="s">
        <v>1036</v>
      </c>
      <c r="C856" t="s">
        <v>90</v>
      </c>
      <c r="D856" s="3" t="s">
        <v>48</v>
      </c>
      <c r="E856" t="s">
        <v>92</v>
      </c>
      <c r="F856" t="s">
        <v>78</v>
      </c>
      <c r="G856" s="3">
        <v>32</v>
      </c>
      <c r="H856" s="3">
        <v>1989</v>
      </c>
      <c r="I856" s="3">
        <v>16</v>
      </c>
      <c r="J856" s="3">
        <v>528</v>
      </c>
      <c r="K856" s="3">
        <v>743</v>
      </c>
      <c r="L856" s="3">
        <v>71.099999999999994</v>
      </c>
      <c r="M856" s="3">
        <v>9041</v>
      </c>
      <c r="N856" s="3">
        <v>3725</v>
      </c>
      <c r="O856" s="3">
        <v>259</v>
      </c>
      <c r="P856" s="3">
        <v>286</v>
      </c>
      <c r="Q856" s="3">
        <v>90.6</v>
      </c>
      <c r="R856" s="3">
        <v>201</v>
      </c>
      <c r="S856" s="3">
        <v>271</v>
      </c>
      <c r="T856" s="3">
        <v>74.2</v>
      </c>
      <c r="U856" s="3">
        <v>55</v>
      </c>
      <c r="V856" s="3">
        <v>132</v>
      </c>
      <c r="W856" s="3">
        <v>41.7</v>
      </c>
      <c r="X856" s="5">
        <v>0</v>
      </c>
      <c r="Y856" s="3">
        <v>1.8</v>
      </c>
      <c r="Z856" s="3">
        <v>1.6</v>
      </c>
      <c r="AA856" s="3">
        <v>-1.8</v>
      </c>
      <c r="AB856" s="3">
        <v>16</v>
      </c>
      <c r="AC856" s="3">
        <v>30</v>
      </c>
      <c r="AD856" s="3">
        <v>16</v>
      </c>
      <c r="AE856" s="3">
        <v>9</v>
      </c>
      <c r="AF856" s="3">
        <v>40</v>
      </c>
      <c r="AG856" s="4">
        <f>Table3[[#This Row],[PrgP]]/Table3[[#This Row],[90s]]</f>
        <v>2.5</v>
      </c>
      <c r="AH856" s="4">
        <f>Table3[[#This Row],[PrgDist]]/Table3[[#This Row],[90s]]</f>
        <v>232.8125</v>
      </c>
      <c r="AI856" s="4">
        <f>Table3[[#This Row],[KP]]/Table3[[#This Row],[90s]]</f>
        <v>1</v>
      </c>
      <c r="AJ856" s="4">
        <f>Table3[[#This Row],[xAG]]/Table3[[#This Row],[90s]]</f>
        <v>0.1125</v>
      </c>
      <c r="AK856" s="3">
        <v>41.7</v>
      </c>
      <c r="AL856" s="3">
        <v>71.099999999999994</v>
      </c>
    </row>
    <row r="857" spans="1:38" x14ac:dyDescent="0.2">
      <c r="A857" s="3">
        <v>856</v>
      </c>
      <c r="B857" t="s">
        <v>1037</v>
      </c>
      <c r="C857" t="s">
        <v>223</v>
      </c>
      <c r="D857" s="3" t="s">
        <v>48</v>
      </c>
      <c r="E857" t="s">
        <v>176</v>
      </c>
      <c r="F857" t="s">
        <v>78</v>
      </c>
      <c r="G857" s="3">
        <v>30</v>
      </c>
      <c r="H857" s="3">
        <v>1992</v>
      </c>
      <c r="I857" s="3">
        <v>34.700000000000003</v>
      </c>
      <c r="J857" s="3">
        <v>989</v>
      </c>
      <c r="K857" s="3">
        <v>1542</v>
      </c>
      <c r="L857" s="3">
        <v>64.099999999999994</v>
      </c>
      <c r="M857" s="3">
        <v>17362</v>
      </c>
      <c r="N857" s="3">
        <v>8062</v>
      </c>
      <c r="O857" s="3">
        <v>467</v>
      </c>
      <c r="P857" s="3">
        <v>571</v>
      </c>
      <c r="Q857" s="3">
        <v>81.8</v>
      </c>
      <c r="R857" s="3">
        <v>395</v>
      </c>
      <c r="S857" s="3">
        <v>582</v>
      </c>
      <c r="T857" s="3">
        <v>67.900000000000006</v>
      </c>
      <c r="U857" s="3">
        <v>107</v>
      </c>
      <c r="V857" s="3">
        <v>294</v>
      </c>
      <c r="W857" s="3">
        <v>36.4</v>
      </c>
      <c r="X857" s="3">
        <v>4</v>
      </c>
      <c r="Y857" s="3">
        <v>4.2</v>
      </c>
      <c r="Z857" s="3">
        <v>3.7</v>
      </c>
      <c r="AA857" s="3">
        <v>-0.2</v>
      </c>
      <c r="AB857" s="3">
        <v>35</v>
      </c>
      <c r="AC857" s="3">
        <v>84</v>
      </c>
      <c r="AD857" s="3">
        <v>37</v>
      </c>
      <c r="AE857" s="3">
        <v>21</v>
      </c>
      <c r="AF857" s="3">
        <v>107</v>
      </c>
      <c r="AG857" s="4">
        <f>Table3[[#This Row],[PrgP]]/Table3[[#This Row],[90s]]</f>
        <v>3.0835734870317002</v>
      </c>
      <c r="AH857" s="4">
        <f>Table3[[#This Row],[PrgDist]]/Table3[[#This Row],[90s]]</f>
        <v>232.33429394812677</v>
      </c>
      <c r="AI857" s="4">
        <f>Table3[[#This Row],[KP]]/Table3[[#This Row],[90s]]</f>
        <v>1.0086455331412103</v>
      </c>
      <c r="AJ857" s="4">
        <f>Table3[[#This Row],[xAG]]/Table3[[#This Row],[90s]]</f>
        <v>0.12103746397694524</v>
      </c>
      <c r="AK857" s="3">
        <v>36.4</v>
      </c>
      <c r="AL857" s="3">
        <v>64.099999999999994</v>
      </c>
    </row>
    <row r="858" spans="1:38" x14ac:dyDescent="0.2">
      <c r="A858" s="3">
        <v>857</v>
      </c>
      <c r="B858" t="s">
        <v>1038</v>
      </c>
      <c r="C858" t="s">
        <v>130</v>
      </c>
      <c r="D858" s="3" t="s">
        <v>48</v>
      </c>
      <c r="E858" t="s">
        <v>303</v>
      </c>
      <c r="F858" t="s">
        <v>78</v>
      </c>
      <c r="G858" s="3">
        <v>33</v>
      </c>
      <c r="H858" s="3">
        <v>1989</v>
      </c>
      <c r="I858" s="3">
        <v>13.6</v>
      </c>
      <c r="J858" s="3">
        <v>812</v>
      </c>
      <c r="K858" s="3">
        <v>913</v>
      </c>
      <c r="L858" s="3">
        <v>88.9</v>
      </c>
      <c r="M858" s="3">
        <v>15137</v>
      </c>
      <c r="N858" s="3">
        <v>5671</v>
      </c>
      <c r="O858" s="3">
        <v>274</v>
      </c>
      <c r="P858" s="3">
        <v>299</v>
      </c>
      <c r="Q858" s="3">
        <v>91.6</v>
      </c>
      <c r="R858" s="3">
        <v>482</v>
      </c>
      <c r="S858" s="3">
        <v>512</v>
      </c>
      <c r="T858" s="3">
        <v>94.1</v>
      </c>
      <c r="U858" s="3">
        <v>52</v>
      </c>
      <c r="V858" s="3">
        <v>92</v>
      </c>
      <c r="W858" s="3">
        <v>56.5</v>
      </c>
      <c r="X858" s="3">
        <v>1</v>
      </c>
      <c r="Y858" s="5">
        <v>0</v>
      </c>
      <c r="Z858" s="3">
        <v>0.2</v>
      </c>
      <c r="AA858" s="3">
        <v>1</v>
      </c>
      <c r="AB858" s="3">
        <v>1</v>
      </c>
      <c r="AC858" s="3">
        <v>30</v>
      </c>
      <c r="AD858" s="5">
        <v>0</v>
      </c>
      <c r="AE858" s="5">
        <v>0</v>
      </c>
      <c r="AF858" s="3">
        <v>36</v>
      </c>
      <c r="AG858" s="4">
        <f>Table3[[#This Row],[PrgP]]/Table3[[#This Row],[90s]]</f>
        <v>2.6470588235294117</v>
      </c>
      <c r="AH858" s="4">
        <f>Table3[[#This Row],[PrgDist]]/Table3[[#This Row],[90s]]</f>
        <v>416.98529411764707</v>
      </c>
      <c r="AI858" s="4">
        <f>Table3[[#This Row],[KP]]/Table3[[#This Row],[90s]]</f>
        <v>7.3529411764705885E-2</v>
      </c>
      <c r="AJ858" s="4">
        <f>Table3[[#This Row],[xAG]]/Table3[[#This Row],[90s]]</f>
        <v>0</v>
      </c>
      <c r="AK858" s="3">
        <v>56.5</v>
      </c>
      <c r="AL858" s="3">
        <v>88.9</v>
      </c>
    </row>
    <row r="859" spans="1:38" x14ac:dyDescent="0.2">
      <c r="A859" s="3">
        <v>858</v>
      </c>
      <c r="B859" t="s">
        <v>1039</v>
      </c>
      <c r="C859" t="s">
        <v>85</v>
      </c>
      <c r="D859" s="3" t="s">
        <v>53</v>
      </c>
      <c r="E859" t="s">
        <v>131</v>
      </c>
      <c r="F859" t="s">
        <v>50</v>
      </c>
      <c r="G859" s="3">
        <v>21</v>
      </c>
      <c r="H859" s="3">
        <v>2000</v>
      </c>
      <c r="I859" s="3">
        <v>10.8</v>
      </c>
      <c r="J859" s="3">
        <v>500</v>
      </c>
      <c r="K859" s="3">
        <v>653</v>
      </c>
      <c r="L859" s="3">
        <v>76.599999999999994</v>
      </c>
      <c r="M859" s="3">
        <v>8468</v>
      </c>
      <c r="N859" s="3">
        <v>2456</v>
      </c>
      <c r="O859" s="3">
        <v>254</v>
      </c>
      <c r="P859" s="3">
        <v>281</v>
      </c>
      <c r="Q859" s="3">
        <v>90.4</v>
      </c>
      <c r="R859" s="3">
        <v>187</v>
      </c>
      <c r="S859" s="3">
        <v>225</v>
      </c>
      <c r="T859" s="3">
        <v>83.1</v>
      </c>
      <c r="U859" s="3">
        <v>44</v>
      </c>
      <c r="V859" s="3">
        <v>108</v>
      </c>
      <c r="W859" s="3">
        <v>40.700000000000003</v>
      </c>
      <c r="X859" s="5">
        <v>0</v>
      </c>
      <c r="Y859" s="3">
        <v>1.5</v>
      </c>
      <c r="Z859" s="3">
        <v>1.3</v>
      </c>
      <c r="AA859" s="3">
        <v>-1.5</v>
      </c>
      <c r="AB859" s="3">
        <v>12</v>
      </c>
      <c r="AC859" s="3">
        <v>49</v>
      </c>
      <c r="AD859" s="3">
        <v>6</v>
      </c>
      <c r="AE859" s="3">
        <v>1</v>
      </c>
      <c r="AF859" s="3">
        <v>51</v>
      </c>
      <c r="AG859" s="4">
        <f>Table3[[#This Row],[PrgP]]/Table3[[#This Row],[90s]]</f>
        <v>4.7222222222222223</v>
      </c>
      <c r="AH859" s="4">
        <f>Table3[[#This Row],[PrgDist]]/Table3[[#This Row],[90s]]</f>
        <v>227.40740740740739</v>
      </c>
      <c r="AI859" s="4">
        <f>Table3[[#This Row],[KP]]/Table3[[#This Row],[90s]]</f>
        <v>1.1111111111111109</v>
      </c>
      <c r="AJ859" s="4">
        <f>Table3[[#This Row],[xAG]]/Table3[[#This Row],[90s]]</f>
        <v>0.13888888888888887</v>
      </c>
      <c r="AK859" s="3">
        <v>40.700000000000003</v>
      </c>
      <c r="AL859" s="3">
        <v>76.599999999999994</v>
      </c>
    </row>
    <row r="860" spans="1:38" x14ac:dyDescent="0.2">
      <c r="A860" s="3">
        <v>859</v>
      </c>
      <c r="B860" t="s">
        <v>1040</v>
      </c>
      <c r="C860" t="s">
        <v>66</v>
      </c>
      <c r="D860" s="3" t="s">
        <v>48</v>
      </c>
      <c r="E860" t="s">
        <v>667</v>
      </c>
      <c r="F860" t="s">
        <v>58</v>
      </c>
      <c r="G860" s="3">
        <v>20</v>
      </c>
      <c r="H860" s="3">
        <v>2002</v>
      </c>
      <c r="I860" s="3">
        <v>18.3</v>
      </c>
      <c r="J860" s="3">
        <v>609</v>
      </c>
      <c r="K860" s="3">
        <v>748</v>
      </c>
      <c r="L860" s="3">
        <v>81.400000000000006</v>
      </c>
      <c r="M860" s="3">
        <v>11413</v>
      </c>
      <c r="N860" s="3">
        <v>3907</v>
      </c>
      <c r="O860" s="3">
        <v>213</v>
      </c>
      <c r="P860" s="3">
        <v>248</v>
      </c>
      <c r="Q860" s="3">
        <v>85.9</v>
      </c>
      <c r="R860" s="3">
        <v>325</v>
      </c>
      <c r="S860" s="3">
        <v>361</v>
      </c>
      <c r="T860" s="3">
        <v>90</v>
      </c>
      <c r="U860" s="3">
        <v>55</v>
      </c>
      <c r="V860" s="3">
        <v>113</v>
      </c>
      <c r="W860" s="3">
        <v>48.7</v>
      </c>
      <c r="X860" s="5">
        <v>0</v>
      </c>
      <c r="Y860" s="3">
        <v>0.1</v>
      </c>
      <c r="Z860" s="3">
        <v>0.3</v>
      </c>
      <c r="AA860" s="3">
        <v>-0.1</v>
      </c>
      <c r="AB860" s="3">
        <v>1</v>
      </c>
      <c r="AC860" s="3">
        <v>38</v>
      </c>
      <c r="AD860" s="5">
        <v>0</v>
      </c>
      <c r="AE860" s="5">
        <v>0</v>
      </c>
      <c r="AF860" s="3">
        <v>44</v>
      </c>
      <c r="AG860" s="4">
        <f>Table3[[#This Row],[PrgP]]/Table3[[#This Row],[90s]]</f>
        <v>2.4043715846994536</v>
      </c>
      <c r="AH860" s="4">
        <f>Table3[[#This Row],[PrgDist]]/Table3[[#This Row],[90s]]</f>
        <v>213.49726775956285</v>
      </c>
      <c r="AI860" s="4">
        <f>Table3[[#This Row],[KP]]/Table3[[#This Row],[90s]]</f>
        <v>5.4644808743169397E-2</v>
      </c>
      <c r="AJ860" s="4">
        <f>Table3[[#This Row],[xAG]]/Table3[[#This Row],[90s]]</f>
        <v>5.4644808743169399E-3</v>
      </c>
      <c r="AK860" s="3">
        <v>48.7</v>
      </c>
      <c r="AL860" s="3">
        <v>81.400000000000006</v>
      </c>
    </row>
    <row r="861" spans="1:38" x14ac:dyDescent="0.2">
      <c r="A861" s="3">
        <v>860</v>
      </c>
      <c r="B861" t="s">
        <v>1041</v>
      </c>
      <c r="C861" t="s">
        <v>613</v>
      </c>
      <c r="D861" s="3" t="s">
        <v>48</v>
      </c>
      <c r="E861" t="s">
        <v>334</v>
      </c>
      <c r="F861" t="s">
        <v>41</v>
      </c>
      <c r="G861" s="3">
        <v>24</v>
      </c>
      <c r="H861" s="3">
        <v>1998</v>
      </c>
      <c r="I861" s="3">
        <v>29.7</v>
      </c>
      <c r="J861" s="3">
        <v>1576</v>
      </c>
      <c r="K861" s="3">
        <v>1926</v>
      </c>
      <c r="L861" s="3">
        <v>81.8</v>
      </c>
      <c r="M861" s="3">
        <v>22843</v>
      </c>
      <c r="N861" s="3">
        <v>7059</v>
      </c>
      <c r="O861" s="3">
        <v>922</v>
      </c>
      <c r="P861" s="3">
        <v>1017</v>
      </c>
      <c r="Q861" s="3">
        <v>90.7</v>
      </c>
      <c r="R861" s="3">
        <v>545</v>
      </c>
      <c r="S861" s="3">
        <v>661</v>
      </c>
      <c r="T861" s="3">
        <v>82.5</v>
      </c>
      <c r="U861" s="3">
        <v>60</v>
      </c>
      <c r="V861" s="3">
        <v>110</v>
      </c>
      <c r="W861" s="3">
        <v>54.5</v>
      </c>
      <c r="X861" s="3">
        <v>5</v>
      </c>
      <c r="Y861" s="3">
        <v>5.4</v>
      </c>
      <c r="Z861" s="3">
        <v>4.0999999999999996</v>
      </c>
      <c r="AA861" s="3">
        <v>-0.4</v>
      </c>
      <c r="AB861" s="3">
        <v>51</v>
      </c>
      <c r="AC861" s="3">
        <v>103</v>
      </c>
      <c r="AD861" s="3">
        <v>44</v>
      </c>
      <c r="AE861" s="3">
        <v>19</v>
      </c>
      <c r="AF861" s="3">
        <v>157</v>
      </c>
      <c r="AG861" s="4">
        <f>Table3[[#This Row],[PrgP]]/Table3[[#This Row],[90s]]</f>
        <v>5.2861952861952863</v>
      </c>
      <c r="AH861" s="4">
        <f>Table3[[#This Row],[PrgDist]]/Table3[[#This Row],[90s]]</f>
        <v>237.6767676767677</v>
      </c>
      <c r="AI861" s="4">
        <f>Table3[[#This Row],[KP]]/Table3[[#This Row],[90s]]</f>
        <v>1.7171717171717171</v>
      </c>
      <c r="AJ861" s="4">
        <f>Table3[[#This Row],[xAG]]/Table3[[#This Row],[90s]]</f>
        <v>0.18181818181818182</v>
      </c>
      <c r="AK861" s="3">
        <v>54.5</v>
      </c>
      <c r="AL861" s="3">
        <v>81.8</v>
      </c>
    </row>
    <row r="862" spans="1:38" x14ac:dyDescent="0.2">
      <c r="A862" s="3">
        <v>861</v>
      </c>
      <c r="B862" t="s">
        <v>1042</v>
      </c>
      <c r="C862" t="s">
        <v>709</v>
      </c>
      <c r="D862" s="3" t="s">
        <v>48</v>
      </c>
      <c r="E862" t="s">
        <v>184</v>
      </c>
      <c r="F862" t="s">
        <v>41</v>
      </c>
      <c r="G862" s="3">
        <v>34</v>
      </c>
      <c r="H862" s="3">
        <v>1988</v>
      </c>
      <c r="I862" s="3">
        <v>11.7</v>
      </c>
      <c r="J862" s="3">
        <v>690</v>
      </c>
      <c r="K862" s="3">
        <v>789</v>
      </c>
      <c r="L862" s="3">
        <v>87.5</v>
      </c>
      <c r="M862" s="3">
        <v>13684</v>
      </c>
      <c r="N862" s="3">
        <v>5215</v>
      </c>
      <c r="O862" s="3">
        <v>211</v>
      </c>
      <c r="P862" s="3">
        <v>227</v>
      </c>
      <c r="Q862" s="3">
        <v>93</v>
      </c>
      <c r="R862" s="3">
        <v>400</v>
      </c>
      <c r="S862" s="3">
        <v>430</v>
      </c>
      <c r="T862" s="3">
        <v>93</v>
      </c>
      <c r="U862" s="3">
        <v>73</v>
      </c>
      <c r="V862" s="3">
        <v>114</v>
      </c>
      <c r="W862" s="3">
        <v>64</v>
      </c>
      <c r="X862" s="5">
        <v>0</v>
      </c>
      <c r="Y862" s="5">
        <v>0</v>
      </c>
      <c r="Z862" s="3">
        <v>0.2</v>
      </c>
      <c r="AA862" s="5">
        <v>0</v>
      </c>
      <c r="AB862" s="3">
        <v>1</v>
      </c>
      <c r="AC862" s="3">
        <v>43</v>
      </c>
      <c r="AD862" s="3">
        <v>2</v>
      </c>
      <c r="AE862" s="5">
        <v>0</v>
      </c>
      <c r="AF862" s="3">
        <v>35</v>
      </c>
      <c r="AG862" s="4">
        <f>Table3[[#This Row],[PrgP]]/Table3[[#This Row],[90s]]</f>
        <v>2.9914529914529915</v>
      </c>
      <c r="AH862" s="4">
        <f>Table3[[#This Row],[PrgDist]]/Table3[[#This Row],[90s]]</f>
        <v>445.72649572649573</v>
      </c>
      <c r="AI862" s="4">
        <f>Table3[[#This Row],[KP]]/Table3[[#This Row],[90s]]</f>
        <v>8.5470085470085472E-2</v>
      </c>
      <c r="AJ862" s="4">
        <f>Table3[[#This Row],[xAG]]/Table3[[#This Row],[90s]]</f>
        <v>0</v>
      </c>
      <c r="AK862" s="3">
        <v>64</v>
      </c>
      <c r="AL862" s="3">
        <v>87.5</v>
      </c>
    </row>
    <row r="863" spans="1:38" x14ac:dyDescent="0.2">
      <c r="A863" s="3">
        <v>862</v>
      </c>
      <c r="B863" t="s">
        <v>1043</v>
      </c>
      <c r="C863" t="s">
        <v>90</v>
      </c>
      <c r="D863" s="3" t="s">
        <v>53</v>
      </c>
      <c r="E863" t="s">
        <v>395</v>
      </c>
      <c r="F863" t="s">
        <v>78</v>
      </c>
      <c r="G863" s="3">
        <v>25</v>
      </c>
      <c r="H863" s="3">
        <v>1996</v>
      </c>
      <c r="I863" s="3">
        <v>12.9</v>
      </c>
      <c r="J863" s="3">
        <v>389</v>
      </c>
      <c r="K863" s="3">
        <v>530</v>
      </c>
      <c r="L863" s="3">
        <v>73.400000000000006</v>
      </c>
      <c r="M863" s="3">
        <v>6692</v>
      </c>
      <c r="N863" s="3">
        <v>2025</v>
      </c>
      <c r="O863" s="3">
        <v>166</v>
      </c>
      <c r="P863" s="3">
        <v>198</v>
      </c>
      <c r="Q863" s="3">
        <v>83.8</v>
      </c>
      <c r="R863" s="3">
        <v>168</v>
      </c>
      <c r="S863" s="3">
        <v>206</v>
      </c>
      <c r="T863" s="3">
        <v>81.599999999999994</v>
      </c>
      <c r="U863" s="3">
        <v>36</v>
      </c>
      <c r="V863" s="3">
        <v>86</v>
      </c>
      <c r="W863" s="3">
        <v>41.9</v>
      </c>
      <c r="X863" s="3">
        <v>2</v>
      </c>
      <c r="Y863" s="3">
        <v>2.4</v>
      </c>
      <c r="Z863" s="3">
        <v>2.2000000000000002</v>
      </c>
      <c r="AA863" s="3">
        <v>-0.4</v>
      </c>
      <c r="AB863" s="3">
        <v>22</v>
      </c>
      <c r="AC863" s="3">
        <v>45</v>
      </c>
      <c r="AD863" s="3">
        <v>20</v>
      </c>
      <c r="AE863" s="3">
        <v>4</v>
      </c>
      <c r="AF863" s="3">
        <v>72</v>
      </c>
      <c r="AG863" s="4">
        <f>Table3[[#This Row],[PrgP]]/Table3[[#This Row],[90s]]</f>
        <v>5.5813953488372094</v>
      </c>
      <c r="AH863" s="4">
        <f>Table3[[#This Row],[PrgDist]]/Table3[[#This Row],[90s]]</f>
        <v>156.97674418604652</v>
      </c>
      <c r="AI863" s="4">
        <f>Table3[[#This Row],[KP]]/Table3[[#This Row],[90s]]</f>
        <v>1.7054263565891472</v>
      </c>
      <c r="AJ863" s="4">
        <f>Table3[[#This Row],[xAG]]/Table3[[#This Row],[90s]]</f>
        <v>0.18604651162790697</v>
      </c>
      <c r="AK863" s="3">
        <v>41.9</v>
      </c>
      <c r="AL863" s="3">
        <v>73.400000000000006</v>
      </c>
    </row>
    <row r="864" spans="1:38" x14ac:dyDescent="0.2">
      <c r="A864" s="3">
        <v>863</v>
      </c>
      <c r="B864" t="s">
        <v>1044</v>
      </c>
      <c r="C864" t="s">
        <v>52</v>
      </c>
      <c r="D864" s="3" t="s">
        <v>39</v>
      </c>
      <c r="E864" t="s">
        <v>137</v>
      </c>
      <c r="F864" t="s">
        <v>41</v>
      </c>
      <c r="G864" s="3">
        <v>24</v>
      </c>
      <c r="H864" s="3">
        <v>1998</v>
      </c>
      <c r="I864" s="3">
        <v>29.3</v>
      </c>
      <c r="J864" s="3">
        <v>923</v>
      </c>
      <c r="K864" s="3">
        <v>1178</v>
      </c>
      <c r="L864" s="3">
        <v>78.400000000000006</v>
      </c>
      <c r="M864" s="3">
        <v>14106</v>
      </c>
      <c r="N864" s="3">
        <v>3902</v>
      </c>
      <c r="O864" s="3">
        <v>531</v>
      </c>
      <c r="P864" s="3">
        <v>607</v>
      </c>
      <c r="Q864" s="3">
        <v>87.5</v>
      </c>
      <c r="R864" s="3">
        <v>294</v>
      </c>
      <c r="S864" s="3">
        <v>353</v>
      </c>
      <c r="T864" s="3">
        <v>83.3</v>
      </c>
      <c r="U864" s="3">
        <v>67</v>
      </c>
      <c r="V864" s="3">
        <v>148</v>
      </c>
      <c r="W864" s="3">
        <v>45.3</v>
      </c>
      <c r="X864" s="3">
        <v>4</v>
      </c>
      <c r="Y864" s="3">
        <v>4.3</v>
      </c>
      <c r="Z864" s="3">
        <v>3.1</v>
      </c>
      <c r="AA864" s="3">
        <v>-0.3</v>
      </c>
      <c r="AB864" s="3">
        <v>57</v>
      </c>
      <c r="AC864" s="3">
        <v>88</v>
      </c>
      <c r="AD864" s="3">
        <v>35</v>
      </c>
      <c r="AE864" s="3">
        <v>2</v>
      </c>
      <c r="AF864" s="3">
        <v>131</v>
      </c>
      <c r="AG864" s="4">
        <f>Table3[[#This Row],[PrgP]]/Table3[[#This Row],[90s]]</f>
        <v>4.4709897610921496</v>
      </c>
      <c r="AH864" s="4">
        <f>Table3[[#This Row],[PrgDist]]/Table3[[#This Row],[90s]]</f>
        <v>133.17406143344709</v>
      </c>
      <c r="AI864" s="4">
        <f>Table3[[#This Row],[KP]]/Table3[[#This Row],[90s]]</f>
        <v>1.9453924914675766</v>
      </c>
      <c r="AJ864" s="4">
        <f>Table3[[#This Row],[xAG]]/Table3[[#This Row],[90s]]</f>
        <v>0.14675767918088736</v>
      </c>
      <c r="AK864" s="3">
        <v>45.3</v>
      </c>
      <c r="AL864" s="3">
        <v>78.400000000000006</v>
      </c>
    </row>
    <row r="865" spans="1:38" x14ac:dyDescent="0.2">
      <c r="A865" s="3">
        <v>864</v>
      </c>
      <c r="B865" t="s">
        <v>1045</v>
      </c>
      <c r="C865" t="s">
        <v>109</v>
      </c>
      <c r="D865" s="3" t="s">
        <v>48</v>
      </c>
      <c r="E865" t="s">
        <v>943</v>
      </c>
      <c r="F865" t="s">
        <v>45</v>
      </c>
      <c r="G865" s="3">
        <v>21</v>
      </c>
      <c r="H865" s="3">
        <v>2001</v>
      </c>
      <c r="I865" s="3">
        <v>0.1</v>
      </c>
      <c r="J865" s="3">
        <v>6</v>
      </c>
      <c r="K865" s="3">
        <v>8</v>
      </c>
      <c r="L865" s="3">
        <v>75</v>
      </c>
      <c r="M865" s="3">
        <v>74</v>
      </c>
      <c r="N865" s="3">
        <v>19</v>
      </c>
      <c r="O865" s="3">
        <v>3</v>
      </c>
      <c r="P865" s="3">
        <v>3</v>
      </c>
      <c r="Q865" s="3">
        <v>100</v>
      </c>
      <c r="R865" s="3">
        <v>3</v>
      </c>
      <c r="S865" s="3">
        <v>4</v>
      </c>
      <c r="T865" s="3">
        <v>75</v>
      </c>
      <c r="U865" s="5">
        <v>0</v>
      </c>
      <c r="V865" s="3">
        <v>1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3">
        <v>1</v>
      </c>
      <c r="AD865" s="5">
        <v>0</v>
      </c>
      <c r="AE865" s="5">
        <v>0</v>
      </c>
      <c r="AF865" s="5">
        <v>0</v>
      </c>
      <c r="AG865" s="4">
        <f>Table3[[#This Row],[PrgP]]/Table3[[#This Row],[90s]]</f>
        <v>0</v>
      </c>
      <c r="AH865" s="4">
        <f>Table3[[#This Row],[PrgDist]]/Table3[[#This Row],[90s]]</f>
        <v>190</v>
      </c>
      <c r="AI865" s="4">
        <f>Table3[[#This Row],[KP]]/Table3[[#This Row],[90s]]</f>
        <v>0</v>
      </c>
      <c r="AJ865" s="4">
        <f>Table3[[#This Row],[xAG]]/Table3[[#This Row],[90s]]</f>
        <v>0</v>
      </c>
      <c r="AK865" s="5">
        <v>0</v>
      </c>
      <c r="AL865" s="3">
        <v>75</v>
      </c>
    </row>
    <row r="866" spans="1:38" x14ac:dyDescent="0.2">
      <c r="A866" s="3">
        <v>865</v>
      </c>
      <c r="B866" t="s">
        <v>1046</v>
      </c>
      <c r="C866" t="s">
        <v>96</v>
      </c>
      <c r="D866" s="3" t="s">
        <v>43</v>
      </c>
      <c r="E866" t="s">
        <v>198</v>
      </c>
      <c r="F866" t="s">
        <v>78</v>
      </c>
      <c r="G866" s="3">
        <v>22</v>
      </c>
      <c r="H866" s="3">
        <v>2000</v>
      </c>
      <c r="I866" s="3">
        <v>5.7</v>
      </c>
      <c r="J866" s="3">
        <v>178</v>
      </c>
      <c r="K866" s="3">
        <v>240</v>
      </c>
      <c r="L866" s="3">
        <v>74.2</v>
      </c>
      <c r="M866" s="3">
        <v>2850</v>
      </c>
      <c r="N866" s="3">
        <v>1150</v>
      </c>
      <c r="O866" s="3">
        <v>101</v>
      </c>
      <c r="P866" s="3">
        <v>110</v>
      </c>
      <c r="Q866" s="3">
        <v>91.8</v>
      </c>
      <c r="R866" s="3">
        <v>47</v>
      </c>
      <c r="S866" s="3">
        <v>61</v>
      </c>
      <c r="T866" s="3">
        <v>77</v>
      </c>
      <c r="U866" s="3">
        <v>21</v>
      </c>
      <c r="V866" s="3">
        <v>43</v>
      </c>
      <c r="W866" s="3">
        <v>48.8</v>
      </c>
      <c r="X866" s="3">
        <v>1</v>
      </c>
      <c r="Y866" s="3">
        <v>0.8</v>
      </c>
      <c r="Z866" s="3">
        <v>1.1000000000000001</v>
      </c>
      <c r="AA866" s="3">
        <v>0.2</v>
      </c>
      <c r="AB866" s="3">
        <v>13</v>
      </c>
      <c r="AC866" s="3">
        <v>14</v>
      </c>
      <c r="AD866" s="3">
        <v>16</v>
      </c>
      <c r="AE866" s="3">
        <v>10</v>
      </c>
      <c r="AF866" s="3">
        <v>29</v>
      </c>
      <c r="AG866" s="4">
        <f>Table3[[#This Row],[PrgP]]/Table3[[#This Row],[90s]]</f>
        <v>5.0877192982456139</v>
      </c>
      <c r="AH866" s="4">
        <f>Table3[[#This Row],[PrgDist]]/Table3[[#This Row],[90s]]</f>
        <v>201.75438596491227</v>
      </c>
      <c r="AI866" s="4">
        <f>Table3[[#This Row],[KP]]/Table3[[#This Row],[90s]]</f>
        <v>2.2807017543859649</v>
      </c>
      <c r="AJ866" s="4">
        <f>Table3[[#This Row],[xAG]]/Table3[[#This Row],[90s]]</f>
        <v>0.14035087719298245</v>
      </c>
      <c r="AK866" s="3">
        <v>48.8</v>
      </c>
      <c r="AL866" s="3">
        <v>74.2</v>
      </c>
    </row>
    <row r="867" spans="1:38" x14ac:dyDescent="0.2">
      <c r="A867" s="3">
        <v>866</v>
      </c>
      <c r="B867" t="s">
        <v>1047</v>
      </c>
      <c r="C867" t="s">
        <v>56</v>
      </c>
      <c r="D867" s="3" t="s">
        <v>72</v>
      </c>
      <c r="E867" t="s">
        <v>330</v>
      </c>
      <c r="F867" t="s">
        <v>78</v>
      </c>
      <c r="G867" s="3">
        <v>20</v>
      </c>
      <c r="H867" s="3">
        <v>2001</v>
      </c>
      <c r="I867" s="3">
        <v>16.7</v>
      </c>
      <c r="J867" s="3">
        <v>365</v>
      </c>
      <c r="K867" s="3">
        <v>549</v>
      </c>
      <c r="L867" s="3">
        <v>66.5</v>
      </c>
      <c r="M867" s="3">
        <v>5242</v>
      </c>
      <c r="N867" s="3">
        <v>1286</v>
      </c>
      <c r="O867" s="3">
        <v>222</v>
      </c>
      <c r="P867" s="3">
        <v>268</v>
      </c>
      <c r="Q867" s="3">
        <v>82.8</v>
      </c>
      <c r="R867" s="3">
        <v>107</v>
      </c>
      <c r="S867" s="3">
        <v>164</v>
      </c>
      <c r="T867" s="3">
        <v>65.2</v>
      </c>
      <c r="U867" s="3">
        <v>24</v>
      </c>
      <c r="V867" s="3">
        <v>51</v>
      </c>
      <c r="W867" s="3">
        <v>47.1</v>
      </c>
      <c r="X867" s="3">
        <v>2</v>
      </c>
      <c r="Y867" s="3">
        <v>1.9</v>
      </c>
      <c r="Z867" s="3">
        <v>3.8</v>
      </c>
      <c r="AA867" s="3">
        <v>0.1</v>
      </c>
      <c r="AB867" s="3">
        <v>12</v>
      </c>
      <c r="AC867" s="3">
        <v>13</v>
      </c>
      <c r="AD867" s="3">
        <v>24</v>
      </c>
      <c r="AE867" s="3">
        <v>9</v>
      </c>
      <c r="AF867" s="3">
        <v>44</v>
      </c>
      <c r="AG867" s="4">
        <f>Table3[[#This Row],[PrgP]]/Table3[[#This Row],[90s]]</f>
        <v>2.6347305389221556</v>
      </c>
      <c r="AH867" s="4">
        <f>Table3[[#This Row],[PrgDist]]/Table3[[#This Row],[90s]]</f>
        <v>77.005988023952099</v>
      </c>
      <c r="AI867" s="4">
        <f>Table3[[#This Row],[KP]]/Table3[[#This Row],[90s]]</f>
        <v>0.71856287425149701</v>
      </c>
      <c r="AJ867" s="4">
        <f>Table3[[#This Row],[xAG]]/Table3[[#This Row],[90s]]</f>
        <v>0.11377245508982035</v>
      </c>
      <c r="AK867" s="3">
        <v>47.1</v>
      </c>
      <c r="AL867" s="3">
        <v>66.5</v>
      </c>
    </row>
    <row r="868" spans="1:38" x14ac:dyDescent="0.2">
      <c r="A868" s="3">
        <v>867</v>
      </c>
      <c r="B868" t="s">
        <v>1048</v>
      </c>
      <c r="C868" t="s">
        <v>440</v>
      </c>
      <c r="D868" s="3" t="s">
        <v>91</v>
      </c>
      <c r="E868" t="s">
        <v>133</v>
      </c>
      <c r="F868" t="s">
        <v>41</v>
      </c>
      <c r="G868" s="3">
        <v>37</v>
      </c>
      <c r="H868" s="3">
        <v>1985</v>
      </c>
      <c r="I868" s="3">
        <v>34.6</v>
      </c>
      <c r="J868" s="3">
        <v>598</v>
      </c>
      <c r="K868" s="3">
        <v>930</v>
      </c>
      <c r="L868" s="3">
        <v>64.3</v>
      </c>
      <c r="M868" s="3">
        <v>18882</v>
      </c>
      <c r="N868" s="3">
        <v>15094</v>
      </c>
      <c r="O868" s="3">
        <v>117</v>
      </c>
      <c r="P868" s="3">
        <v>117</v>
      </c>
      <c r="Q868" s="3">
        <v>100</v>
      </c>
      <c r="R868" s="3">
        <v>225</v>
      </c>
      <c r="S868" s="3">
        <v>228</v>
      </c>
      <c r="T868" s="3">
        <v>98.7</v>
      </c>
      <c r="U868" s="3">
        <v>254</v>
      </c>
      <c r="V868" s="3">
        <v>579</v>
      </c>
      <c r="W868" s="3">
        <v>43.9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3">
        <v>12</v>
      </c>
      <c r="AD868" s="5">
        <v>0</v>
      </c>
      <c r="AE868" s="5">
        <v>0</v>
      </c>
      <c r="AF868" s="5">
        <v>0</v>
      </c>
      <c r="AG868" s="4">
        <f>Table3[[#This Row],[PrgP]]/Table3[[#This Row],[90s]]</f>
        <v>0</v>
      </c>
      <c r="AH868" s="4">
        <f>Table3[[#This Row],[PrgDist]]/Table3[[#This Row],[90s]]</f>
        <v>436.242774566474</v>
      </c>
      <c r="AI868" s="4">
        <f>Table3[[#This Row],[KP]]/Table3[[#This Row],[90s]]</f>
        <v>0</v>
      </c>
      <c r="AJ868" s="4">
        <f>Table3[[#This Row],[xAG]]/Table3[[#This Row],[90s]]</f>
        <v>0</v>
      </c>
      <c r="AK868" s="3">
        <v>43.9</v>
      </c>
      <c r="AL868" s="3">
        <v>64.3</v>
      </c>
    </row>
    <row r="869" spans="1:38" x14ac:dyDescent="0.2">
      <c r="A869" s="3">
        <v>868</v>
      </c>
      <c r="B869" t="s">
        <v>1049</v>
      </c>
      <c r="C869" t="s">
        <v>76</v>
      </c>
      <c r="D869" s="3" t="s">
        <v>53</v>
      </c>
      <c r="E869" t="s">
        <v>186</v>
      </c>
      <c r="F869" t="s">
        <v>41</v>
      </c>
      <c r="G869" s="3">
        <v>28</v>
      </c>
      <c r="H869" s="3">
        <v>1993</v>
      </c>
      <c r="I869" s="3">
        <v>29.7</v>
      </c>
      <c r="J869" s="3">
        <v>1617</v>
      </c>
      <c r="K869" s="3">
        <v>1832</v>
      </c>
      <c r="L869" s="3">
        <v>88.3</v>
      </c>
      <c r="M869" s="3">
        <v>26192</v>
      </c>
      <c r="N869" s="3">
        <v>6163</v>
      </c>
      <c r="O869" s="3">
        <v>817</v>
      </c>
      <c r="P869" s="3">
        <v>882</v>
      </c>
      <c r="Q869" s="3">
        <v>92.6</v>
      </c>
      <c r="R869" s="3">
        <v>627</v>
      </c>
      <c r="S869" s="3">
        <v>680</v>
      </c>
      <c r="T869" s="3">
        <v>92.2</v>
      </c>
      <c r="U869" s="3">
        <v>125</v>
      </c>
      <c r="V869" s="3">
        <v>180</v>
      </c>
      <c r="W869" s="3">
        <v>69.400000000000006</v>
      </c>
      <c r="X869" s="3">
        <v>2</v>
      </c>
      <c r="Y869" s="3">
        <v>2.1</v>
      </c>
      <c r="Z869" s="3">
        <v>1.9</v>
      </c>
      <c r="AA869" s="3">
        <v>-0.1</v>
      </c>
      <c r="AB869" s="3">
        <v>17</v>
      </c>
      <c r="AC869" s="3">
        <v>131</v>
      </c>
      <c r="AD869" s="3">
        <v>17</v>
      </c>
      <c r="AE869" s="5">
        <v>0</v>
      </c>
      <c r="AF869" s="3">
        <v>161</v>
      </c>
      <c r="AG869" s="4">
        <f>Table3[[#This Row],[PrgP]]/Table3[[#This Row],[90s]]</f>
        <v>5.4208754208754213</v>
      </c>
      <c r="AH869" s="4">
        <f>Table3[[#This Row],[PrgDist]]/Table3[[#This Row],[90s]]</f>
        <v>207.50841750841752</v>
      </c>
      <c r="AI869" s="4">
        <f>Table3[[#This Row],[KP]]/Table3[[#This Row],[90s]]</f>
        <v>0.57239057239057245</v>
      </c>
      <c r="AJ869" s="4">
        <f>Table3[[#This Row],[xAG]]/Table3[[#This Row],[90s]]</f>
        <v>7.0707070707070718E-2</v>
      </c>
      <c r="AK869" s="3">
        <v>69.400000000000006</v>
      </c>
      <c r="AL869" s="3">
        <v>88.3</v>
      </c>
    </row>
    <row r="870" spans="1:38" x14ac:dyDescent="0.2">
      <c r="A870" s="3">
        <v>869</v>
      </c>
      <c r="B870" t="s">
        <v>1050</v>
      </c>
      <c r="C870" t="s">
        <v>76</v>
      </c>
      <c r="D870" s="3" t="s">
        <v>203</v>
      </c>
      <c r="E870" t="s">
        <v>94</v>
      </c>
      <c r="F870" t="s">
        <v>58</v>
      </c>
      <c r="G870" s="3">
        <v>32</v>
      </c>
      <c r="H870" s="3">
        <v>1990</v>
      </c>
      <c r="I870" s="3">
        <v>2.5</v>
      </c>
      <c r="J870" s="3">
        <v>87</v>
      </c>
      <c r="K870" s="3">
        <v>117</v>
      </c>
      <c r="L870" s="3">
        <v>74.400000000000006</v>
      </c>
      <c r="M870" s="3">
        <v>1376</v>
      </c>
      <c r="N870" s="3">
        <v>431</v>
      </c>
      <c r="O870" s="3">
        <v>47</v>
      </c>
      <c r="P870" s="3">
        <v>57</v>
      </c>
      <c r="Q870" s="3">
        <v>82.5</v>
      </c>
      <c r="R870" s="3">
        <v>34</v>
      </c>
      <c r="S870" s="3">
        <v>44</v>
      </c>
      <c r="T870" s="3">
        <v>77.3</v>
      </c>
      <c r="U870" s="3">
        <v>4</v>
      </c>
      <c r="V870" s="3">
        <v>11</v>
      </c>
      <c r="W870" s="3">
        <v>36.4</v>
      </c>
      <c r="X870" s="5">
        <v>0</v>
      </c>
      <c r="Y870" s="3">
        <v>0.6</v>
      </c>
      <c r="Z870" s="3">
        <v>0.7</v>
      </c>
      <c r="AA870" s="3">
        <v>-0.6</v>
      </c>
      <c r="AB870" s="3">
        <v>4</v>
      </c>
      <c r="AC870" s="3">
        <v>5</v>
      </c>
      <c r="AD870" s="3">
        <v>5</v>
      </c>
      <c r="AE870" s="3">
        <v>1</v>
      </c>
      <c r="AF870" s="3">
        <v>11</v>
      </c>
      <c r="AG870" s="4">
        <f>Table3[[#This Row],[PrgP]]/Table3[[#This Row],[90s]]</f>
        <v>4.4000000000000004</v>
      </c>
      <c r="AH870" s="4">
        <f>Table3[[#This Row],[PrgDist]]/Table3[[#This Row],[90s]]</f>
        <v>172.4</v>
      </c>
      <c r="AI870" s="4">
        <f>Table3[[#This Row],[KP]]/Table3[[#This Row],[90s]]</f>
        <v>1.6</v>
      </c>
      <c r="AJ870" s="4">
        <f>Table3[[#This Row],[xAG]]/Table3[[#This Row],[90s]]</f>
        <v>0.24</v>
      </c>
      <c r="AK870" s="3">
        <v>36.4</v>
      </c>
      <c r="AL870" s="3">
        <v>74.400000000000006</v>
      </c>
    </row>
    <row r="871" spans="1:38" x14ac:dyDescent="0.2">
      <c r="A871" s="3">
        <v>870</v>
      </c>
      <c r="B871" t="s">
        <v>1051</v>
      </c>
      <c r="C871" t="s">
        <v>232</v>
      </c>
      <c r="D871" s="3" t="s">
        <v>48</v>
      </c>
      <c r="E871" t="s">
        <v>288</v>
      </c>
      <c r="F871" t="s">
        <v>58</v>
      </c>
      <c r="G871" s="3">
        <v>22</v>
      </c>
      <c r="H871" s="3">
        <v>1999</v>
      </c>
      <c r="I871" s="3">
        <v>14.5</v>
      </c>
      <c r="J871" s="3">
        <v>499</v>
      </c>
      <c r="K871" s="3">
        <v>625</v>
      </c>
      <c r="L871" s="3">
        <v>79.8</v>
      </c>
      <c r="M871" s="3">
        <v>7725</v>
      </c>
      <c r="N871" s="3">
        <v>2860</v>
      </c>
      <c r="O871" s="3">
        <v>241</v>
      </c>
      <c r="P871" s="3">
        <v>283</v>
      </c>
      <c r="Q871" s="3">
        <v>85.2</v>
      </c>
      <c r="R871" s="3">
        <v>219</v>
      </c>
      <c r="S871" s="3">
        <v>251</v>
      </c>
      <c r="T871" s="3">
        <v>87.3</v>
      </c>
      <c r="U871" s="3">
        <v>20</v>
      </c>
      <c r="V871" s="3">
        <v>52</v>
      </c>
      <c r="W871" s="3">
        <v>38.5</v>
      </c>
      <c r="X871" s="5">
        <v>0</v>
      </c>
      <c r="Y871" s="3">
        <v>0.1</v>
      </c>
      <c r="Z871" s="3">
        <v>0.6</v>
      </c>
      <c r="AA871" s="3">
        <v>-0.1</v>
      </c>
      <c r="AB871" s="3">
        <v>2</v>
      </c>
      <c r="AC871" s="3">
        <v>39</v>
      </c>
      <c r="AD871" s="3">
        <v>10</v>
      </c>
      <c r="AE871" s="3">
        <v>3</v>
      </c>
      <c r="AF871" s="3">
        <v>63</v>
      </c>
      <c r="AG871" s="4">
        <f>Table3[[#This Row],[PrgP]]/Table3[[#This Row],[90s]]</f>
        <v>4.3448275862068968</v>
      </c>
      <c r="AH871" s="4">
        <f>Table3[[#This Row],[PrgDist]]/Table3[[#This Row],[90s]]</f>
        <v>197.24137931034483</v>
      </c>
      <c r="AI871" s="4">
        <f>Table3[[#This Row],[KP]]/Table3[[#This Row],[90s]]</f>
        <v>0.13793103448275862</v>
      </c>
      <c r="AJ871" s="4">
        <f>Table3[[#This Row],[xAG]]/Table3[[#This Row],[90s]]</f>
        <v>6.8965517241379318E-3</v>
      </c>
      <c r="AK871" s="3">
        <v>38.5</v>
      </c>
      <c r="AL871" s="3">
        <v>79.8</v>
      </c>
    </row>
    <row r="872" spans="1:38" x14ac:dyDescent="0.2">
      <c r="A872" s="3">
        <v>871</v>
      </c>
      <c r="B872" t="s">
        <v>1052</v>
      </c>
      <c r="C872" t="s">
        <v>358</v>
      </c>
      <c r="D872" s="3" t="s">
        <v>48</v>
      </c>
      <c r="E872" t="s">
        <v>184</v>
      </c>
      <c r="F872" t="s">
        <v>41</v>
      </c>
      <c r="G872" s="3">
        <v>24</v>
      </c>
      <c r="H872" s="3">
        <v>1998</v>
      </c>
      <c r="I872" s="3">
        <v>31</v>
      </c>
      <c r="J872" s="3">
        <v>1581</v>
      </c>
      <c r="K872" s="3">
        <v>1846</v>
      </c>
      <c r="L872" s="3">
        <v>85.6</v>
      </c>
      <c r="M872" s="3">
        <v>29211</v>
      </c>
      <c r="N872" s="3">
        <v>10369</v>
      </c>
      <c r="O872" s="3">
        <v>593</v>
      </c>
      <c r="P872" s="3">
        <v>654</v>
      </c>
      <c r="Q872" s="3">
        <v>90.7</v>
      </c>
      <c r="R872" s="3">
        <v>859</v>
      </c>
      <c r="S872" s="3">
        <v>939</v>
      </c>
      <c r="T872" s="3">
        <v>91.5</v>
      </c>
      <c r="U872" s="3">
        <v>116</v>
      </c>
      <c r="V872" s="3">
        <v>218</v>
      </c>
      <c r="W872" s="3">
        <v>53.2</v>
      </c>
      <c r="X872" s="3">
        <v>2</v>
      </c>
      <c r="Y872" s="3">
        <v>0.6</v>
      </c>
      <c r="Z872" s="3">
        <v>0.6</v>
      </c>
      <c r="AA872" s="3">
        <v>1.4</v>
      </c>
      <c r="AB872" s="3">
        <v>9</v>
      </c>
      <c r="AC872" s="3">
        <v>70</v>
      </c>
      <c r="AD872" s="3">
        <v>5</v>
      </c>
      <c r="AE872" s="5">
        <v>0</v>
      </c>
      <c r="AF872" s="3">
        <v>74</v>
      </c>
      <c r="AG872" s="4">
        <f>Table3[[#This Row],[PrgP]]/Table3[[#This Row],[90s]]</f>
        <v>2.3870967741935485</v>
      </c>
      <c r="AH872" s="4">
        <f>Table3[[#This Row],[PrgDist]]/Table3[[#This Row],[90s]]</f>
        <v>334.48387096774195</v>
      </c>
      <c r="AI872" s="4">
        <f>Table3[[#This Row],[KP]]/Table3[[#This Row],[90s]]</f>
        <v>0.29032258064516131</v>
      </c>
      <c r="AJ872" s="4">
        <f>Table3[[#This Row],[xAG]]/Table3[[#This Row],[90s]]</f>
        <v>1.935483870967742E-2</v>
      </c>
      <c r="AK872" s="3">
        <v>53.2</v>
      </c>
      <c r="AL872" s="3">
        <v>85.6</v>
      </c>
    </row>
    <row r="873" spans="1:38" x14ac:dyDescent="0.2">
      <c r="A873" s="3">
        <v>872</v>
      </c>
      <c r="B873" t="s">
        <v>1052</v>
      </c>
      <c r="C873" t="s">
        <v>358</v>
      </c>
      <c r="D873" s="3" t="s">
        <v>48</v>
      </c>
      <c r="E873" t="s">
        <v>57</v>
      </c>
      <c r="F873" t="s">
        <v>58</v>
      </c>
      <c r="G873" s="3">
        <v>24</v>
      </c>
      <c r="H873" s="3">
        <v>1998</v>
      </c>
      <c r="I873" s="3">
        <v>3</v>
      </c>
      <c r="J873" s="3">
        <v>95</v>
      </c>
      <c r="K873" s="3">
        <v>115</v>
      </c>
      <c r="L873" s="3">
        <v>82.6</v>
      </c>
      <c r="M873" s="3">
        <v>2016</v>
      </c>
      <c r="N873" s="3">
        <v>841</v>
      </c>
      <c r="O873" s="3">
        <v>22</v>
      </c>
      <c r="P873" s="3">
        <v>28</v>
      </c>
      <c r="Q873" s="3">
        <v>78.599999999999994</v>
      </c>
      <c r="R873" s="3">
        <v>54</v>
      </c>
      <c r="S873" s="3">
        <v>58</v>
      </c>
      <c r="T873" s="3">
        <v>93.1</v>
      </c>
      <c r="U873" s="3">
        <v>16</v>
      </c>
      <c r="V873" s="3">
        <v>23</v>
      </c>
      <c r="W873" s="3">
        <v>69.599999999999994</v>
      </c>
      <c r="X873" s="5">
        <v>0</v>
      </c>
      <c r="Y873" s="5">
        <v>0</v>
      </c>
      <c r="Z873" s="3">
        <v>0.2</v>
      </c>
      <c r="AA873" s="5">
        <v>0</v>
      </c>
      <c r="AB873" s="3">
        <v>1</v>
      </c>
      <c r="AC873" s="3">
        <v>8</v>
      </c>
      <c r="AD873" s="3">
        <v>2</v>
      </c>
      <c r="AE873" s="5">
        <v>0</v>
      </c>
      <c r="AF873" s="3">
        <v>8</v>
      </c>
      <c r="AG873" s="4">
        <f>Table3[[#This Row],[PrgP]]/Table3[[#This Row],[90s]]</f>
        <v>2.6666666666666665</v>
      </c>
      <c r="AH873" s="4">
        <f>Table3[[#This Row],[PrgDist]]/Table3[[#This Row],[90s]]</f>
        <v>280.33333333333331</v>
      </c>
      <c r="AI873" s="4">
        <f>Table3[[#This Row],[KP]]/Table3[[#This Row],[90s]]</f>
        <v>0.33333333333333331</v>
      </c>
      <c r="AJ873" s="4">
        <f>Table3[[#This Row],[xAG]]/Table3[[#This Row],[90s]]</f>
        <v>0</v>
      </c>
      <c r="AK873" s="3">
        <v>69.599999999999994</v>
      </c>
      <c r="AL873" s="3">
        <v>82.6</v>
      </c>
    </row>
    <row r="874" spans="1:38" x14ac:dyDescent="0.2">
      <c r="A874" s="3">
        <v>873</v>
      </c>
      <c r="B874" t="s">
        <v>1053</v>
      </c>
      <c r="C874" t="s">
        <v>85</v>
      </c>
      <c r="D874" s="3" t="s">
        <v>53</v>
      </c>
      <c r="E874" t="s">
        <v>390</v>
      </c>
      <c r="F874" t="s">
        <v>50</v>
      </c>
      <c r="G874" s="3">
        <v>21</v>
      </c>
      <c r="H874" s="3">
        <v>2001</v>
      </c>
      <c r="I874" s="3">
        <v>16.899999999999999</v>
      </c>
      <c r="J874" s="3">
        <v>505</v>
      </c>
      <c r="K874" s="3">
        <v>607</v>
      </c>
      <c r="L874" s="3">
        <v>83.2</v>
      </c>
      <c r="M874" s="3">
        <v>8123</v>
      </c>
      <c r="N874" s="3">
        <v>1759</v>
      </c>
      <c r="O874" s="3">
        <v>278</v>
      </c>
      <c r="P874" s="3">
        <v>307</v>
      </c>
      <c r="Q874" s="3">
        <v>90.6</v>
      </c>
      <c r="R874" s="3">
        <v>173</v>
      </c>
      <c r="S874" s="3">
        <v>201</v>
      </c>
      <c r="T874" s="3">
        <v>86.1</v>
      </c>
      <c r="U874" s="3">
        <v>44</v>
      </c>
      <c r="V874" s="3">
        <v>73</v>
      </c>
      <c r="W874" s="3">
        <v>60.3</v>
      </c>
      <c r="X874" s="3">
        <v>3</v>
      </c>
      <c r="Y874" s="3">
        <v>1.3</v>
      </c>
      <c r="Z874" s="3">
        <v>1.1000000000000001</v>
      </c>
      <c r="AA874" s="3">
        <v>1.7</v>
      </c>
      <c r="AB874" s="3">
        <v>15</v>
      </c>
      <c r="AC874" s="3">
        <v>49</v>
      </c>
      <c r="AD874" s="3">
        <v>18</v>
      </c>
      <c r="AE874" s="3">
        <v>3</v>
      </c>
      <c r="AF874" s="3">
        <v>56</v>
      </c>
      <c r="AG874" s="4">
        <f>Table3[[#This Row],[PrgP]]/Table3[[#This Row],[90s]]</f>
        <v>3.3136094674556218</v>
      </c>
      <c r="AH874" s="4">
        <f>Table3[[#This Row],[PrgDist]]/Table3[[#This Row],[90s]]</f>
        <v>104.08284023668639</v>
      </c>
      <c r="AI874" s="4">
        <f>Table3[[#This Row],[KP]]/Table3[[#This Row],[90s]]</f>
        <v>0.88757396449704151</v>
      </c>
      <c r="AJ874" s="4">
        <f>Table3[[#This Row],[xAG]]/Table3[[#This Row],[90s]]</f>
        <v>7.6923076923076927E-2</v>
      </c>
      <c r="AK874" s="3">
        <v>60.3</v>
      </c>
      <c r="AL874" s="3">
        <v>83.2</v>
      </c>
    </row>
    <row r="875" spans="1:38" x14ac:dyDescent="0.2">
      <c r="A875" s="3">
        <v>874</v>
      </c>
      <c r="B875" t="s">
        <v>1054</v>
      </c>
      <c r="C875" t="s">
        <v>109</v>
      </c>
      <c r="D875" s="3" t="s">
        <v>91</v>
      </c>
      <c r="E875" t="s">
        <v>220</v>
      </c>
      <c r="F875" t="s">
        <v>45</v>
      </c>
      <c r="G875" s="3">
        <v>33</v>
      </c>
      <c r="H875" s="3">
        <v>1988</v>
      </c>
      <c r="I875" s="3">
        <v>11.4</v>
      </c>
      <c r="J875" s="3">
        <v>304</v>
      </c>
      <c r="K875" s="3">
        <v>442</v>
      </c>
      <c r="L875" s="3">
        <v>68.8</v>
      </c>
      <c r="M875" s="3">
        <v>9920</v>
      </c>
      <c r="N875" s="3">
        <v>8106</v>
      </c>
      <c r="O875" s="3">
        <v>40</v>
      </c>
      <c r="P875" s="3">
        <v>41</v>
      </c>
      <c r="Q875" s="3">
        <v>97.6</v>
      </c>
      <c r="R875" s="3">
        <v>132</v>
      </c>
      <c r="S875" s="3">
        <v>135</v>
      </c>
      <c r="T875" s="3">
        <v>97.8</v>
      </c>
      <c r="U875" s="3">
        <v>131</v>
      </c>
      <c r="V875" s="3">
        <v>264</v>
      </c>
      <c r="W875" s="3">
        <v>49.6</v>
      </c>
      <c r="X875" s="5">
        <v>0</v>
      </c>
      <c r="Y875" s="5">
        <v>0</v>
      </c>
      <c r="Z875" s="3">
        <v>0.1</v>
      </c>
      <c r="AA875" s="5">
        <v>0</v>
      </c>
      <c r="AB875" s="5">
        <v>0</v>
      </c>
      <c r="AC875" s="3">
        <v>18</v>
      </c>
      <c r="AD875" s="5">
        <v>0</v>
      </c>
      <c r="AE875" s="5">
        <v>0</v>
      </c>
      <c r="AF875" s="5">
        <v>0</v>
      </c>
      <c r="AG875" s="4">
        <f>Table3[[#This Row],[PrgP]]/Table3[[#This Row],[90s]]</f>
        <v>0</v>
      </c>
      <c r="AH875" s="4">
        <f>Table3[[#This Row],[PrgDist]]/Table3[[#This Row],[90s]]</f>
        <v>711.0526315789474</v>
      </c>
      <c r="AI875" s="4">
        <f>Table3[[#This Row],[KP]]/Table3[[#This Row],[90s]]</f>
        <v>0</v>
      </c>
      <c r="AJ875" s="4">
        <f>Table3[[#This Row],[xAG]]/Table3[[#This Row],[90s]]</f>
        <v>0</v>
      </c>
      <c r="AK875" s="3">
        <v>49.6</v>
      </c>
      <c r="AL875" s="3">
        <v>68.8</v>
      </c>
    </row>
    <row r="876" spans="1:38" x14ac:dyDescent="0.2">
      <c r="A876" s="3">
        <v>875</v>
      </c>
      <c r="B876" t="s">
        <v>1055</v>
      </c>
      <c r="C876" t="s">
        <v>66</v>
      </c>
      <c r="D876" s="3" t="s">
        <v>39</v>
      </c>
      <c r="E876" t="s">
        <v>67</v>
      </c>
      <c r="F876" t="s">
        <v>58</v>
      </c>
      <c r="G876" s="3">
        <v>24</v>
      </c>
      <c r="H876" s="3">
        <v>1998</v>
      </c>
      <c r="I876" s="3">
        <v>13.8</v>
      </c>
      <c r="J876" s="3">
        <v>452</v>
      </c>
      <c r="K876" s="3">
        <v>543</v>
      </c>
      <c r="L876" s="3">
        <v>83.2</v>
      </c>
      <c r="M876" s="3">
        <v>6643</v>
      </c>
      <c r="N876" s="3">
        <v>1953</v>
      </c>
      <c r="O876" s="3">
        <v>254</v>
      </c>
      <c r="P876" s="3">
        <v>290</v>
      </c>
      <c r="Q876" s="3">
        <v>87.6</v>
      </c>
      <c r="R876" s="3">
        <v>152</v>
      </c>
      <c r="S876" s="3">
        <v>178</v>
      </c>
      <c r="T876" s="3">
        <v>85.4</v>
      </c>
      <c r="U876" s="3">
        <v>22</v>
      </c>
      <c r="V876" s="3">
        <v>37</v>
      </c>
      <c r="W876" s="3">
        <v>59.5</v>
      </c>
      <c r="X876" s="3">
        <v>3</v>
      </c>
      <c r="Y876" s="3">
        <v>2.1</v>
      </c>
      <c r="Z876" s="3">
        <v>2.6</v>
      </c>
      <c r="AA876" s="3">
        <v>0.9</v>
      </c>
      <c r="AB876" s="3">
        <v>17</v>
      </c>
      <c r="AC876" s="3">
        <v>33</v>
      </c>
      <c r="AD876" s="3">
        <v>22</v>
      </c>
      <c r="AE876" s="3">
        <v>2</v>
      </c>
      <c r="AF876" s="3">
        <v>67</v>
      </c>
      <c r="AG876" s="4">
        <f>Table3[[#This Row],[PrgP]]/Table3[[#This Row],[90s]]</f>
        <v>4.8550724637681153</v>
      </c>
      <c r="AH876" s="4">
        <f>Table3[[#This Row],[PrgDist]]/Table3[[#This Row],[90s]]</f>
        <v>141.52173913043478</v>
      </c>
      <c r="AI876" s="4">
        <f>Table3[[#This Row],[KP]]/Table3[[#This Row],[90s]]</f>
        <v>1.2318840579710144</v>
      </c>
      <c r="AJ876" s="4">
        <f>Table3[[#This Row],[xAG]]/Table3[[#This Row],[90s]]</f>
        <v>0.15217391304347827</v>
      </c>
      <c r="AK876" s="3">
        <v>59.5</v>
      </c>
      <c r="AL876" s="3">
        <v>83.2</v>
      </c>
    </row>
    <row r="877" spans="1:38" x14ac:dyDescent="0.2">
      <c r="A877" s="3">
        <v>876</v>
      </c>
      <c r="B877" t="s">
        <v>1055</v>
      </c>
      <c r="C877" t="s">
        <v>66</v>
      </c>
      <c r="D877" s="3" t="s">
        <v>53</v>
      </c>
      <c r="E877" t="s">
        <v>278</v>
      </c>
      <c r="F877" t="s">
        <v>58</v>
      </c>
      <c r="G877" s="3">
        <v>24</v>
      </c>
      <c r="H877" s="3">
        <v>1998</v>
      </c>
      <c r="I877" s="3">
        <v>3.3</v>
      </c>
      <c r="J877" s="3">
        <v>145</v>
      </c>
      <c r="K877" s="3">
        <v>170</v>
      </c>
      <c r="L877" s="3">
        <v>85.3</v>
      </c>
      <c r="M877" s="3">
        <v>2183</v>
      </c>
      <c r="N877" s="3">
        <v>685</v>
      </c>
      <c r="O877" s="3">
        <v>84</v>
      </c>
      <c r="P877" s="3">
        <v>92</v>
      </c>
      <c r="Q877" s="3">
        <v>91.3</v>
      </c>
      <c r="R877" s="3">
        <v>43</v>
      </c>
      <c r="S877" s="3">
        <v>49</v>
      </c>
      <c r="T877" s="3">
        <v>87.8</v>
      </c>
      <c r="U877" s="3">
        <v>10</v>
      </c>
      <c r="V877" s="3">
        <v>18</v>
      </c>
      <c r="W877" s="3">
        <v>55.6</v>
      </c>
      <c r="X877" s="3">
        <v>1</v>
      </c>
      <c r="Y877" s="3">
        <v>0.3</v>
      </c>
      <c r="Z877" s="3">
        <v>0.6</v>
      </c>
      <c r="AA877" s="3">
        <v>0.7</v>
      </c>
      <c r="AB877" s="3">
        <v>6</v>
      </c>
      <c r="AC877" s="3">
        <v>17</v>
      </c>
      <c r="AD877" s="3">
        <v>3</v>
      </c>
      <c r="AE877" s="3">
        <v>1</v>
      </c>
      <c r="AF877" s="3">
        <v>24</v>
      </c>
      <c r="AG877" s="4">
        <f>Table3[[#This Row],[PrgP]]/Table3[[#This Row],[90s]]</f>
        <v>7.2727272727272734</v>
      </c>
      <c r="AH877" s="4">
        <f>Table3[[#This Row],[PrgDist]]/Table3[[#This Row],[90s]]</f>
        <v>207.57575757575759</v>
      </c>
      <c r="AI877" s="4">
        <f>Table3[[#This Row],[KP]]/Table3[[#This Row],[90s]]</f>
        <v>1.8181818181818183</v>
      </c>
      <c r="AJ877" s="4">
        <f>Table3[[#This Row],[xAG]]/Table3[[#This Row],[90s]]</f>
        <v>9.0909090909090912E-2</v>
      </c>
      <c r="AK877" s="3">
        <v>55.6</v>
      </c>
      <c r="AL877" s="3">
        <v>85.3</v>
      </c>
    </row>
    <row r="878" spans="1:38" x14ac:dyDescent="0.2">
      <c r="A878" s="3">
        <v>877</v>
      </c>
      <c r="B878" t="s">
        <v>1056</v>
      </c>
      <c r="C878" t="s">
        <v>130</v>
      </c>
      <c r="D878" s="3" t="s">
        <v>72</v>
      </c>
      <c r="E878" t="s">
        <v>375</v>
      </c>
      <c r="F878" t="s">
        <v>78</v>
      </c>
      <c r="G878" s="3">
        <v>36</v>
      </c>
      <c r="H878" s="3">
        <v>1986</v>
      </c>
      <c r="I878" s="3">
        <v>6.8</v>
      </c>
      <c r="J878" s="3">
        <v>123</v>
      </c>
      <c r="K878" s="3">
        <v>167</v>
      </c>
      <c r="L878" s="3">
        <v>73.7</v>
      </c>
      <c r="M878" s="3">
        <v>1625</v>
      </c>
      <c r="N878" s="3">
        <v>211</v>
      </c>
      <c r="O878" s="3">
        <v>81</v>
      </c>
      <c r="P878" s="3">
        <v>100</v>
      </c>
      <c r="Q878" s="3">
        <v>81</v>
      </c>
      <c r="R878" s="3">
        <v>34</v>
      </c>
      <c r="S878" s="3">
        <v>40</v>
      </c>
      <c r="T878" s="3">
        <v>85</v>
      </c>
      <c r="U878" s="3">
        <v>4</v>
      </c>
      <c r="V878" s="3">
        <v>7</v>
      </c>
      <c r="W878" s="3">
        <v>57.1</v>
      </c>
      <c r="X878" s="5">
        <v>0</v>
      </c>
      <c r="Y878" s="3">
        <v>0.1</v>
      </c>
      <c r="Z878" s="3">
        <v>0.2</v>
      </c>
      <c r="AA878" s="3">
        <v>-0.1</v>
      </c>
      <c r="AB878" s="3">
        <v>3</v>
      </c>
      <c r="AC878" s="3">
        <v>7</v>
      </c>
      <c r="AD878" s="3">
        <v>1</v>
      </c>
      <c r="AE878" s="5">
        <v>0</v>
      </c>
      <c r="AF878" s="3">
        <v>14</v>
      </c>
      <c r="AG878" s="4">
        <f>Table3[[#This Row],[PrgP]]/Table3[[#This Row],[90s]]</f>
        <v>2.0588235294117649</v>
      </c>
      <c r="AH878" s="4">
        <f>Table3[[#This Row],[PrgDist]]/Table3[[#This Row],[90s]]</f>
        <v>31.029411764705884</v>
      </c>
      <c r="AI878" s="4">
        <f>Table3[[#This Row],[KP]]/Table3[[#This Row],[90s]]</f>
        <v>0.44117647058823528</v>
      </c>
      <c r="AJ878" s="4">
        <f>Table3[[#This Row],[xAG]]/Table3[[#This Row],[90s]]</f>
        <v>1.4705882352941178E-2</v>
      </c>
      <c r="AK878" s="3">
        <v>57.1</v>
      </c>
      <c r="AL878" s="3">
        <v>73.7</v>
      </c>
    </row>
    <row r="879" spans="1:38" x14ac:dyDescent="0.2">
      <c r="A879" s="3">
        <v>878</v>
      </c>
      <c r="B879" t="s">
        <v>1057</v>
      </c>
      <c r="C879" t="s">
        <v>85</v>
      </c>
      <c r="D879" s="3" t="s">
        <v>91</v>
      </c>
      <c r="E879" t="s">
        <v>312</v>
      </c>
      <c r="F879" t="s">
        <v>50</v>
      </c>
      <c r="G879" s="3">
        <v>27</v>
      </c>
      <c r="H879" s="3">
        <v>1995</v>
      </c>
      <c r="I879" s="3">
        <v>38</v>
      </c>
      <c r="J879" s="3">
        <v>597</v>
      </c>
      <c r="K879" s="3">
        <v>1167</v>
      </c>
      <c r="L879" s="3">
        <v>51.2</v>
      </c>
      <c r="M879" s="3">
        <v>19884</v>
      </c>
      <c r="N879" s="3">
        <v>15815</v>
      </c>
      <c r="O879" s="3">
        <v>88</v>
      </c>
      <c r="P879" s="3">
        <v>88</v>
      </c>
      <c r="Q879" s="3">
        <v>100</v>
      </c>
      <c r="R879" s="3">
        <v>221</v>
      </c>
      <c r="S879" s="3">
        <v>230</v>
      </c>
      <c r="T879" s="3">
        <v>96.1</v>
      </c>
      <c r="U879" s="3">
        <v>285</v>
      </c>
      <c r="V879" s="3">
        <v>836</v>
      </c>
      <c r="W879" s="3">
        <v>34.1</v>
      </c>
      <c r="X879" s="5">
        <v>0</v>
      </c>
      <c r="Y879" s="3">
        <v>0.2</v>
      </c>
      <c r="Z879" s="3">
        <v>0.1</v>
      </c>
      <c r="AA879" s="3">
        <v>-0.2</v>
      </c>
      <c r="AB879" s="3">
        <v>3</v>
      </c>
      <c r="AC879" s="3">
        <v>16</v>
      </c>
      <c r="AD879" s="3">
        <v>2</v>
      </c>
      <c r="AE879" s="5">
        <v>0</v>
      </c>
      <c r="AF879" s="5">
        <v>0</v>
      </c>
      <c r="AG879" s="4">
        <f>Table3[[#This Row],[PrgP]]/Table3[[#This Row],[90s]]</f>
        <v>0</v>
      </c>
      <c r="AH879" s="4">
        <f>Table3[[#This Row],[PrgDist]]/Table3[[#This Row],[90s]]</f>
        <v>416.18421052631578</v>
      </c>
      <c r="AI879" s="4">
        <f>Table3[[#This Row],[KP]]/Table3[[#This Row],[90s]]</f>
        <v>7.8947368421052627E-2</v>
      </c>
      <c r="AJ879" s="4">
        <f>Table3[[#This Row],[xAG]]/Table3[[#This Row],[90s]]</f>
        <v>5.263157894736842E-3</v>
      </c>
      <c r="AK879" s="3">
        <v>34.1</v>
      </c>
      <c r="AL879" s="3">
        <v>51.2</v>
      </c>
    </row>
    <row r="880" spans="1:38" x14ac:dyDescent="0.2">
      <c r="A880" s="3">
        <v>879</v>
      </c>
      <c r="B880" t="s">
        <v>1058</v>
      </c>
      <c r="C880" t="s">
        <v>90</v>
      </c>
      <c r="D880" s="3" t="s">
        <v>203</v>
      </c>
      <c r="E880" t="s">
        <v>176</v>
      </c>
      <c r="F880" t="s">
        <v>78</v>
      </c>
      <c r="G880" s="3">
        <v>28</v>
      </c>
      <c r="H880" s="3">
        <v>1993</v>
      </c>
      <c r="I880" s="3">
        <v>19</v>
      </c>
      <c r="J880" s="3">
        <v>455</v>
      </c>
      <c r="K880" s="3">
        <v>593</v>
      </c>
      <c r="L880" s="3">
        <v>76.7</v>
      </c>
      <c r="M880" s="3">
        <v>10475</v>
      </c>
      <c r="N880" s="3">
        <v>4321</v>
      </c>
      <c r="O880" s="3">
        <v>117</v>
      </c>
      <c r="P880" s="3">
        <v>133</v>
      </c>
      <c r="Q880" s="3">
        <v>88</v>
      </c>
      <c r="R880" s="3">
        <v>239</v>
      </c>
      <c r="S880" s="3">
        <v>281</v>
      </c>
      <c r="T880" s="3">
        <v>85.1</v>
      </c>
      <c r="U880" s="3">
        <v>97</v>
      </c>
      <c r="V880" s="3">
        <v>165</v>
      </c>
      <c r="W880" s="3">
        <v>58.8</v>
      </c>
      <c r="X880" s="5">
        <v>0</v>
      </c>
      <c r="Y880" s="3">
        <v>0.2</v>
      </c>
      <c r="Z880" s="3">
        <v>0.2</v>
      </c>
      <c r="AA880" s="3">
        <v>-0.2</v>
      </c>
      <c r="AB880" s="3">
        <v>4</v>
      </c>
      <c r="AC880" s="3">
        <v>49</v>
      </c>
      <c r="AD880" s="3">
        <v>4</v>
      </c>
      <c r="AE880" s="5">
        <v>0</v>
      </c>
      <c r="AF880" s="3">
        <v>56</v>
      </c>
      <c r="AG880" s="4">
        <f>Table3[[#This Row],[PrgP]]/Table3[[#This Row],[90s]]</f>
        <v>2.9473684210526314</v>
      </c>
      <c r="AH880" s="4">
        <f>Table3[[#This Row],[PrgDist]]/Table3[[#This Row],[90s]]</f>
        <v>227.42105263157896</v>
      </c>
      <c r="AI880" s="4">
        <f>Table3[[#This Row],[KP]]/Table3[[#This Row],[90s]]</f>
        <v>0.21052631578947367</v>
      </c>
      <c r="AJ880" s="4">
        <f>Table3[[#This Row],[xAG]]/Table3[[#This Row],[90s]]</f>
        <v>1.0526315789473684E-2</v>
      </c>
      <c r="AK880" s="3">
        <v>58.8</v>
      </c>
      <c r="AL880" s="3">
        <v>76.7</v>
      </c>
    </row>
    <row r="881" spans="1:38" x14ac:dyDescent="0.2">
      <c r="A881" s="3">
        <v>880</v>
      </c>
      <c r="B881" t="s">
        <v>1059</v>
      </c>
      <c r="C881" t="s">
        <v>232</v>
      </c>
      <c r="D881" s="3" t="s">
        <v>48</v>
      </c>
      <c r="E881" t="s">
        <v>57</v>
      </c>
      <c r="F881" t="s">
        <v>58</v>
      </c>
      <c r="G881" s="3">
        <v>18</v>
      </c>
      <c r="H881" s="3">
        <v>2004</v>
      </c>
      <c r="I881" s="3">
        <v>0.4</v>
      </c>
      <c r="J881" s="3">
        <v>12</v>
      </c>
      <c r="K881" s="3">
        <v>13</v>
      </c>
      <c r="L881" s="3">
        <v>92.3</v>
      </c>
      <c r="M881" s="3">
        <v>263</v>
      </c>
      <c r="N881" s="3">
        <v>155</v>
      </c>
      <c r="O881" s="3">
        <v>1</v>
      </c>
      <c r="P881" s="3">
        <v>2</v>
      </c>
      <c r="Q881" s="3">
        <v>50</v>
      </c>
      <c r="R881" s="3">
        <v>10</v>
      </c>
      <c r="S881" s="3">
        <v>10</v>
      </c>
      <c r="T881" s="3">
        <v>100</v>
      </c>
      <c r="U881" s="3">
        <v>1</v>
      </c>
      <c r="V881" s="3">
        <v>1</v>
      </c>
      <c r="W881" s="3">
        <v>100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3">
        <v>1</v>
      </c>
      <c r="AD881" s="5">
        <v>0</v>
      </c>
      <c r="AE881" s="5">
        <v>0</v>
      </c>
      <c r="AF881" s="3">
        <v>1</v>
      </c>
      <c r="AG881" s="4">
        <f>Table3[[#This Row],[PrgP]]/Table3[[#This Row],[90s]]</f>
        <v>2.5</v>
      </c>
      <c r="AH881" s="4">
        <f>Table3[[#This Row],[PrgDist]]/Table3[[#This Row],[90s]]</f>
        <v>387.5</v>
      </c>
      <c r="AI881" s="4">
        <f>Table3[[#This Row],[KP]]/Table3[[#This Row],[90s]]</f>
        <v>0</v>
      </c>
      <c r="AJ881" s="4">
        <f>Table3[[#This Row],[xAG]]/Table3[[#This Row],[90s]]</f>
        <v>0</v>
      </c>
      <c r="AK881" s="3">
        <v>100</v>
      </c>
      <c r="AL881" s="3">
        <v>92.3</v>
      </c>
    </row>
    <row r="882" spans="1:38" x14ac:dyDescent="0.2">
      <c r="A882" s="3">
        <v>881</v>
      </c>
      <c r="B882" t="s">
        <v>1060</v>
      </c>
      <c r="C882" t="s">
        <v>232</v>
      </c>
      <c r="D882" s="3" t="s">
        <v>48</v>
      </c>
      <c r="E882" t="s">
        <v>182</v>
      </c>
      <c r="F882" t="s">
        <v>78</v>
      </c>
      <c r="G882" s="3">
        <v>19</v>
      </c>
      <c r="H882" s="3">
        <v>2002</v>
      </c>
      <c r="I882" s="3">
        <v>0.3</v>
      </c>
      <c r="J882" s="3">
        <v>13</v>
      </c>
      <c r="K882" s="3">
        <v>16</v>
      </c>
      <c r="L882" s="3">
        <v>81.3</v>
      </c>
      <c r="M882" s="3">
        <v>254</v>
      </c>
      <c r="N882" s="3">
        <v>64</v>
      </c>
      <c r="O882" s="3">
        <v>3</v>
      </c>
      <c r="P882" s="3">
        <v>3</v>
      </c>
      <c r="Q882" s="3">
        <v>100</v>
      </c>
      <c r="R882" s="3">
        <v>8</v>
      </c>
      <c r="S882" s="3">
        <v>9</v>
      </c>
      <c r="T882" s="3">
        <v>88.9</v>
      </c>
      <c r="U882" s="3">
        <v>2</v>
      </c>
      <c r="V882" s="3">
        <v>3</v>
      </c>
      <c r="W882" s="3">
        <v>66.7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0</v>
      </c>
      <c r="AD882" s="3">
        <v>1</v>
      </c>
      <c r="AE882" s="3">
        <v>1</v>
      </c>
      <c r="AF882" s="3">
        <v>1</v>
      </c>
      <c r="AG882" s="4">
        <f>Table3[[#This Row],[PrgP]]/Table3[[#This Row],[90s]]</f>
        <v>3.3333333333333335</v>
      </c>
      <c r="AH882" s="4">
        <f>Table3[[#This Row],[PrgDist]]/Table3[[#This Row],[90s]]</f>
        <v>213.33333333333334</v>
      </c>
      <c r="AI882" s="4">
        <f>Table3[[#This Row],[KP]]/Table3[[#This Row],[90s]]</f>
        <v>0</v>
      </c>
      <c r="AJ882" s="4">
        <f>Table3[[#This Row],[xAG]]/Table3[[#This Row],[90s]]</f>
        <v>0</v>
      </c>
      <c r="AK882" s="3">
        <v>66.7</v>
      </c>
      <c r="AL882" s="3">
        <v>81.3</v>
      </c>
    </row>
    <row r="883" spans="1:38" x14ac:dyDescent="0.2">
      <c r="A883" s="3">
        <v>882</v>
      </c>
      <c r="B883" t="s">
        <v>1061</v>
      </c>
      <c r="C883" t="s">
        <v>85</v>
      </c>
      <c r="D883" s="3" t="s">
        <v>48</v>
      </c>
      <c r="E883" t="s">
        <v>70</v>
      </c>
      <c r="F883" t="s">
        <v>50</v>
      </c>
      <c r="G883" s="3">
        <v>30</v>
      </c>
      <c r="H883" s="3">
        <v>1991</v>
      </c>
      <c r="I883" s="3">
        <v>16.5</v>
      </c>
      <c r="J883" s="3">
        <v>394</v>
      </c>
      <c r="K883" s="3">
        <v>592</v>
      </c>
      <c r="L883" s="3">
        <v>66.599999999999994</v>
      </c>
      <c r="M883" s="3">
        <v>7297</v>
      </c>
      <c r="N883" s="3">
        <v>3426</v>
      </c>
      <c r="O883" s="3">
        <v>167</v>
      </c>
      <c r="P883" s="3">
        <v>205</v>
      </c>
      <c r="Q883" s="3">
        <v>81.5</v>
      </c>
      <c r="R883" s="3">
        <v>167</v>
      </c>
      <c r="S883" s="3">
        <v>237</v>
      </c>
      <c r="T883" s="3">
        <v>70.5</v>
      </c>
      <c r="U883" s="3">
        <v>53</v>
      </c>
      <c r="V883" s="3">
        <v>112</v>
      </c>
      <c r="W883" s="3">
        <v>47.3</v>
      </c>
      <c r="X883" s="3">
        <v>3</v>
      </c>
      <c r="Y883" s="3">
        <v>1</v>
      </c>
      <c r="Z883" s="3">
        <v>0.7</v>
      </c>
      <c r="AA883" s="3">
        <v>2</v>
      </c>
      <c r="AB883" s="3">
        <v>11</v>
      </c>
      <c r="AC883" s="3">
        <v>34</v>
      </c>
      <c r="AD883" s="3">
        <v>20</v>
      </c>
      <c r="AE883" s="3">
        <v>9</v>
      </c>
      <c r="AF883" s="3">
        <v>54</v>
      </c>
      <c r="AG883" s="4">
        <f>Table3[[#This Row],[PrgP]]/Table3[[#This Row],[90s]]</f>
        <v>3.2727272727272729</v>
      </c>
      <c r="AH883" s="4">
        <f>Table3[[#This Row],[PrgDist]]/Table3[[#This Row],[90s]]</f>
        <v>207.63636363636363</v>
      </c>
      <c r="AI883" s="4">
        <f>Table3[[#This Row],[KP]]/Table3[[#This Row],[90s]]</f>
        <v>0.66666666666666663</v>
      </c>
      <c r="AJ883" s="4">
        <f>Table3[[#This Row],[xAG]]/Table3[[#This Row],[90s]]</f>
        <v>6.0606060606060608E-2</v>
      </c>
      <c r="AK883" s="3">
        <v>47.3</v>
      </c>
      <c r="AL883" s="3">
        <v>66.599999999999994</v>
      </c>
    </row>
    <row r="884" spans="1:38" x14ac:dyDescent="0.2">
      <c r="A884" s="3">
        <v>883</v>
      </c>
      <c r="B884" t="s">
        <v>1062</v>
      </c>
      <c r="C884" t="s">
        <v>90</v>
      </c>
      <c r="D884" s="3" t="s">
        <v>82</v>
      </c>
      <c r="E884" t="s">
        <v>173</v>
      </c>
      <c r="F884" t="s">
        <v>78</v>
      </c>
      <c r="G884" s="3">
        <v>19</v>
      </c>
      <c r="H884" s="3">
        <v>2002</v>
      </c>
      <c r="I884" s="3">
        <v>15.5</v>
      </c>
      <c r="J884" s="3">
        <v>509</v>
      </c>
      <c r="K884" s="3">
        <v>609</v>
      </c>
      <c r="L884" s="3">
        <v>83.6</v>
      </c>
      <c r="M884" s="3">
        <v>6451</v>
      </c>
      <c r="N884" s="3">
        <v>1024</v>
      </c>
      <c r="O884" s="3">
        <v>359</v>
      </c>
      <c r="P884" s="3">
        <v>398</v>
      </c>
      <c r="Q884" s="3">
        <v>90.2</v>
      </c>
      <c r="R884" s="3">
        <v>114</v>
      </c>
      <c r="S884" s="3">
        <v>136</v>
      </c>
      <c r="T884" s="3">
        <v>83.8</v>
      </c>
      <c r="U884" s="3">
        <v>18</v>
      </c>
      <c r="V884" s="3">
        <v>23</v>
      </c>
      <c r="W884" s="3">
        <v>78.3</v>
      </c>
      <c r="X884" s="3">
        <v>3</v>
      </c>
      <c r="Y884" s="3">
        <v>1.7</v>
      </c>
      <c r="Z884" s="3">
        <v>2.2999999999999998</v>
      </c>
      <c r="AA884" s="3">
        <v>1.3</v>
      </c>
      <c r="AB884" s="3">
        <v>16</v>
      </c>
      <c r="AC884" s="3">
        <v>23</v>
      </c>
      <c r="AD884" s="3">
        <v>19</v>
      </c>
      <c r="AE884" s="3">
        <v>1</v>
      </c>
      <c r="AF884" s="3">
        <v>48</v>
      </c>
      <c r="AG884" s="4">
        <f>Table3[[#This Row],[PrgP]]/Table3[[#This Row],[90s]]</f>
        <v>3.096774193548387</v>
      </c>
      <c r="AH884" s="4">
        <f>Table3[[#This Row],[PrgDist]]/Table3[[#This Row],[90s]]</f>
        <v>66.064516129032256</v>
      </c>
      <c r="AI884" s="4">
        <f>Table3[[#This Row],[KP]]/Table3[[#This Row],[90s]]</f>
        <v>1.032258064516129</v>
      </c>
      <c r="AJ884" s="4">
        <f>Table3[[#This Row],[xAG]]/Table3[[#This Row],[90s]]</f>
        <v>0.10967741935483871</v>
      </c>
      <c r="AK884" s="3">
        <v>78.3</v>
      </c>
      <c r="AL884" s="3">
        <v>83.6</v>
      </c>
    </row>
    <row r="885" spans="1:38" x14ac:dyDescent="0.2">
      <c r="A885" s="3">
        <v>884</v>
      </c>
      <c r="B885" t="s">
        <v>1063</v>
      </c>
      <c r="C885" t="s">
        <v>66</v>
      </c>
      <c r="D885" s="3" t="s">
        <v>53</v>
      </c>
      <c r="E885" t="s">
        <v>667</v>
      </c>
      <c r="F885" t="s">
        <v>58</v>
      </c>
      <c r="G885" s="3">
        <v>18</v>
      </c>
      <c r="H885" s="3">
        <v>2004</v>
      </c>
      <c r="I885" s="3">
        <v>8</v>
      </c>
      <c r="J885" s="3">
        <v>283</v>
      </c>
      <c r="K885" s="3">
        <v>341</v>
      </c>
      <c r="L885" s="3">
        <v>83</v>
      </c>
      <c r="M885" s="3">
        <v>4478</v>
      </c>
      <c r="N885" s="3">
        <v>1236</v>
      </c>
      <c r="O885" s="3">
        <v>141</v>
      </c>
      <c r="P885" s="3">
        <v>158</v>
      </c>
      <c r="Q885" s="3">
        <v>89.2</v>
      </c>
      <c r="R885" s="3">
        <v>114</v>
      </c>
      <c r="S885" s="3">
        <v>129</v>
      </c>
      <c r="T885" s="3">
        <v>88.4</v>
      </c>
      <c r="U885" s="3">
        <v>18</v>
      </c>
      <c r="V885" s="3">
        <v>36</v>
      </c>
      <c r="W885" s="3">
        <v>50</v>
      </c>
      <c r="X885" s="3">
        <v>2</v>
      </c>
      <c r="Y885" s="3">
        <v>1.4</v>
      </c>
      <c r="Z885" s="3">
        <v>0.7</v>
      </c>
      <c r="AA885" s="3">
        <v>0.6</v>
      </c>
      <c r="AB885" s="3">
        <v>12</v>
      </c>
      <c r="AC885" s="3">
        <v>21</v>
      </c>
      <c r="AD885" s="3">
        <v>4</v>
      </c>
      <c r="AE885" s="3">
        <v>2</v>
      </c>
      <c r="AF885" s="3">
        <v>22</v>
      </c>
      <c r="AG885" s="4">
        <f>Table3[[#This Row],[PrgP]]/Table3[[#This Row],[90s]]</f>
        <v>2.75</v>
      </c>
      <c r="AH885" s="4">
        <f>Table3[[#This Row],[PrgDist]]/Table3[[#This Row],[90s]]</f>
        <v>154.5</v>
      </c>
      <c r="AI885" s="4">
        <f>Table3[[#This Row],[KP]]/Table3[[#This Row],[90s]]</f>
        <v>1.5</v>
      </c>
      <c r="AJ885" s="4">
        <f>Table3[[#This Row],[xAG]]/Table3[[#This Row],[90s]]</f>
        <v>0.17499999999999999</v>
      </c>
      <c r="AK885" s="3">
        <v>50</v>
      </c>
      <c r="AL885" s="3">
        <v>83</v>
      </c>
    </row>
    <row r="886" spans="1:38" x14ac:dyDescent="0.2">
      <c r="A886" s="3">
        <v>885</v>
      </c>
      <c r="B886" t="s">
        <v>1064</v>
      </c>
      <c r="C886" t="s">
        <v>232</v>
      </c>
      <c r="D886" s="3" t="s">
        <v>82</v>
      </c>
      <c r="E886" t="s">
        <v>667</v>
      </c>
      <c r="F886" t="s">
        <v>58</v>
      </c>
      <c r="G886" s="3">
        <v>23</v>
      </c>
      <c r="H886" s="3">
        <v>1999</v>
      </c>
      <c r="I886" s="3">
        <v>0.4</v>
      </c>
      <c r="J886" s="3">
        <v>5</v>
      </c>
      <c r="K886" s="3">
        <v>9</v>
      </c>
      <c r="L886" s="3">
        <v>55.6</v>
      </c>
      <c r="M886" s="3">
        <v>62</v>
      </c>
      <c r="N886" s="3">
        <v>17</v>
      </c>
      <c r="O886" s="3">
        <v>4</v>
      </c>
      <c r="P886" s="3">
        <v>4</v>
      </c>
      <c r="Q886" s="3">
        <v>100</v>
      </c>
      <c r="R886" s="3">
        <v>1</v>
      </c>
      <c r="S886" s="3">
        <v>2</v>
      </c>
      <c r="T886" s="3">
        <v>50</v>
      </c>
      <c r="U886" s="5">
        <v>0</v>
      </c>
      <c r="V886" s="5">
        <v>0</v>
      </c>
      <c r="W886" s="5"/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4">
        <f>Table3[[#This Row],[PrgP]]/Table3[[#This Row],[90s]]</f>
        <v>0</v>
      </c>
      <c r="AH886" s="4">
        <f>Table3[[#This Row],[PrgDist]]/Table3[[#This Row],[90s]]</f>
        <v>42.5</v>
      </c>
      <c r="AI886" s="4">
        <f>Table3[[#This Row],[KP]]/Table3[[#This Row],[90s]]</f>
        <v>0</v>
      </c>
      <c r="AJ886" s="4">
        <f>Table3[[#This Row],[xAG]]/Table3[[#This Row],[90s]]</f>
        <v>0</v>
      </c>
      <c r="AK886" s="5"/>
      <c r="AL886" s="3">
        <v>55.6</v>
      </c>
    </row>
    <row r="887" spans="1:38" x14ac:dyDescent="0.2">
      <c r="A887" s="3">
        <v>886</v>
      </c>
      <c r="B887" t="s">
        <v>1065</v>
      </c>
      <c r="C887" t="s">
        <v>96</v>
      </c>
      <c r="D887" s="3" t="s">
        <v>48</v>
      </c>
      <c r="E887" t="s">
        <v>530</v>
      </c>
      <c r="F887" t="s">
        <v>50</v>
      </c>
      <c r="G887" s="3">
        <v>35</v>
      </c>
      <c r="H887" s="3">
        <v>1987</v>
      </c>
      <c r="I887" s="3">
        <v>11.9</v>
      </c>
      <c r="J887" s="3">
        <v>410</v>
      </c>
      <c r="K887" s="3">
        <v>536</v>
      </c>
      <c r="L887" s="3">
        <v>76.5</v>
      </c>
      <c r="M887" s="3">
        <v>7740</v>
      </c>
      <c r="N887" s="3">
        <v>3216</v>
      </c>
      <c r="O887" s="3">
        <v>139</v>
      </c>
      <c r="P887" s="3">
        <v>170</v>
      </c>
      <c r="Q887" s="3">
        <v>81.8</v>
      </c>
      <c r="R887" s="3">
        <v>214</v>
      </c>
      <c r="S887" s="3">
        <v>250</v>
      </c>
      <c r="T887" s="3">
        <v>85.6</v>
      </c>
      <c r="U887" s="3">
        <v>47</v>
      </c>
      <c r="V887" s="3">
        <v>94</v>
      </c>
      <c r="W887" s="3">
        <v>50</v>
      </c>
      <c r="X887" s="5">
        <v>0</v>
      </c>
      <c r="Y887" s="3">
        <v>0.1</v>
      </c>
      <c r="Z887" s="3">
        <v>0.1</v>
      </c>
      <c r="AA887" s="3">
        <v>-0.1</v>
      </c>
      <c r="AB887" s="3">
        <v>3</v>
      </c>
      <c r="AC887" s="3">
        <v>24</v>
      </c>
      <c r="AD887" s="3">
        <v>3</v>
      </c>
      <c r="AE887" s="5">
        <v>0</v>
      </c>
      <c r="AF887" s="3">
        <v>40</v>
      </c>
      <c r="AG887" s="4">
        <f>Table3[[#This Row],[PrgP]]/Table3[[#This Row],[90s]]</f>
        <v>3.3613445378151261</v>
      </c>
      <c r="AH887" s="4">
        <f>Table3[[#This Row],[PrgDist]]/Table3[[#This Row],[90s]]</f>
        <v>270.25210084033614</v>
      </c>
      <c r="AI887" s="4">
        <f>Table3[[#This Row],[KP]]/Table3[[#This Row],[90s]]</f>
        <v>0.25210084033613445</v>
      </c>
      <c r="AJ887" s="4">
        <f>Table3[[#This Row],[xAG]]/Table3[[#This Row],[90s]]</f>
        <v>8.4033613445378148E-3</v>
      </c>
      <c r="AK887" s="3">
        <v>50</v>
      </c>
      <c r="AL887" s="3">
        <v>76.5</v>
      </c>
    </row>
    <row r="888" spans="1:38" x14ac:dyDescent="0.2">
      <c r="A888" s="3">
        <v>887</v>
      </c>
      <c r="B888" t="s">
        <v>1066</v>
      </c>
      <c r="C888" t="s">
        <v>85</v>
      </c>
      <c r="D888" s="3" t="s">
        <v>53</v>
      </c>
      <c r="E888" t="s">
        <v>167</v>
      </c>
      <c r="F888" t="s">
        <v>50</v>
      </c>
      <c r="G888" s="3">
        <v>19</v>
      </c>
      <c r="H888" s="3">
        <v>2003</v>
      </c>
      <c r="I888" s="3">
        <v>9.1999999999999993</v>
      </c>
      <c r="J888" s="3">
        <v>257</v>
      </c>
      <c r="K888" s="3">
        <v>326</v>
      </c>
      <c r="L888" s="3">
        <v>78.8</v>
      </c>
      <c r="M888" s="3">
        <v>3410</v>
      </c>
      <c r="N888" s="3">
        <v>878</v>
      </c>
      <c r="O888" s="3">
        <v>166</v>
      </c>
      <c r="P888" s="3">
        <v>184</v>
      </c>
      <c r="Q888" s="3">
        <v>90.2</v>
      </c>
      <c r="R888" s="3">
        <v>66</v>
      </c>
      <c r="S888" s="3">
        <v>78</v>
      </c>
      <c r="T888" s="3">
        <v>84.6</v>
      </c>
      <c r="U888" s="3">
        <v>10</v>
      </c>
      <c r="V888" s="3">
        <v>27</v>
      </c>
      <c r="W888" s="3">
        <v>37</v>
      </c>
      <c r="X888" s="5">
        <v>0</v>
      </c>
      <c r="Y888" s="3">
        <v>0.9</v>
      </c>
      <c r="Z888" s="3">
        <v>0.8</v>
      </c>
      <c r="AA888" s="3">
        <v>-0.9</v>
      </c>
      <c r="AB888" s="3">
        <v>9</v>
      </c>
      <c r="AC888" s="3">
        <v>16</v>
      </c>
      <c r="AD888" s="3">
        <v>4</v>
      </c>
      <c r="AE888" s="3">
        <v>1</v>
      </c>
      <c r="AF888" s="3">
        <v>21</v>
      </c>
      <c r="AG888" s="4">
        <f>Table3[[#This Row],[PrgP]]/Table3[[#This Row],[90s]]</f>
        <v>2.2826086956521743</v>
      </c>
      <c r="AH888" s="4">
        <f>Table3[[#This Row],[PrgDist]]/Table3[[#This Row],[90s]]</f>
        <v>95.434782608695656</v>
      </c>
      <c r="AI888" s="4">
        <f>Table3[[#This Row],[KP]]/Table3[[#This Row],[90s]]</f>
        <v>0.97826086956521752</v>
      </c>
      <c r="AJ888" s="4">
        <f>Table3[[#This Row],[xAG]]/Table3[[#This Row],[90s]]</f>
        <v>9.7826086956521743E-2</v>
      </c>
      <c r="AK888" s="3">
        <v>37</v>
      </c>
      <c r="AL888" s="3">
        <v>78.8</v>
      </c>
    </row>
    <row r="889" spans="1:38" x14ac:dyDescent="0.2">
      <c r="A889" s="3">
        <v>888</v>
      </c>
      <c r="B889" t="s">
        <v>1067</v>
      </c>
      <c r="C889" t="s">
        <v>56</v>
      </c>
      <c r="D889" s="3" t="s">
        <v>48</v>
      </c>
      <c r="E889" t="s">
        <v>92</v>
      </c>
      <c r="F889" t="s">
        <v>78</v>
      </c>
      <c r="G889" s="3">
        <v>33</v>
      </c>
      <c r="H889" s="3">
        <v>1989</v>
      </c>
      <c r="I889" s="3">
        <v>4.2</v>
      </c>
      <c r="J889" s="3">
        <v>159</v>
      </c>
      <c r="K889" s="3">
        <v>201</v>
      </c>
      <c r="L889" s="3">
        <v>79.099999999999994</v>
      </c>
      <c r="M889" s="3">
        <v>3405</v>
      </c>
      <c r="N889" s="3">
        <v>1439</v>
      </c>
      <c r="O889" s="3">
        <v>44</v>
      </c>
      <c r="P889" s="3">
        <v>49</v>
      </c>
      <c r="Q889" s="3">
        <v>89.8</v>
      </c>
      <c r="R889" s="3">
        <v>83</v>
      </c>
      <c r="S889" s="3">
        <v>96</v>
      </c>
      <c r="T889" s="3">
        <v>86.5</v>
      </c>
      <c r="U889" s="3">
        <v>26</v>
      </c>
      <c r="V889" s="3">
        <v>48</v>
      </c>
      <c r="W889" s="3">
        <v>54.2</v>
      </c>
      <c r="X889" s="5">
        <v>0</v>
      </c>
      <c r="Y889" s="3">
        <v>0.1</v>
      </c>
      <c r="Z889" s="5">
        <v>0</v>
      </c>
      <c r="AA889" s="3">
        <v>-0.1</v>
      </c>
      <c r="AB889" s="3">
        <v>2</v>
      </c>
      <c r="AC889" s="3">
        <v>6</v>
      </c>
      <c r="AD889" s="3">
        <v>1</v>
      </c>
      <c r="AE889" s="5">
        <v>0</v>
      </c>
      <c r="AF889" s="3">
        <v>5</v>
      </c>
      <c r="AG889" s="4">
        <f>Table3[[#This Row],[PrgP]]/Table3[[#This Row],[90s]]</f>
        <v>1.1904761904761905</v>
      </c>
      <c r="AH889" s="4">
        <f>Table3[[#This Row],[PrgDist]]/Table3[[#This Row],[90s]]</f>
        <v>342.61904761904759</v>
      </c>
      <c r="AI889" s="4">
        <f>Table3[[#This Row],[KP]]/Table3[[#This Row],[90s]]</f>
        <v>0.47619047619047616</v>
      </c>
      <c r="AJ889" s="4">
        <f>Table3[[#This Row],[xAG]]/Table3[[#This Row],[90s]]</f>
        <v>2.3809523809523808E-2</v>
      </c>
      <c r="AK889" s="3">
        <v>54.2</v>
      </c>
      <c r="AL889" s="3">
        <v>79.099999999999994</v>
      </c>
    </row>
    <row r="890" spans="1:38" x14ac:dyDescent="0.2">
      <c r="A890" s="3">
        <v>889</v>
      </c>
      <c r="B890" t="s">
        <v>1068</v>
      </c>
      <c r="C890" t="s">
        <v>66</v>
      </c>
      <c r="D890" s="3" t="s">
        <v>53</v>
      </c>
      <c r="E890" t="s">
        <v>77</v>
      </c>
      <c r="F890" t="s">
        <v>78</v>
      </c>
      <c r="G890" s="3">
        <v>29</v>
      </c>
      <c r="H890" s="3">
        <v>1993</v>
      </c>
      <c r="I890" s="3">
        <v>10.7</v>
      </c>
      <c r="J890" s="3">
        <v>378</v>
      </c>
      <c r="K890" s="3">
        <v>484</v>
      </c>
      <c r="L890" s="3">
        <v>78.099999999999994</v>
      </c>
      <c r="M890" s="3">
        <v>4746</v>
      </c>
      <c r="N890" s="3">
        <v>1367</v>
      </c>
      <c r="O890" s="3">
        <v>226</v>
      </c>
      <c r="P890" s="3">
        <v>258</v>
      </c>
      <c r="Q890" s="3">
        <v>87.6</v>
      </c>
      <c r="R890" s="3">
        <v>90</v>
      </c>
      <c r="S890" s="3">
        <v>107</v>
      </c>
      <c r="T890" s="3">
        <v>84.1</v>
      </c>
      <c r="U890" s="3">
        <v>18</v>
      </c>
      <c r="V890" s="3">
        <v>55</v>
      </c>
      <c r="W890" s="3">
        <v>32.700000000000003</v>
      </c>
      <c r="X890" s="3">
        <v>2</v>
      </c>
      <c r="Y890" s="3">
        <v>2.7</v>
      </c>
      <c r="Z890" s="3">
        <v>2.4</v>
      </c>
      <c r="AA890" s="3">
        <v>-0.7</v>
      </c>
      <c r="AB890" s="3">
        <v>23</v>
      </c>
      <c r="AC890" s="3">
        <v>34</v>
      </c>
      <c r="AD890" s="3">
        <v>14</v>
      </c>
      <c r="AE890" s="3">
        <v>1</v>
      </c>
      <c r="AF890" s="3">
        <v>41</v>
      </c>
      <c r="AG890" s="4">
        <f>Table3[[#This Row],[PrgP]]/Table3[[#This Row],[90s]]</f>
        <v>3.8317757009345796</v>
      </c>
      <c r="AH890" s="4">
        <f>Table3[[#This Row],[PrgDist]]/Table3[[#This Row],[90s]]</f>
        <v>127.7570093457944</v>
      </c>
      <c r="AI890" s="4">
        <f>Table3[[#This Row],[KP]]/Table3[[#This Row],[90s]]</f>
        <v>2.1495327102803738</v>
      </c>
      <c r="AJ890" s="4">
        <f>Table3[[#This Row],[xAG]]/Table3[[#This Row],[90s]]</f>
        <v>0.25233644859813087</v>
      </c>
      <c r="AK890" s="3">
        <v>32.700000000000003</v>
      </c>
      <c r="AL890" s="3">
        <v>78.099999999999994</v>
      </c>
    </row>
    <row r="891" spans="1:38" x14ac:dyDescent="0.2">
      <c r="A891" s="3">
        <v>890</v>
      </c>
      <c r="B891" t="s">
        <v>1069</v>
      </c>
      <c r="C891" t="s">
        <v>76</v>
      </c>
      <c r="D891" s="3" t="s">
        <v>48</v>
      </c>
      <c r="E891" t="s">
        <v>327</v>
      </c>
      <c r="F891" t="s">
        <v>41</v>
      </c>
      <c r="G891" s="3">
        <v>33</v>
      </c>
      <c r="H891" s="3">
        <v>1989</v>
      </c>
      <c r="I891" s="3">
        <v>15.8</v>
      </c>
      <c r="J891" s="3">
        <v>411</v>
      </c>
      <c r="K891" s="3">
        <v>568</v>
      </c>
      <c r="L891" s="3">
        <v>72.400000000000006</v>
      </c>
      <c r="M891" s="3">
        <v>7998</v>
      </c>
      <c r="N891" s="3">
        <v>3250</v>
      </c>
      <c r="O891" s="3">
        <v>154</v>
      </c>
      <c r="P891" s="3">
        <v>187</v>
      </c>
      <c r="Q891" s="3">
        <v>82.4</v>
      </c>
      <c r="R891" s="3">
        <v>198</v>
      </c>
      <c r="S891" s="3">
        <v>240</v>
      </c>
      <c r="T891" s="3">
        <v>82.5</v>
      </c>
      <c r="U891" s="3">
        <v>50</v>
      </c>
      <c r="V891" s="3">
        <v>112</v>
      </c>
      <c r="W891" s="3">
        <v>44.6</v>
      </c>
      <c r="X891" s="3">
        <v>1</v>
      </c>
      <c r="Y891" s="3">
        <v>0.9</v>
      </c>
      <c r="Z891" s="3">
        <v>0.8</v>
      </c>
      <c r="AA891" s="3">
        <v>0.1</v>
      </c>
      <c r="AB891" s="3">
        <v>7</v>
      </c>
      <c r="AC891" s="3">
        <v>17</v>
      </c>
      <c r="AD891" s="3">
        <v>2</v>
      </c>
      <c r="AE891" s="5">
        <v>0</v>
      </c>
      <c r="AF891" s="3">
        <v>22</v>
      </c>
      <c r="AG891" s="4">
        <f>Table3[[#This Row],[PrgP]]/Table3[[#This Row],[90s]]</f>
        <v>1.3924050632911391</v>
      </c>
      <c r="AH891" s="4">
        <f>Table3[[#This Row],[PrgDist]]/Table3[[#This Row],[90s]]</f>
        <v>205.69620253164555</v>
      </c>
      <c r="AI891" s="4">
        <f>Table3[[#This Row],[KP]]/Table3[[#This Row],[90s]]</f>
        <v>0.44303797468354428</v>
      </c>
      <c r="AJ891" s="4">
        <f>Table3[[#This Row],[xAG]]/Table3[[#This Row],[90s]]</f>
        <v>5.6962025316455694E-2</v>
      </c>
      <c r="AK891" s="3">
        <v>44.6</v>
      </c>
      <c r="AL891" s="3">
        <v>72.400000000000006</v>
      </c>
    </row>
    <row r="892" spans="1:38" x14ac:dyDescent="0.2">
      <c r="A892" s="3">
        <v>891</v>
      </c>
      <c r="B892" t="s">
        <v>1069</v>
      </c>
      <c r="C892" t="s">
        <v>76</v>
      </c>
      <c r="D892" s="3" t="s">
        <v>48</v>
      </c>
      <c r="E892" t="s">
        <v>408</v>
      </c>
      <c r="F892" t="s">
        <v>78</v>
      </c>
      <c r="G892" s="3">
        <v>33</v>
      </c>
      <c r="H892" s="3">
        <v>1989</v>
      </c>
      <c r="I892" s="3">
        <v>2.2000000000000002</v>
      </c>
      <c r="J892" s="3">
        <v>121</v>
      </c>
      <c r="K892" s="3">
        <v>132</v>
      </c>
      <c r="L892" s="3">
        <v>91.7</v>
      </c>
      <c r="M892" s="3">
        <v>2265</v>
      </c>
      <c r="N892" s="3">
        <v>847</v>
      </c>
      <c r="O892" s="3">
        <v>44</v>
      </c>
      <c r="P892" s="3">
        <v>45</v>
      </c>
      <c r="Q892" s="3">
        <v>97.8</v>
      </c>
      <c r="R892" s="3">
        <v>66</v>
      </c>
      <c r="S892" s="3">
        <v>72</v>
      </c>
      <c r="T892" s="3">
        <v>91.7</v>
      </c>
      <c r="U892" s="3">
        <v>10</v>
      </c>
      <c r="V892" s="3">
        <v>12</v>
      </c>
      <c r="W892" s="3">
        <v>83.3</v>
      </c>
      <c r="X892" s="5">
        <v>0</v>
      </c>
      <c r="Y892" s="5">
        <v>0</v>
      </c>
      <c r="Z892" s="5">
        <v>0</v>
      </c>
      <c r="AA892" s="5">
        <v>0</v>
      </c>
      <c r="AB892" s="3">
        <v>1</v>
      </c>
      <c r="AC892" s="3">
        <v>15</v>
      </c>
      <c r="AD892" s="5">
        <v>0</v>
      </c>
      <c r="AE892" s="5">
        <v>0</v>
      </c>
      <c r="AF892" s="3">
        <v>20</v>
      </c>
      <c r="AG892" s="4">
        <f>Table3[[#This Row],[PrgP]]/Table3[[#This Row],[90s]]</f>
        <v>9.0909090909090899</v>
      </c>
      <c r="AH892" s="4">
        <f>Table3[[#This Row],[PrgDist]]/Table3[[#This Row],[90s]]</f>
        <v>384.99999999999994</v>
      </c>
      <c r="AI892" s="4">
        <f>Table3[[#This Row],[KP]]/Table3[[#This Row],[90s]]</f>
        <v>0.45454545454545453</v>
      </c>
      <c r="AJ892" s="4">
        <f>Table3[[#This Row],[xAG]]/Table3[[#This Row],[90s]]</f>
        <v>0</v>
      </c>
      <c r="AK892" s="3">
        <v>83.3</v>
      </c>
      <c r="AL892" s="3">
        <v>91.7</v>
      </c>
    </row>
    <row r="893" spans="1:38" x14ac:dyDescent="0.2">
      <c r="A893" s="3">
        <v>892</v>
      </c>
      <c r="B893" t="s">
        <v>1070</v>
      </c>
      <c r="C893" t="s">
        <v>85</v>
      </c>
      <c r="D893" s="3" t="s">
        <v>48</v>
      </c>
      <c r="E893" t="s">
        <v>77</v>
      </c>
      <c r="F893" t="s">
        <v>78</v>
      </c>
      <c r="G893" s="3">
        <v>25</v>
      </c>
      <c r="H893" s="3">
        <v>1997</v>
      </c>
      <c r="I893" s="3">
        <v>19.600000000000001</v>
      </c>
      <c r="J893" s="3">
        <v>753</v>
      </c>
      <c r="K893" s="3">
        <v>884</v>
      </c>
      <c r="L893" s="3">
        <v>85.2</v>
      </c>
      <c r="M893" s="3">
        <v>13198</v>
      </c>
      <c r="N893" s="3">
        <v>5133</v>
      </c>
      <c r="O893" s="3">
        <v>306</v>
      </c>
      <c r="P893" s="3">
        <v>336</v>
      </c>
      <c r="Q893" s="3">
        <v>91.1</v>
      </c>
      <c r="R893" s="3">
        <v>356</v>
      </c>
      <c r="S893" s="3">
        <v>397</v>
      </c>
      <c r="T893" s="3">
        <v>89.7</v>
      </c>
      <c r="U893" s="3">
        <v>69</v>
      </c>
      <c r="V893" s="3">
        <v>111</v>
      </c>
      <c r="W893" s="3">
        <v>62.2</v>
      </c>
      <c r="X893" s="5">
        <v>0</v>
      </c>
      <c r="Y893" s="3">
        <v>0.3</v>
      </c>
      <c r="Z893" s="3">
        <v>0.3</v>
      </c>
      <c r="AA893" s="3">
        <v>-0.3</v>
      </c>
      <c r="AB893" s="3">
        <v>3</v>
      </c>
      <c r="AC893" s="3">
        <v>33</v>
      </c>
      <c r="AD893" s="3">
        <v>1</v>
      </c>
      <c r="AE893" s="3">
        <v>1</v>
      </c>
      <c r="AF893" s="3">
        <v>42</v>
      </c>
      <c r="AG893" s="4">
        <f>Table3[[#This Row],[PrgP]]/Table3[[#This Row],[90s]]</f>
        <v>2.1428571428571428</v>
      </c>
      <c r="AH893" s="4">
        <f>Table3[[#This Row],[PrgDist]]/Table3[[#This Row],[90s]]</f>
        <v>261.88775510204079</v>
      </c>
      <c r="AI893" s="4">
        <f>Table3[[#This Row],[KP]]/Table3[[#This Row],[90s]]</f>
        <v>0.15306122448979589</v>
      </c>
      <c r="AJ893" s="4">
        <f>Table3[[#This Row],[xAG]]/Table3[[#This Row],[90s]]</f>
        <v>1.530612244897959E-2</v>
      </c>
      <c r="AK893" s="3">
        <v>62.2</v>
      </c>
      <c r="AL893" s="3">
        <v>85.2</v>
      </c>
    </row>
    <row r="894" spans="1:38" x14ac:dyDescent="0.2">
      <c r="A894" s="3">
        <v>893</v>
      </c>
      <c r="B894" t="s">
        <v>1071</v>
      </c>
      <c r="C894" t="s">
        <v>211</v>
      </c>
      <c r="D894" s="3" t="s">
        <v>72</v>
      </c>
      <c r="E894" t="s">
        <v>299</v>
      </c>
      <c r="F894" t="s">
        <v>41</v>
      </c>
      <c r="G894" s="3">
        <v>22</v>
      </c>
      <c r="H894" s="3">
        <v>1999</v>
      </c>
      <c r="I894" s="3">
        <v>10.5</v>
      </c>
      <c r="J894" s="3">
        <v>274</v>
      </c>
      <c r="K894" s="3">
        <v>356</v>
      </c>
      <c r="L894" s="3">
        <v>77</v>
      </c>
      <c r="M894" s="3">
        <v>4034</v>
      </c>
      <c r="N894" s="3">
        <v>1122</v>
      </c>
      <c r="O894" s="3">
        <v>172</v>
      </c>
      <c r="P894" s="3">
        <v>194</v>
      </c>
      <c r="Q894" s="3">
        <v>88.7</v>
      </c>
      <c r="R894" s="3">
        <v>74</v>
      </c>
      <c r="S894" s="3">
        <v>101</v>
      </c>
      <c r="T894" s="3">
        <v>73.3</v>
      </c>
      <c r="U894" s="3">
        <v>20</v>
      </c>
      <c r="V894" s="3">
        <v>39</v>
      </c>
      <c r="W894" s="3">
        <v>51.3</v>
      </c>
      <c r="X894" s="5">
        <v>0</v>
      </c>
      <c r="Y894" s="3">
        <v>0.5</v>
      </c>
      <c r="Z894" s="3">
        <v>1</v>
      </c>
      <c r="AA894" s="3">
        <v>-0.5</v>
      </c>
      <c r="AB894" s="3">
        <v>7</v>
      </c>
      <c r="AC894" s="3">
        <v>29</v>
      </c>
      <c r="AD894" s="3">
        <v>17</v>
      </c>
      <c r="AE894" s="3">
        <v>1</v>
      </c>
      <c r="AF894" s="3">
        <v>47</v>
      </c>
      <c r="AG894" s="4">
        <f>Table3[[#This Row],[PrgP]]/Table3[[#This Row],[90s]]</f>
        <v>4.4761904761904763</v>
      </c>
      <c r="AH894" s="4">
        <f>Table3[[#This Row],[PrgDist]]/Table3[[#This Row],[90s]]</f>
        <v>106.85714285714286</v>
      </c>
      <c r="AI894" s="4">
        <f>Table3[[#This Row],[KP]]/Table3[[#This Row],[90s]]</f>
        <v>0.66666666666666663</v>
      </c>
      <c r="AJ894" s="4">
        <f>Table3[[#This Row],[xAG]]/Table3[[#This Row],[90s]]</f>
        <v>4.7619047619047616E-2</v>
      </c>
      <c r="AK894" s="3">
        <v>51.3</v>
      </c>
      <c r="AL894" s="3">
        <v>77</v>
      </c>
    </row>
    <row r="895" spans="1:38" x14ac:dyDescent="0.2">
      <c r="A895" s="3">
        <v>894</v>
      </c>
      <c r="B895" t="s">
        <v>1071</v>
      </c>
      <c r="C895" t="s">
        <v>211</v>
      </c>
      <c r="D895" s="3" t="s">
        <v>72</v>
      </c>
      <c r="E895" t="s">
        <v>408</v>
      </c>
      <c r="F895" t="s">
        <v>78</v>
      </c>
      <c r="G895" s="3">
        <v>22</v>
      </c>
      <c r="H895" s="3">
        <v>1999</v>
      </c>
      <c r="I895" s="3">
        <v>7.2</v>
      </c>
      <c r="J895" s="3">
        <v>171</v>
      </c>
      <c r="K895" s="3">
        <v>228</v>
      </c>
      <c r="L895" s="3">
        <v>75</v>
      </c>
      <c r="M895" s="3">
        <v>2307</v>
      </c>
      <c r="N895" s="3">
        <v>680</v>
      </c>
      <c r="O895" s="3">
        <v>98</v>
      </c>
      <c r="P895" s="3">
        <v>113</v>
      </c>
      <c r="Q895" s="3">
        <v>86.7</v>
      </c>
      <c r="R895" s="3">
        <v>42</v>
      </c>
      <c r="S895" s="3">
        <v>60</v>
      </c>
      <c r="T895" s="3">
        <v>70</v>
      </c>
      <c r="U895" s="3">
        <v>11</v>
      </c>
      <c r="V895" s="3">
        <v>29</v>
      </c>
      <c r="W895" s="3">
        <v>37.9</v>
      </c>
      <c r="X895" s="3">
        <v>3</v>
      </c>
      <c r="Y895" s="3">
        <v>1.4</v>
      </c>
      <c r="Z895" s="3">
        <v>1</v>
      </c>
      <c r="AA895" s="3">
        <v>1.6</v>
      </c>
      <c r="AB895" s="3">
        <v>10</v>
      </c>
      <c r="AC895" s="3">
        <v>14</v>
      </c>
      <c r="AD895" s="3">
        <v>10</v>
      </c>
      <c r="AE895" s="3">
        <v>1</v>
      </c>
      <c r="AF895" s="3">
        <v>27</v>
      </c>
      <c r="AG895" s="4">
        <f>Table3[[#This Row],[PrgP]]/Table3[[#This Row],[90s]]</f>
        <v>3.75</v>
      </c>
      <c r="AH895" s="4">
        <f>Table3[[#This Row],[PrgDist]]/Table3[[#This Row],[90s]]</f>
        <v>94.444444444444443</v>
      </c>
      <c r="AI895" s="4">
        <f>Table3[[#This Row],[KP]]/Table3[[#This Row],[90s]]</f>
        <v>1.3888888888888888</v>
      </c>
      <c r="AJ895" s="4">
        <f>Table3[[#This Row],[xAG]]/Table3[[#This Row],[90s]]</f>
        <v>0.19444444444444442</v>
      </c>
      <c r="AK895" s="3">
        <v>37.9</v>
      </c>
      <c r="AL895" s="3">
        <v>75</v>
      </c>
    </row>
    <row r="896" spans="1:38" x14ac:dyDescent="0.2">
      <c r="A896" s="3">
        <v>895</v>
      </c>
      <c r="B896" t="s">
        <v>1072</v>
      </c>
      <c r="C896" t="s">
        <v>109</v>
      </c>
      <c r="D896" s="3" t="s">
        <v>48</v>
      </c>
      <c r="E896" t="s">
        <v>420</v>
      </c>
      <c r="F896" t="s">
        <v>45</v>
      </c>
      <c r="G896" s="3">
        <v>24</v>
      </c>
      <c r="H896" s="3">
        <v>1997</v>
      </c>
      <c r="I896" s="3">
        <v>16.100000000000001</v>
      </c>
      <c r="J896" s="3">
        <v>558</v>
      </c>
      <c r="K896" s="3">
        <v>734</v>
      </c>
      <c r="L896" s="3">
        <v>76</v>
      </c>
      <c r="M896" s="3">
        <v>10809</v>
      </c>
      <c r="N896" s="3">
        <v>3480</v>
      </c>
      <c r="O896" s="3">
        <v>187</v>
      </c>
      <c r="P896" s="3">
        <v>225</v>
      </c>
      <c r="Q896" s="3">
        <v>83.1</v>
      </c>
      <c r="R896" s="3">
        <v>315</v>
      </c>
      <c r="S896" s="3">
        <v>361</v>
      </c>
      <c r="T896" s="3">
        <v>87.3</v>
      </c>
      <c r="U896" s="3">
        <v>50</v>
      </c>
      <c r="V896" s="3">
        <v>120</v>
      </c>
      <c r="W896" s="3">
        <v>41.7</v>
      </c>
      <c r="X896" s="3">
        <v>1</v>
      </c>
      <c r="Y896" s="3">
        <v>0.3</v>
      </c>
      <c r="Z896" s="3">
        <v>0.4</v>
      </c>
      <c r="AA896" s="3">
        <v>0.7</v>
      </c>
      <c r="AB896" s="3">
        <v>3</v>
      </c>
      <c r="AC896" s="3">
        <v>34</v>
      </c>
      <c r="AD896" s="3">
        <v>2</v>
      </c>
      <c r="AE896" s="5">
        <v>0</v>
      </c>
      <c r="AF896" s="3">
        <v>52</v>
      </c>
      <c r="AG896" s="4">
        <f>Table3[[#This Row],[PrgP]]/Table3[[#This Row],[90s]]</f>
        <v>3.2298136645962732</v>
      </c>
      <c r="AH896" s="4">
        <f>Table3[[#This Row],[PrgDist]]/Table3[[#This Row],[90s]]</f>
        <v>216.14906832298135</v>
      </c>
      <c r="AI896" s="4">
        <f>Table3[[#This Row],[KP]]/Table3[[#This Row],[90s]]</f>
        <v>0.18633540372670807</v>
      </c>
      <c r="AJ896" s="4">
        <f>Table3[[#This Row],[xAG]]/Table3[[#This Row],[90s]]</f>
        <v>1.8633540372670804E-2</v>
      </c>
      <c r="AK896" s="3">
        <v>41.7</v>
      </c>
      <c r="AL896" s="3">
        <v>76</v>
      </c>
    </row>
    <row r="897" spans="1:38" x14ac:dyDescent="0.2">
      <c r="A897" s="3">
        <v>896</v>
      </c>
      <c r="B897" t="s">
        <v>1073</v>
      </c>
      <c r="C897" t="s">
        <v>90</v>
      </c>
      <c r="D897" s="3" t="s">
        <v>48</v>
      </c>
      <c r="E897" t="s">
        <v>182</v>
      </c>
      <c r="F897" t="s">
        <v>78</v>
      </c>
      <c r="G897" s="3">
        <v>31</v>
      </c>
      <c r="H897" s="3">
        <v>1991</v>
      </c>
      <c r="I897" s="3">
        <v>12.6</v>
      </c>
      <c r="J897" s="3">
        <v>667</v>
      </c>
      <c r="K897" s="3">
        <v>778</v>
      </c>
      <c r="L897" s="3">
        <v>85.7</v>
      </c>
      <c r="M897" s="3">
        <v>10318</v>
      </c>
      <c r="N897" s="3">
        <v>2945</v>
      </c>
      <c r="O897" s="3">
        <v>344</v>
      </c>
      <c r="P897" s="3">
        <v>371</v>
      </c>
      <c r="Q897" s="3">
        <v>92.7</v>
      </c>
      <c r="R897" s="3">
        <v>273</v>
      </c>
      <c r="S897" s="3">
        <v>308</v>
      </c>
      <c r="T897" s="3">
        <v>88.6</v>
      </c>
      <c r="U897" s="3">
        <v>32</v>
      </c>
      <c r="V897" s="3">
        <v>62</v>
      </c>
      <c r="W897" s="3">
        <v>51.6</v>
      </c>
      <c r="X897" s="5">
        <v>0</v>
      </c>
      <c r="Y897" s="3">
        <v>0.7</v>
      </c>
      <c r="Z897" s="3">
        <v>0.4</v>
      </c>
      <c r="AA897" s="3">
        <v>-0.7</v>
      </c>
      <c r="AB897" s="3">
        <v>9</v>
      </c>
      <c r="AC897" s="3">
        <v>49</v>
      </c>
      <c r="AD897" s="3">
        <v>10</v>
      </c>
      <c r="AE897" s="3">
        <v>4</v>
      </c>
      <c r="AF897" s="3">
        <v>66</v>
      </c>
      <c r="AG897" s="4">
        <f>Table3[[#This Row],[PrgP]]/Table3[[#This Row],[90s]]</f>
        <v>5.2380952380952381</v>
      </c>
      <c r="AH897" s="4">
        <f>Table3[[#This Row],[PrgDist]]/Table3[[#This Row],[90s]]</f>
        <v>233.73015873015873</v>
      </c>
      <c r="AI897" s="4">
        <f>Table3[[#This Row],[KP]]/Table3[[#This Row],[90s]]</f>
        <v>0.7142857142857143</v>
      </c>
      <c r="AJ897" s="4">
        <f>Table3[[#This Row],[xAG]]/Table3[[#This Row],[90s]]</f>
        <v>5.5555555555555552E-2</v>
      </c>
      <c r="AK897" s="3">
        <v>51.6</v>
      </c>
      <c r="AL897" s="3">
        <v>85.7</v>
      </c>
    </row>
    <row r="898" spans="1:38" x14ac:dyDescent="0.2">
      <c r="A898" s="3">
        <v>897</v>
      </c>
      <c r="B898" t="s">
        <v>1074</v>
      </c>
      <c r="C898" t="s">
        <v>47</v>
      </c>
      <c r="D898" s="3" t="s">
        <v>82</v>
      </c>
      <c r="E898" t="s">
        <v>334</v>
      </c>
      <c r="F898" t="s">
        <v>41</v>
      </c>
      <c r="G898" s="3">
        <v>17</v>
      </c>
      <c r="H898" s="3">
        <v>2004</v>
      </c>
      <c r="I898" s="3">
        <v>10.6</v>
      </c>
      <c r="J898" s="3">
        <v>180</v>
      </c>
      <c r="K898" s="3">
        <v>225</v>
      </c>
      <c r="L898" s="3">
        <v>80</v>
      </c>
      <c r="M898" s="3">
        <v>2299</v>
      </c>
      <c r="N898" s="3">
        <v>340</v>
      </c>
      <c r="O898" s="3">
        <v>131</v>
      </c>
      <c r="P898" s="3">
        <v>153</v>
      </c>
      <c r="Q898" s="3">
        <v>85.6</v>
      </c>
      <c r="R898" s="3">
        <v>42</v>
      </c>
      <c r="S898" s="3">
        <v>52</v>
      </c>
      <c r="T898" s="3">
        <v>80.8</v>
      </c>
      <c r="U898" s="3">
        <v>4</v>
      </c>
      <c r="V898" s="3">
        <v>7</v>
      </c>
      <c r="W898" s="3">
        <v>57.1</v>
      </c>
      <c r="X898" s="3">
        <v>2</v>
      </c>
      <c r="Y898" s="3">
        <v>0.7</v>
      </c>
      <c r="Z898" s="3">
        <v>0.5</v>
      </c>
      <c r="AA898" s="3">
        <v>1.3</v>
      </c>
      <c r="AB898" s="3">
        <v>11</v>
      </c>
      <c r="AC898" s="3">
        <v>4</v>
      </c>
      <c r="AD898" s="3">
        <v>6</v>
      </c>
      <c r="AE898" s="5">
        <v>0</v>
      </c>
      <c r="AF898" s="3">
        <v>14</v>
      </c>
      <c r="AG898" s="4">
        <f>Table3[[#This Row],[PrgP]]/Table3[[#This Row],[90s]]</f>
        <v>1.3207547169811322</v>
      </c>
      <c r="AH898" s="4">
        <f>Table3[[#This Row],[PrgDist]]/Table3[[#This Row],[90s]]</f>
        <v>32.075471698113212</v>
      </c>
      <c r="AI898" s="4">
        <f>Table3[[#This Row],[KP]]/Table3[[#This Row],[90s]]</f>
        <v>1.0377358490566038</v>
      </c>
      <c r="AJ898" s="4">
        <f>Table3[[#This Row],[xAG]]/Table3[[#This Row],[90s]]</f>
        <v>6.6037735849056603E-2</v>
      </c>
      <c r="AK898" s="3">
        <v>57.1</v>
      </c>
      <c r="AL898" s="3">
        <v>80</v>
      </c>
    </row>
    <row r="899" spans="1:38" x14ac:dyDescent="0.2">
      <c r="A899" s="3">
        <v>898</v>
      </c>
      <c r="B899" t="s">
        <v>1075</v>
      </c>
      <c r="C899" t="s">
        <v>99</v>
      </c>
      <c r="D899" s="3" t="s">
        <v>39</v>
      </c>
      <c r="E899" t="s">
        <v>117</v>
      </c>
      <c r="F899" t="s">
        <v>50</v>
      </c>
      <c r="G899" s="3">
        <v>22</v>
      </c>
      <c r="H899" s="3">
        <v>1999</v>
      </c>
      <c r="I899" s="3">
        <v>25.7</v>
      </c>
      <c r="J899" s="3">
        <v>1039</v>
      </c>
      <c r="K899" s="3">
        <v>1218</v>
      </c>
      <c r="L899" s="3">
        <v>85.3</v>
      </c>
      <c r="M899" s="3">
        <v>14524</v>
      </c>
      <c r="N899" s="3">
        <v>2797</v>
      </c>
      <c r="O899" s="3">
        <v>632</v>
      </c>
      <c r="P899" s="3">
        <v>690</v>
      </c>
      <c r="Q899" s="3">
        <v>91.6</v>
      </c>
      <c r="R899" s="3">
        <v>332</v>
      </c>
      <c r="S899" s="3">
        <v>376</v>
      </c>
      <c r="T899" s="3">
        <v>88.3</v>
      </c>
      <c r="U899" s="3">
        <v>37</v>
      </c>
      <c r="V899" s="3">
        <v>68</v>
      </c>
      <c r="W899" s="3">
        <v>54.4</v>
      </c>
      <c r="X899" s="5">
        <v>0</v>
      </c>
      <c r="Y899" s="3">
        <v>1</v>
      </c>
      <c r="Z899" s="3">
        <v>1.2</v>
      </c>
      <c r="AA899" s="3">
        <v>-1</v>
      </c>
      <c r="AB899" s="3">
        <v>16</v>
      </c>
      <c r="AC899" s="3">
        <v>70</v>
      </c>
      <c r="AD899" s="3">
        <v>12</v>
      </c>
      <c r="AE899" s="5">
        <v>0</v>
      </c>
      <c r="AF899" s="3">
        <v>88</v>
      </c>
      <c r="AG899" s="4">
        <f>Table3[[#This Row],[PrgP]]/Table3[[#This Row],[90s]]</f>
        <v>3.4241245136186773</v>
      </c>
      <c r="AH899" s="4">
        <f>Table3[[#This Row],[PrgDist]]/Table3[[#This Row],[90s]]</f>
        <v>108.83268482490273</v>
      </c>
      <c r="AI899" s="4">
        <f>Table3[[#This Row],[KP]]/Table3[[#This Row],[90s]]</f>
        <v>0.62256809338521402</v>
      </c>
      <c r="AJ899" s="4">
        <f>Table3[[#This Row],[xAG]]/Table3[[#This Row],[90s]]</f>
        <v>3.8910505836575876E-2</v>
      </c>
      <c r="AK899" s="3">
        <v>54.4</v>
      </c>
      <c r="AL899" s="3">
        <v>85.3</v>
      </c>
    </row>
    <row r="900" spans="1:38" x14ac:dyDescent="0.2">
      <c r="A900" s="3">
        <v>899</v>
      </c>
      <c r="B900" t="s">
        <v>1076</v>
      </c>
      <c r="C900" t="s">
        <v>211</v>
      </c>
      <c r="D900" s="3" t="s">
        <v>39</v>
      </c>
      <c r="E900" t="s">
        <v>270</v>
      </c>
      <c r="F900" t="s">
        <v>41</v>
      </c>
      <c r="G900" s="3">
        <v>27</v>
      </c>
      <c r="H900" s="3">
        <v>1994</v>
      </c>
      <c r="I900" s="3">
        <v>36.799999999999997</v>
      </c>
      <c r="J900" s="3">
        <v>1498</v>
      </c>
      <c r="K900" s="3">
        <v>2030</v>
      </c>
      <c r="L900" s="3">
        <v>73.8</v>
      </c>
      <c r="M900" s="3">
        <v>25425</v>
      </c>
      <c r="N900" s="3">
        <v>8933</v>
      </c>
      <c r="O900" s="3">
        <v>767</v>
      </c>
      <c r="P900" s="3">
        <v>897</v>
      </c>
      <c r="Q900" s="3">
        <v>85.5</v>
      </c>
      <c r="R900" s="3">
        <v>495</v>
      </c>
      <c r="S900" s="3">
        <v>633</v>
      </c>
      <c r="T900" s="3">
        <v>78.2</v>
      </c>
      <c r="U900" s="3">
        <v>181</v>
      </c>
      <c r="V900" s="3">
        <v>331</v>
      </c>
      <c r="W900" s="3">
        <v>54.7</v>
      </c>
      <c r="X900" s="3">
        <v>8</v>
      </c>
      <c r="Y900" s="3">
        <v>16.7</v>
      </c>
      <c r="Z900" s="3">
        <v>10.7</v>
      </c>
      <c r="AA900" s="3">
        <v>-8.6999999999999993</v>
      </c>
      <c r="AB900" s="3">
        <v>119</v>
      </c>
      <c r="AC900" s="3">
        <v>148</v>
      </c>
      <c r="AD900" s="3">
        <v>89</v>
      </c>
      <c r="AE900" s="3">
        <v>10</v>
      </c>
      <c r="AF900" s="3">
        <v>263</v>
      </c>
      <c r="AG900" s="4">
        <f>Table3[[#This Row],[PrgP]]/Table3[[#This Row],[90s]]</f>
        <v>7.1467391304347831</v>
      </c>
      <c r="AH900" s="4">
        <f>Table3[[#This Row],[PrgDist]]/Table3[[#This Row],[90s]]</f>
        <v>242.74456521739131</v>
      </c>
      <c r="AI900" s="4">
        <f>Table3[[#This Row],[KP]]/Table3[[#This Row],[90s]]</f>
        <v>3.2336956521739131</v>
      </c>
      <c r="AJ900" s="4">
        <f>Table3[[#This Row],[xAG]]/Table3[[#This Row],[90s]]</f>
        <v>0.45380434782608697</v>
      </c>
      <c r="AK900" s="3">
        <v>54.7</v>
      </c>
      <c r="AL900" s="3">
        <v>73.8</v>
      </c>
    </row>
    <row r="901" spans="1:38" x14ac:dyDescent="0.2">
      <c r="A901" s="3">
        <v>900</v>
      </c>
      <c r="B901" t="s">
        <v>1077</v>
      </c>
      <c r="C901" t="s">
        <v>116</v>
      </c>
      <c r="D901" s="3" t="s">
        <v>48</v>
      </c>
      <c r="E901" t="s">
        <v>156</v>
      </c>
      <c r="F901" t="s">
        <v>45</v>
      </c>
      <c r="G901" s="3">
        <v>26</v>
      </c>
      <c r="H901" s="3">
        <v>1996</v>
      </c>
      <c r="I901" s="3">
        <v>27.1</v>
      </c>
      <c r="J901" s="3">
        <v>832</v>
      </c>
      <c r="K901" s="3">
        <v>1190</v>
      </c>
      <c r="L901" s="3">
        <v>69.900000000000006</v>
      </c>
      <c r="M901" s="3">
        <v>17686</v>
      </c>
      <c r="N901" s="3">
        <v>6806</v>
      </c>
      <c r="O901" s="3">
        <v>286</v>
      </c>
      <c r="P901" s="3">
        <v>323</v>
      </c>
      <c r="Q901" s="3">
        <v>88.5</v>
      </c>
      <c r="R901" s="3">
        <v>372</v>
      </c>
      <c r="S901" s="3">
        <v>456</v>
      </c>
      <c r="T901" s="3">
        <v>81.599999999999994</v>
      </c>
      <c r="U901" s="3">
        <v>157</v>
      </c>
      <c r="V901" s="3">
        <v>352</v>
      </c>
      <c r="W901" s="3">
        <v>44.6</v>
      </c>
      <c r="X901" s="3">
        <v>3</v>
      </c>
      <c r="Y901" s="3">
        <v>1.3</v>
      </c>
      <c r="Z901" s="3">
        <v>2</v>
      </c>
      <c r="AA901" s="3">
        <v>1.7</v>
      </c>
      <c r="AB901" s="3">
        <v>15</v>
      </c>
      <c r="AC901" s="3">
        <v>67</v>
      </c>
      <c r="AD901" s="3">
        <v>14</v>
      </c>
      <c r="AE901" s="3">
        <v>5</v>
      </c>
      <c r="AF901" s="3">
        <v>67</v>
      </c>
      <c r="AG901" s="4">
        <f>Table3[[#This Row],[PrgP]]/Table3[[#This Row],[90s]]</f>
        <v>2.4723247232472323</v>
      </c>
      <c r="AH901" s="4">
        <f>Table3[[#This Row],[PrgDist]]/Table3[[#This Row],[90s]]</f>
        <v>251.14391143911439</v>
      </c>
      <c r="AI901" s="4">
        <f>Table3[[#This Row],[KP]]/Table3[[#This Row],[90s]]</f>
        <v>0.55350553505535049</v>
      </c>
      <c r="AJ901" s="4">
        <f>Table3[[#This Row],[xAG]]/Table3[[#This Row],[90s]]</f>
        <v>4.797047970479705E-2</v>
      </c>
      <c r="AK901" s="3">
        <v>44.6</v>
      </c>
      <c r="AL901" s="3">
        <v>69.900000000000006</v>
      </c>
    </row>
    <row r="902" spans="1:38" x14ac:dyDescent="0.2">
      <c r="A902" s="3">
        <v>901</v>
      </c>
      <c r="B902" t="s">
        <v>1078</v>
      </c>
      <c r="C902" t="s">
        <v>90</v>
      </c>
      <c r="D902" s="3" t="s">
        <v>91</v>
      </c>
      <c r="E902" t="s">
        <v>330</v>
      </c>
      <c r="F902" t="s">
        <v>78</v>
      </c>
      <c r="G902" s="3">
        <v>31</v>
      </c>
      <c r="H902" s="3">
        <v>1991</v>
      </c>
      <c r="I902" s="3">
        <v>21</v>
      </c>
      <c r="J902" s="3">
        <v>518</v>
      </c>
      <c r="K902" s="3">
        <v>793</v>
      </c>
      <c r="L902" s="3">
        <v>65.3</v>
      </c>
      <c r="M902" s="3">
        <v>18920</v>
      </c>
      <c r="N902" s="3">
        <v>16063</v>
      </c>
      <c r="O902" s="3">
        <v>44</v>
      </c>
      <c r="P902" s="3">
        <v>45</v>
      </c>
      <c r="Q902" s="3">
        <v>97.8</v>
      </c>
      <c r="R902" s="3">
        <v>205</v>
      </c>
      <c r="S902" s="3">
        <v>212</v>
      </c>
      <c r="T902" s="3">
        <v>96.7</v>
      </c>
      <c r="U902" s="3">
        <v>269</v>
      </c>
      <c r="V902" s="3">
        <v>531</v>
      </c>
      <c r="W902" s="3">
        <v>50.7</v>
      </c>
      <c r="X902" s="5">
        <v>0</v>
      </c>
      <c r="Y902" s="5">
        <v>0</v>
      </c>
      <c r="Z902" s="3">
        <v>0.1</v>
      </c>
      <c r="AA902" s="5">
        <v>0</v>
      </c>
      <c r="AB902" s="5">
        <v>0</v>
      </c>
      <c r="AC902" s="3">
        <v>33</v>
      </c>
      <c r="AD902" s="5">
        <v>0</v>
      </c>
      <c r="AE902" s="5">
        <v>0</v>
      </c>
      <c r="AF902" s="3">
        <v>1</v>
      </c>
      <c r="AG902" s="4">
        <f>Table3[[#This Row],[PrgP]]/Table3[[#This Row],[90s]]</f>
        <v>4.7619047619047616E-2</v>
      </c>
      <c r="AH902" s="4">
        <f>Table3[[#This Row],[PrgDist]]/Table3[[#This Row],[90s]]</f>
        <v>764.90476190476193</v>
      </c>
      <c r="AI902" s="4">
        <f>Table3[[#This Row],[KP]]/Table3[[#This Row],[90s]]</f>
        <v>0</v>
      </c>
      <c r="AJ902" s="4">
        <f>Table3[[#This Row],[xAG]]/Table3[[#This Row],[90s]]</f>
        <v>0</v>
      </c>
      <c r="AK902" s="3">
        <v>50.7</v>
      </c>
      <c r="AL902" s="3">
        <v>65.3</v>
      </c>
    </row>
    <row r="903" spans="1:38" x14ac:dyDescent="0.2">
      <c r="A903" s="3">
        <v>902</v>
      </c>
      <c r="B903" t="s">
        <v>1079</v>
      </c>
      <c r="C903" t="s">
        <v>90</v>
      </c>
      <c r="D903" s="3" t="s">
        <v>39</v>
      </c>
      <c r="E903" t="s">
        <v>176</v>
      </c>
      <c r="F903" t="s">
        <v>78</v>
      </c>
      <c r="G903" s="3">
        <v>29</v>
      </c>
      <c r="H903" s="3">
        <v>1992</v>
      </c>
      <c r="I903" s="3">
        <v>17.5</v>
      </c>
      <c r="J903" s="3">
        <v>602</v>
      </c>
      <c r="K903" s="3">
        <v>720</v>
      </c>
      <c r="L903" s="3">
        <v>83.6</v>
      </c>
      <c r="M903" s="3">
        <v>10263</v>
      </c>
      <c r="N903" s="3">
        <v>3036</v>
      </c>
      <c r="O903" s="3">
        <v>305</v>
      </c>
      <c r="P903" s="3">
        <v>329</v>
      </c>
      <c r="Q903" s="3">
        <v>92.7</v>
      </c>
      <c r="R903" s="3">
        <v>207</v>
      </c>
      <c r="S903" s="3">
        <v>237</v>
      </c>
      <c r="T903" s="3">
        <v>87.3</v>
      </c>
      <c r="U903" s="3">
        <v>74</v>
      </c>
      <c r="V903" s="3">
        <v>120</v>
      </c>
      <c r="W903" s="3">
        <v>61.7</v>
      </c>
      <c r="X903" s="5">
        <v>0</v>
      </c>
      <c r="Y903" s="3">
        <v>1.6</v>
      </c>
      <c r="Z903" s="3">
        <v>1.9</v>
      </c>
      <c r="AA903" s="3">
        <v>-1.6</v>
      </c>
      <c r="AB903" s="3">
        <v>17</v>
      </c>
      <c r="AC903" s="3">
        <v>57</v>
      </c>
      <c r="AD903" s="3">
        <v>6</v>
      </c>
      <c r="AE903" s="3">
        <v>2</v>
      </c>
      <c r="AF903" s="3">
        <v>69</v>
      </c>
      <c r="AG903" s="4">
        <f>Table3[[#This Row],[PrgP]]/Table3[[#This Row],[90s]]</f>
        <v>3.9428571428571431</v>
      </c>
      <c r="AH903" s="4">
        <f>Table3[[#This Row],[PrgDist]]/Table3[[#This Row],[90s]]</f>
        <v>173.48571428571429</v>
      </c>
      <c r="AI903" s="4">
        <f>Table3[[#This Row],[KP]]/Table3[[#This Row],[90s]]</f>
        <v>0.97142857142857142</v>
      </c>
      <c r="AJ903" s="4">
        <f>Table3[[#This Row],[xAG]]/Table3[[#This Row],[90s]]</f>
        <v>9.1428571428571428E-2</v>
      </c>
      <c r="AK903" s="3">
        <v>61.7</v>
      </c>
      <c r="AL903" s="3">
        <v>83.6</v>
      </c>
    </row>
    <row r="904" spans="1:38" x14ac:dyDescent="0.2">
      <c r="A904" s="3">
        <v>903</v>
      </c>
      <c r="B904" t="s">
        <v>1080</v>
      </c>
      <c r="C904" t="s">
        <v>90</v>
      </c>
      <c r="D904" s="3" t="s">
        <v>91</v>
      </c>
      <c r="E904" t="s">
        <v>395</v>
      </c>
      <c r="F904" t="s">
        <v>78</v>
      </c>
      <c r="G904" s="3">
        <v>24</v>
      </c>
      <c r="H904" s="3">
        <v>1998</v>
      </c>
      <c r="I904" s="3">
        <v>11</v>
      </c>
      <c r="J904" s="3">
        <v>231</v>
      </c>
      <c r="K904" s="3">
        <v>358</v>
      </c>
      <c r="L904" s="3">
        <v>64.5</v>
      </c>
      <c r="M904" s="3">
        <v>8998</v>
      </c>
      <c r="N904" s="3">
        <v>7511</v>
      </c>
      <c r="O904" s="3">
        <v>19</v>
      </c>
      <c r="P904" s="3">
        <v>19</v>
      </c>
      <c r="Q904" s="3">
        <v>100</v>
      </c>
      <c r="R904" s="3">
        <v>83</v>
      </c>
      <c r="S904" s="3">
        <v>85</v>
      </c>
      <c r="T904" s="3">
        <v>97.6</v>
      </c>
      <c r="U904" s="3">
        <v>129</v>
      </c>
      <c r="V904" s="3">
        <v>252</v>
      </c>
      <c r="W904" s="3">
        <v>51.2</v>
      </c>
      <c r="X904" s="5">
        <v>0</v>
      </c>
      <c r="Y904" s="3">
        <v>0.2</v>
      </c>
      <c r="Z904" s="3">
        <v>0.1</v>
      </c>
      <c r="AA904" s="3">
        <v>-0.2</v>
      </c>
      <c r="AB904" s="3">
        <v>1</v>
      </c>
      <c r="AC904" s="3">
        <v>16</v>
      </c>
      <c r="AD904" s="5">
        <v>0</v>
      </c>
      <c r="AE904" s="5">
        <v>0</v>
      </c>
      <c r="AF904" s="5">
        <v>0</v>
      </c>
      <c r="AG904" s="4">
        <f>Table3[[#This Row],[PrgP]]/Table3[[#This Row],[90s]]</f>
        <v>0</v>
      </c>
      <c r="AH904" s="4">
        <f>Table3[[#This Row],[PrgDist]]/Table3[[#This Row],[90s]]</f>
        <v>682.81818181818187</v>
      </c>
      <c r="AI904" s="4">
        <f>Table3[[#This Row],[KP]]/Table3[[#This Row],[90s]]</f>
        <v>9.0909090909090912E-2</v>
      </c>
      <c r="AJ904" s="4">
        <f>Table3[[#This Row],[xAG]]/Table3[[#This Row],[90s]]</f>
        <v>1.8181818181818184E-2</v>
      </c>
      <c r="AK904" s="3">
        <v>51.2</v>
      </c>
      <c r="AL904" s="3">
        <v>64.5</v>
      </c>
    </row>
    <row r="905" spans="1:38" x14ac:dyDescent="0.2">
      <c r="A905" s="3">
        <v>904</v>
      </c>
      <c r="B905" t="s">
        <v>1081</v>
      </c>
      <c r="C905" t="s">
        <v>90</v>
      </c>
      <c r="D905" s="3" t="s">
        <v>82</v>
      </c>
      <c r="E905" t="s">
        <v>201</v>
      </c>
      <c r="F905" t="s">
        <v>78</v>
      </c>
      <c r="G905" s="3">
        <v>26</v>
      </c>
      <c r="H905" s="3">
        <v>1996</v>
      </c>
      <c r="I905" s="3">
        <v>7</v>
      </c>
      <c r="J905" s="3">
        <v>96</v>
      </c>
      <c r="K905" s="3">
        <v>148</v>
      </c>
      <c r="L905" s="3">
        <v>64.900000000000006</v>
      </c>
      <c r="M905" s="3">
        <v>1274</v>
      </c>
      <c r="N905" s="3">
        <v>273</v>
      </c>
      <c r="O905" s="3">
        <v>51</v>
      </c>
      <c r="P905" s="3">
        <v>78</v>
      </c>
      <c r="Q905" s="3">
        <v>65.400000000000006</v>
      </c>
      <c r="R905" s="3">
        <v>35</v>
      </c>
      <c r="S905" s="3">
        <v>48</v>
      </c>
      <c r="T905" s="3">
        <v>72.900000000000006</v>
      </c>
      <c r="U905" s="5">
        <v>0</v>
      </c>
      <c r="V905" s="3">
        <v>3</v>
      </c>
      <c r="W905" s="5">
        <v>0</v>
      </c>
      <c r="X905" s="5">
        <v>0</v>
      </c>
      <c r="Y905" s="3">
        <v>0.6</v>
      </c>
      <c r="Z905" s="3">
        <v>0.3</v>
      </c>
      <c r="AA905" s="3">
        <v>-0.6</v>
      </c>
      <c r="AB905" s="3">
        <v>7</v>
      </c>
      <c r="AC905" s="3">
        <v>4</v>
      </c>
      <c r="AD905" s="3">
        <v>4</v>
      </c>
      <c r="AE905" s="5">
        <v>0</v>
      </c>
      <c r="AF905" s="3">
        <v>13</v>
      </c>
      <c r="AG905" s="4">
        <f>Table3[[#This Row],[PrgP]]/Table3[[#This Row],[90s]]</f>
        <v>1.8571428571428572</v>
      </c>
      <c r="AH905" s="4">
        <f>Table3[[#This Row],[PrgDist]]/Table3[[#This Row],[90s]]</f>
        <v>39</v>
      </c>
      <c r="AI905" s="4">
        <f>Table3[[#This Row],[KP]]/Table3[[#This Row],[90s]]</f>
        <v>1</v>
      </c>
      <c r="AJ905" s="4">
        <f>Table3[[#This Row],[xAG]]/Table3[[#This Row],[90s]]</f>
        <v>8.5714285714285715E-2</v>
      </c>
      <c r="AK905" s="5">
        <v>0</v>
      </c>
      <c r="AL905" s="3">
        <v>64.900000000000006</v>
      </c>
    </row>
    <row r="906" spans="1:38" x14ac:dyDescent="0.2">
      <c r="A906" s="3">
        <v>905</v>
      </c>
      <c r="B906" t="s">
        <v>1082</v>
      </c>
      <c r="C906" t="s">
        <v>96</v>
      </c>
      <c r="D906" s="3" t="s">
        <v>53</v>
      </c>
      <c r="E906" t="s">
        <v>299</v>
      </c>
      <c r="F906" t="s">
        <v>41</v>
      </c>
      <c r="G906" s="3">
        <v>21</v>
      </c>
      <c r="H906" s="3">
        <v>2001</v>
      </c>
      <c r="I906" s="3">
        <v>17.2</v>
      </c>
      <c r="J906" s="3">
        <v>1269</v>
      </c>
      <c r="K906" s="3">
        <v>1440</v>
      </c>
      <c r="L906" s="3">
        <v>88.1</v>
      </c>
      <c r="M906" s="3">
        <v>24396</v>
      </c>
      <c r="N906" s="3">
        <v>7284</v>
      </c>
      <c r="O906" s="3">
        <v>504</v>
      </c>
      <c r="P906" s="3">
        <v>549</v>
      </c>
      <c r="Q906" s="3">
        <v>91.8</v>
      </c>
      <c r="R906" s="3">
        <v>546</v>
      </c>
      <c r="S906" s="3">
        <v>604</v>
      </c>
      <c r="T906" s="3">
        <v>90.4</v>
      </c>
      <c r="U906" s="3">
        <v>193</v>
      </c>
      <c r="V906" s="3">
        <v>240</v>
      </c>
      <c r="W906" s="3">
        <v>80.400000000000006</v>
      </c>
      <c r="X906" s="3">
        <v>2</v>
      </c>
      <c r="Y906" s="3">
        <v>2.4</v>
      </c>
      <c r="Z906" s="3">
        <v>2.7</v>
      </c>
      <c r="AA906" s="3">
        <v>-0.4</v>
      </c>
      <c r="AB906" s="3">
        <v>20</v>
      </c>
      <c r="AC906" s="3">
        <v>164</v>
      </c>
      <c r="AD906" s="3">
        <v>25</v>
      </c>
      <c r="AE906" s="5">
        <v>0</v>
      </c>
      <c r="AF906" s="3">
        <v>168</v>
      </c>
      <c r="AG906" s="4">
        <f>Table3[[#This Row],[PrgP]]/Table3[[#This Row],[90s]]</f>
        <v>9.7674418604651159</v>
      </c>
      <c r="AH906" s="4">
        <f>Table3[[#This Row],[PrgDist]]/Table3[[#This Row],[90s]]</f>
        <v>423.48837209302326</v>
      </c>
      <c r="AI906" s="4">
        <f>Table3[[#This Row],[KP]]/Table3[[#This Row],[90s]]</f>
        <v>1.1627906976744187</v>
      </c>
      <c r="AJ906" s="4">
        <f>Table3[[#This Row],[xAG]]/Table3[[#This Row],[90s]]</f>
        <v>0.13953488372093023</v>
      </c>
      <c r="AK906" s="3">
        <v>80.400000000000006</v>
      </c>
      <c r="AL906" s="3">
        <v>88.1</v>
      </c>
    </row>
    <row r="907" spans="1:38" x14ac:dyDescent="0.2">
      <c r="A907" s="3">
        <v>906</v>
      </c>
      <c r="B907" t="s">
        <v>1083</v>
      </c>
      <c r="C907" t="s">
        <v>96</v>
      </c>
      <c r="D907" s="3" t="s">
        <v>48</v>
      </c>
      <c r="E907" t="s">
        <v>198</v>
      </c>
      <c r="F907" t="s">
        <v>78</v>
      </c>
      <c r="G907" s="3">
        <v>33</v>
      </c>
      <c r="H907" s="3">
        <v>1989</v>
      </c>
      <c r="I907" s="3">
        <v>1</v>
      </c>
      <c r="J907" s="3">
        <v>8</v>
      </c>
      <c r="K907" s="3">
        <v>14</v>
      </c>
      <c r="L907" s="3">
        <v>57.1</v>
      </c>
      <c r="M907" s="3">
        <v>204</v>
      </c>
      <c r="N907" s="3">
        <v>130</v>
      </c>
      <c r="O907" s="3">
        <v>1</v>
      </c>
      <c r="P907" s="3">
        <v>2</v>
      </c>
      <c r="Q907" s="3">
        <v>50</v>
      </c>
      <c r="R907" s="3">
        <v>5</v>
      </c>
      <c r="S907" s="3">
        <v>8</v>
      </c>
      <c r="T907" s="3">
        <v>62.5</v>
      </c>
      <c r="U907" s="3">
        <v>2</v>
      </c>
      <c r="V907" s="3">
        <v>4</v>
      </c>
      <c r="W907" s="3">
        <v>50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4">
        <f>Table3[[#This Row],[PrgP]]/Table3[[#This Row],[90s]]</f>
        <v>0</v>
      </c>
      <c r="AH907" s="4">
        <f>Table3[[#This Row],[PrgDist]]/Table3[[#This Row],[90s]]</f>
        <v>130</v>
      </c>
      <c r="AI907" s="4">
        <f>Table3[[#This Row],[KP]]/Table3[[#This Row],[90s]]</f>
        <v>0</v>
      </c>
      <c r="AJ907" s="4">
        <f>Table3[[#This Row],[xAG]]/Table3[[#This Row],[90s]]</f>
        <v>0</v>
      </c>
      <c r="AK907" s="3">
        <v>50</v>
      </c>
      <c r="AL907" s="3">
        <v>57.1</v>
      </c>
    </row>
    <row r="908" spans="1:38" x14ac:dyDescent="0.2">
      <c r="A908" s="3">
        <v>907</v>
      </c>
      <c r="B908" t="s">
        <v>1084</v>
      </c>
      <c r="C908" t="s">
        <v>90</v>
      </c>
      <c r="D908" s="3" t="s">
        <v>48</v>
      </c>
      <c r="E908" t="s">
        <v>92</v>
      </c>
      <c r="F908" t="s">
        <v>78</v>
      </c>
      <c r="G908" s="3">
        <v>26</v>
      </c>
      <c r="H908" s="3">
        <v>1996</v>
      </c>
      <c r="I908" s="3">
        <v>24</v>
      </c>
      <c r="J908" s="3">
        <v>820</v>
      </c>
      <c r="K908" s="3">
        <v>994</v>
      </c>
      <c r="L908" s="3">
        <v>82.5</v>
      </c>
      <c r="M908" s="3">
        <v>16781</v>
      </c>
      <c r="N908" s="3">
        <v>6545</v>
      </c>
      <c r="O908" s="3">
        <v>249</v>
      </c>
      <c r="P908" s="3">
        <v>270</v>
      </c>
      <c r="Q908" s="3">
        <v>92.2</v>
      </c>
      <c r="R908" s="3">
        <v>445</v>
      </c>
      <c r="S908" s="3">
        <v>502</v>
      </c>
      <c r="T908" s="3">
        <v>88.6</v>
      </c>
      <c r="U908" s="3">
        <v>110</v>
      </c>
      <c r="V908" s="3">
        <v>185</v>
      </c>
      <c r="W908" s="3">
        <v>59.5</v>
      </c>
      <c r="X908" s="5">
        <v>0</v>
      </c>
      <c r="Y908" s="3">
        <v>0.1</v>
      </c>
      <c r="Z908" s="3">
        <v>0.2</v>
      </c>
      <c r="AA908" s="3">
        <v>-0.1</v>
      </c>
      <c r="AB908" s="3">
        <v>2</v>
      </c>
      <c r="AC908" s="3">
        <v>53</v>
      </c>
      <c r="AD908" s="3">
        <v>4</v>
      </c>
      <c r="AE908" s="5">
        <v>0</v>
      </c>
      <c r="AF908" s="3">
        <v>42</v>
      </c>
      <c r="AG908" s="4">
        <f>Table3[[#This Row],[PrgP]]/Table3[[#This Row],[90s]]</f>
        <v>1.75</v>
      </c>
      <c r="AH908" s="4">
        <f>Table3[[#This Row],[PrgDist]]/Table3[[#This Row],[90s]]</f>
        <v>272.70833333333331</v>
      </c>
      <c r="AI908" s="4">
        <f>Table3[[#This Row],[KP]]/Table3[[#This Row],[90s]]</f>
        <v>8.3333333333333329E-2</v>
      </c>
      <c r="AJ908" s="4">
        <f>Table3[[#This Row],[xAG]]/Table3[[#This Row],[90s]]</f>
        <v>4.1666666666666666E-3</v>
      </c>
      <c r="AK908" s="3">
        <v>59.5</v>
      </c>
      <c r="AL908" s="3">
        <v>82.5</v>
      </c>
    </row>
    <row r="909" spans="1:38" x14ac:dyDescent="0.2">
      <c r="A909" s="3">
        <v>908</v>
      </c>
      <c r="B909" t="s">
        <v>1085</v>
      </c>
      <c r="C909" t="s">
        <v>90</v>
      </c>
      <c r="D909" s="3" t="s">
        <v>43</v>
      </c>
      <c r="E909" t="s">
        <v>303</v>
      </c>
      <c r="F909" t="s">
        <v>78</v>
      </c>
      <c r="G909" s="3">
        <v>22</v>
      </c>
      <c r="H909" s="3">
        <v>1999</v>
      </c>
      <c r="I909" s="3">
        <v>10.7</v>
      </c>
      <c r="J909" s="3">
        <v>295</v>
      </c>
      <c r="K909" s="3">
        <v>356</v>
      </c>
      <c r="L909" s="3">
        <v>82.9</v>
      </c>
      <c r="M909" s="3">
        <v>4143</v>
      </c>
      <c r="N909" s="3">
        <v>830</v>
      </c>
      <c r="O909" s="3">
        <v>187</v>
      </c>
      <c r="P909" s="3">
        <v>206</v>
      </c>
      <c r="Q909" s="3">
        <v>90.8</v>
      </c>
      <c r="R909" s="3">
        <v>75</v>
      </c>
      <c r="S909" s="3">
        <v>95</v>
      </c>
      <c r="T909" s="3">
        <v>78.900000000000006</v>
      </c>
      <c r="U909" s="3">
        <v>20</v>
      </c>
      <c r="V909" s="3">
        <v>24</v>
      </c>
      <c r="W909" s="3">
        <v>83.3</v>
      </c>
      <c r="X909" s="3">
        <v>2</v>
      </c>
      <c r="Y909" s="3">
        <v>1.2</v>
      </c>
      <c r="Z909" s="3">
        <v>0.7</v>
      </c>
      <c r="AA909" s="3">
        <v>0.8</v>
      </c>
      <c r="AB909" s="3">
        <v>18</v>
      </c>
      <c r="AC909" s="3">
        <v>12</v>
      </c>
      <c r="AD909" s="3">
        <v>8</v>
      </c>
      <c r="AE909" s="3">
        <v>2</v>
      </c>
      <c r="AF909" s="3">
        <v>20</v>
      </c>
      <c r="AG909" s="4">
        <f>Table3[[#This Row],[PrgP]]/Table3[[#This Row],[90s]]</f>
        <v>1.8691588785046731</v>
      </c>
      <c r="AH909" s="4">
        <f>Table3[[#This Row],[PrgDist]]/Table3[[#This Row],[90s]]</f>
        <v>77.570093457943926</v>
      </c>
      <c r="AI909" s="4">
        <f>Table3[[#This Row],[KP]]/Table3[[#This Row],[90s]]</f>
        <v>1.6822429906542058</v>
      </c>
      <c r="AJ909" s="4">
        <f>Table3[[#This Row],[xAG]]/Table3[[#This Row],[90s]]</f>
        <v>0.11214953271028037</v>
      </c>
      <c r="AK909" s="3">
        <v>83.3</v>
      </c>
      <c r="AL909" s="3">
        <v>82.9</v>
      </c>
    </row>
    <row r="910" spans="1:38" x14ac:dyDescent="0.2">
      <c r="A910" s="3">
        <v>909</v>
      </c>
      <c r="B910" t="s">
        <v>1086</v>
      </c>
      <c r="C910" t="s">
        <v>90</v>
      </c>
      <c r="D910" s="3" t="s">
        <v>91</v>
      </c>
      <c r="E910" t="s">
        <v>162</v>
      </c>
      <c r="F910" t="s">
        <v>78</v>
      </c>
      <c r="G910" s="3">
        <v>32</v>
      </c>
      <c r="H910" s="3">
        <v>1990</v>
      </c>
      <c r="I910" s="3">
        <v>36.5</v>
      </c>
      <c r="J910" s="3">
        <v>919</v>
      </c>
      <c r="K910" s="3">
        <v>1313</v>
      </c>
      <c r="L910" s="3">
        <v>70</v>
      </c>
      <c r="M910" s="3">
        <v>27494</v>
      </c>
      <c r="N910" s="3">
        <v>20366</v>
      </c>
      <c r="O910" s="3">
        <v>132</v>
      </c>
      <c r="P910" s="3">
        <v>133</v>
      </c>
      <c r="Q910" s="3">
        <v>99.2</v>
      </c>
      <c r="R910" s="3">
        <v>440</v>
      </c>
      <c r="S910" s="3">
        <v>448</v>
      </c>
      <c r="T910" s="3">
        <v>98.2</v>
      </c>
      <c r="U910" s="3">
        <v>342</v>
      </c>
      <c r="V910" s="3">
        <v>721</v>
      </c>
      <c r="W910" s="3">
        <v>47.4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3">
        <v>16</v>
      </c>
      <c r="AD910" s="5">
        <v>0</v>
      </c>
      <c r="AE910" s="5">
        <v>0</v>
      </c>
      <c r="AF910" s="5">
        <v>0</v>
      </c>
      <c r="AG910" s="4">
        <f>Table3[[#This Row],[PrgP]]/Table3[[#This Row],[90s]]</f>
        <v>0</v>
      </c>
      <c r="AH910" s="4">
        <f>Table3[[#This Row],[PrgDist]]/Table3[[#This Row],[90s]]</f>
        <v>557.97260273972597</v>
      </c>
      <c r="AI910" s="4">
        <f>Table3[[#This Row],[KP]]/Table3[[#This Row],[90s]]</f>
        <v>0</v>
      </c>
      <c r="AJ910" s="4">
        <f>Table3[[#This Row],[xAG]]/Table3[[#This Row],[90s]]</f>
        <v>0</v>
      </c>
      <c r="AK910" s="3">
        <v>47.4</v>
      </c>
      <c r="AL910" s="3">
        <v>70</v>
      </c>
    </row>
    <row r="911" spans="1:38" x14ac:dyDescent="0.2">
      <c r="A911" s="3">
        <v>910</v>
      </c>
      <c r="B911" t="s">
        <v>1086</v>
      </c>
      <c r="C911" t="s">
        <v>76</v>
      </c>
      <c r="D911" s="3" t="s">
        <v>43</v>
      </c>
      <c r="E911" t="s">
        <v>97</v>
      </c>
      <c r="F911" t="s">
        <v>78</v>
      </c>
      <c r="G911" s="3">
        <v>35</v>
      </c>
      <c r="H911" s="3">
        <v>1987</v>
      </c>
      <c r="I911" s="3">
        <v>17.5</v>
      </c>
      <c r="J911" s="3">
        <v>768</v>
      </c>
      <c r="K911" s="3">
        <v>873</v>
      </c>
      <c r="L911" s="3">
        <v>88</v>
      </c>
      <c r="M911" s="3">
        <v>13835</v>
      </c>
      <c r="N911" s="3">
        <v>3514</v>
      </c>
      <c r="O911" s="3">
        <v>330</v>
      </c>
      <c r="P911" s="3">
        <v>365</v>
      </c>
      <c r="Q911" s="3">
        <v>90.4</v>
      </c>
      <c r="R911" s="3">
        <v>352</v>
      </c>
      <c r="S911" s="3">
        <v>376</v>
      </c>
      <c r="T911" s="3">
        <v>93.6</v>
      </c>
      <c r="U911" s="3">
        <v>73</v>
      </c>
      <c r="V911" s="3">
        <v>102</v>
      </c>
      <c r="W911" s="3">
        <v>71.599999999999994</v>
      </c>
      <c r="X911" s="3">
        <v>1</v>
      </c>
      <c r="Y911" s="3">
        <v>0.7</v>
      </c>
      <c r="Z911" s="3">
        <v>0.4</v>
      </c>
      <c r="AA911" s="3">
        <v>0.3</v>
      </c>
      <c r="AB911" s="3">
        <v>9</v>
      </c>
      <c r="AC911" s="3">
        <v>52</v>
      </c>
      <c r="AD911" s="3">
        <v>3</v>
      </c>
      <c r="AE911" s="5">
        <v>0</v>
      </c>
      <c r="AF911" s="3">
        <v>67</v>
      </c>
      <c r="AG911" s="4">
        <f>Table3[[#This Row],[PrgP]]/Table3[[#This Row],[90s]]</f>
        <v>3.8285714285714287</v>
      </c>
      <c r="AH911" s="4">
        <f>Table3[[#This Row],[PrgDist]]/Table3[[#This Row],[90s]]</f>
        <v>200.8</v>
      </c>
      <c r="AI911" s="4">
        <f>Table3[[#This Row],[KP]]/Table3[[#This Row],[90s]]</f>
        <v>0.51428571428571423</v>
      </c>
      <c r="AJ911" s="4">
        <f>Table3[[#This Row],[xAG]]/Table3[[#This Row],[90s]]</f>
        <v>0.04</v>
      </c>
      <c r="AK911" s="3">
        <v>71.599999999999994</v>
      </c>
      <c r="AL911" s="3">
        <v>88</v>
      </c>
    </row>
    <row r="912" spans="1:38" x14ac:dyDescent="0.2">
      <c r="A912" s="3">
        <v>911</v>
      </c>
      <c r="B912" t="s">
        <v>1087</v>
      </c>
      <c r="C912" t="s">
        <v>85</v>
      </c>
      <c r="D912" s="3" t="s">
        <v>48</v>
      </c>
      <c r="E912" t="s">
        <v>240</v>
      </c>
      <c r="F912" t="s">
        <v>50</v>
      </c>
      <c r="G912" s="3">
        <v>28</v>
      </c>
      <c r="H912" s="3">
        <v>1994</v>
      </c>
      <c r="I912" s="3">
        <v>9.6</v>
      </c>
      <c r="J912" s="3">
        <v>384</v>
      </c>
      <c r="K912" s="3">
        <v>456</v>
      </c>
      <c r="L912" s="3">
        <v>84.2</v>
      </c>
      <c r="M912" s="3">
        <v>7605</v>
      </c>
      <c r="N912" s="3">
        <v>2387</v>
      </c>
      <c r="O912" s="3">
        <v>114</v>
      </c>
      <c r="P912" s="3">
        <v>126</v>
      </c>
      <c r="Q912" s="3">
        <v>90.5</v>
      </c>
      <c r="R912" s="3">
        <v>220</v>
      </c>
      <c r="S912" s="3">
        <v>242</v>
      </c>
      <c r="T912" s="3">
        <v>90.9</v>
      </c>
      <c r="U912" s="3">
        <v>41</v>
      </c>
      <c r="V912" s="3">
        <v>67</v>
      </c>
      <c r="W912" s="3">
        <v>61.2</v>
      </c>
      <c r="X912" s="5">
        <v>0</v>
      </c>
      <c r="Y912" s="3">
        <v>0.4</v>
      </c>
      <c r="Z912" s="3">
        <v>0.6</v>
      </c>
      <c r="AA912" s="3">
        <v>-0.4</v>
      </c>
      <c r="AB912" s="3">
        <v>3</v>
      </c>
      <c r="AC912" s="3">
        <v>17</v>
      </c>
      <c r="AD912" s="3">
        <v>1</v>
      </c>
      <c r="AE912" s="5">
        <v>0</v>
      </c>
      <c r="AF912" s="3">
        <v>25</v>
      </c>
      <c r="AG912" s="4">
        <f>Table3[[#This Row],[PrgP]]/Table3[[#This Row],[90s]]</f>
        <v>2.604166666666667</v>
      </c>
      <c r="AH912" s="4">
        <f>Table3[[#This Row],[PrgDist]]/Table3[[#This Row],[90s]]</f>
        <v>248.64583333333334</v>
      </c>
      <c r="AI912" s="4">
        <f>Table3[[#This Row],[KP]]/Table3[[#This Row],[90s]]</f>
        <v>0.3125</v>
      </c>
      <c r="AJ912" s="4">
        <f>Table3[[#This Row],[xAG]]/Table3[[#This Row],[90s]]</f>
        <v>4.1666666666666671E-2</v>
      </c>
      <c r="AK912" s="3">
        <v>61.2</v>
      </c>
      <c r="AL912" s="3">
        <v>84.2</v>
      </c>
    </row>
    <row r="913" spans="1:38" x14ac:dyDescent="0.2">
      <c r="A913" s="3">
        <v>912</v>
      </c>
      <c r="B913" t="s">
        <v>1087</v>
      </c>
      <c r="C913" t="s">
        <v>85</v>
      </c>
      <c r="D913" s="3" t="s">
        <v>48</v>
      </c>
      <c r="E913" t="s">
        <v>86</v>
      </c>
      <c r="F913" t="s">
        <v>50</v>
      </c>
      <c r="G913" s="3">
        <v>28</v>
      </c>
      <c r="H913" s="3">
        <v>1994</v>
      </c>
      <c r="I913" s="3">
        <v>11.2</v>
      </c>
      <c r="J913" s="3">
        <v>339</v>
      </c>
      <c r="K913" s="3">
        <v>458</v>
      </c>
      <c r="L913" s="3">
        <v>74</v>
      </c>
      <c r="M913" s="3">
        <v>6421</v>
      </c>
      <c r="N913" s="3">
        <v>2306</v>
      </c>
      <c r="O913" s="3">
        <v>129</v>
      </c>
      <c r="P913" s="3">
        <v>161</v>
      </c>
      <c r="Q913" s="3">
        <v>80.099999999999994</v>
      </c>
      <c r="R913" s="3">
        <v>169</v>
      </c>
      <c r="S913" s="3">
        <v>203</v>
      </c>
      <c r="T913" s="3">
        <v>83.3</v>
      </c>
      <c r="U913" s="3">
        <v>38</v>
      </c>
      <c r="V913" s="3">
        <v>78</v>
      </c>
      <c r="W913" s="3">
        <v>48.7</v>
      </c>
      <c r="X913" s="5">
        <v>0</v>
      </c>
      <c r="Y913" s="3">
        <v>0.1</v>
      </c>
      <c r="Z913" s="3">
        <v>0.2</v>
      </c>
      <c r="AA913" s="3">
        <v>-0.1</v>
      </c>
      <c r="AB913" s="3">
        <v>3</v>
      </c>
      <c r="AC913" s="3">
        <v>27</v>
      </c>
      <c r="AD913" s="3">
        <v>5</v>
      </c>
      <c r="AE913" s="3">
        <v>1</v>
      </c>
      <c r="AF913" s="3">
        <v>27</v>
      </c>
      <c r="AG913" s="4">
        <f>Table3[[#This Row],[PrgP]]/Table3[[#This Row],[90s]]</f>
        <v>2.410714285714286</v>
      </c>
      <c r="AH913" s="4">
        <f>Table3[[#This Row],[PrgDist]]/Table3[[#This Row],[90s]]</f>
        <v>205.89285714285717</v>
      </c>
      <c r="AI913" s="4">
        <f>Table3[[#This Row],[KP]]/Table3[[#This Row],[90s]]</f>
        <v>0.26785714285714285</v>
      </c>
      <c r="AJ913" s="4">
        <f>Table3[[#This Row],[xAG]]/Table3[[#This Row],[90s]]</f>
        <v>8.9285714285714298E-3</v>
      </c>
      <c r="AK913" s="3">
        <v>48.7</v>
      </c>
      <c r="AL913" s="3">
        <v>74</v>
      </c>
    </row>
    <row r="914" spans="1:38" x14ac:dyDescent="0.2">
      <c r="A914" s="3">
        <v>913</v>
      </c>
      <c r="B914" t="s">
        <v>1088</v>
      </c>
      <c r="C914" t="s">
        <v>90</v>
      </c>
      <c r="D914" s="3" t="s">
        <v>48</v>
      </c>
      <c r="E914" t="s">
        <v>131</v>
      </c>
      <c r="F914" t="s">
        <v>50</v>
      </c>
      <c r="G914" s="3">
        <v>24</v>
      </c>
      <c r="H914" s="3">
        <v>1998</v>
      </c>
      <c r="I914" s="3">
        <v>1.5</v>
      </c>
      <c r="J914" s="3">
        <v>73</v>
      </c>
      <c r="K914" s="3">
        <v>95</v>
      </c>
      <c r="L914" s="3">
        <v>76.8</v>
      </c>
      <c r="M914" s="3">
        <v>1365</v>
      </c>
      <c r="N914" s="3">
        <v>482</v>
      </c>
      <c r="O914" s="3">
        <v>29</v>
      </c>
      <c r="P914" s="3">
        <v>33</v>
      </c>
      <c r="Q914" s="3">
        <v>87.9</v>
      </c>
      <c r="R914" s="3">
        <v>32</v>
      </c>
      <c r="S914" s="3">
        <v>41</v>
      </c>
      <c r="T914" s="3">
        <v>78</v>
      </c>
      <c r="U914" s="3">
        <v>10</v>
      </c>
      <c r="V914" s="3">
        <v>16</v>
      </c>
      <c r="W914" s="3">
        <v>62.5</v>
      </c>
      <c r="X914" s="5">
        <v>0</v>
      </c>
      <c r="Y914" s="5">
        <v>0</v>
      </c>
      <c r="Z914" s="5">
        <v>0</v>
      </c>
      <c r="AA914" s="5">
        <v>0</v>
      </c>
      <c r="AB914" s="3">
        <v>1</v>
      </c>
      <c r="AC914" s="3">
        <v>3</v>
      </c>
      <c r="AD914" s="5">
        <v>0</v>
      </c>
      <c r="AE914" s="5">
        <v>0</v>
      </c>
      <c r="AF914" s="3">
        <v>1</v>
      </c>
      <c r="AG914" s="4">
        <f>Table3[[#This Row],[PrgP]]/Table3[[#This Row],[90s]]</f>
        <v>0.66666666666666663</v>
      </c>
      <c r="AH914" s="4">
        <f>Table3[[#This Row],[PrgDist]]/Table3[[#This Row],[90s]]</f>
        <v>321.33333333333331</v>
      </c>
      <c r="AI914" s="4">
        <f>Table3[[#This Row],[KP]]/Table3[[#This Row],[90s]]</f>
        <v>0.66666666666666663</v>
      </c>
      <c r="AJ914" s="4">
        <f>Table3[[#This Row],[xAG]]/Table3[[#This Row],[90s]]</f>
        <v>0</v>
      </c>
      <c r="AK914" s="3">
        <v>62.5</v>
      </c>
      <c r="AL914" s="3">
        <v>76.8</v>
      </c>
    </row>
    <row r="915" spans="1:38" x14ac:dyDescent="0.2">
      <c r="A915" s="3">
        <v>914</v>
      </c>
      <c r="B915" t="s">
        <v>1089</v>
      </c>
      <c r="C915" t="s">
        <v>66</v>
      </c>
      <c r="D915" s="3" t="s">
        <v>53</v>
      </c>
      <c r="E915" t="s">
        <v>667</v>
      </c>
      <c r="F915" t="s">
        <v>58</v>
      </c>
      <c r="G915" s="3">
        <v>30</v>
      </c>
      <c r="H915" s="3">
        <v>1992</v>
      </c>
      <c r="I915" s="3">
        <v>30.4</v>
      </c>
      <c r="J915" s="3">
        <v>1695</v>
      </c>
      <c r="K915" s="3">
        <v>1989</v>
      </c>
      <c r="L915" s="3">
        <v>85.2</v>
      </c>
      <c r="M915" s="3">
        <v>30870</v>
      </c>
      <c r="N915" s="3">
        <v>9895</v>
      </c>
      <c r="O915" s="3">
        <v>716</v>
      </c>
      <c r="P915" s="3">
        <v>793</v>
      </c>
      <c r="Q915" s="3">
        <v>90.3</v>
      </c>
      <c r="R915" s="3">
        <v>705</v>
      </c>
      <c r="S915" s="3">
        <v>785</v>
      </c>
      <c r="T915" s="3">
        <v>89.8</v>
      </c>
      <c r="U915" s="3">
        <v>213</v>
      </c>
      <c r="V915" s="3">
        <v>310</v>
      </c>
      <c r="W915" s="3">
        <v>68.7</v>
      </c>
      <c r="X915" s="3">
        <v>2</v>
      </c>
      <c r="Y915" s="3">
        <v>3</v>
      </c>
      <c r="Z915" s="3">
        <v>3.3</v>
      </c>
      <c r="AA915" s="3">
        <v>-1</v>
      </c>
      <c r="AB915" s="3">
        <v>31</v>
      </c>
      <c r="AC915" s="3">
        <v>155</v>
      </c>
      <c r="AD915" s="3">
        <v>28</v>
      </c>
      <c r="AE915" s="3">
        <v>6</v>
      </c>
      <c r="AF915" s="3">
        <v>209</v>
      </c>
      <c r="AG915" s="4">
        <f>Table3[[#This Row],[PrgP]]/Table3[[#This Row],[90s]]</f>
        <v>6.875</v>
      </c>
      <c r="AH915" s="4">
        <f>Table3[[#This Row],[PrgDist]]/Table3[[#This Row],[90s]]</f>
        <v>325.49342105263162</v>
      </c>
      <c r="AI915" s="4">
        <f>Table3[[#This Row],[KP]]/Table3[[#This Row],[90s]]</f>
        <v>1.0197368421052633</v>
      </c>
      <c r="AJ915" s="4">
        <f>Table3[[#This Row],[xAG]]/Table3[[#This Row],[90s]]</f>
        <v>9.8684210526315791E-2</v>
      </c>
      <c r="AK915" s="3">
        <v>68.7</v>
      </c>
      <c r="AL915" s="3">
        <v>85.2</v>
      </c>
    </row>
    <row r="916" spans="1:38" x14ac:dyDescent="0.2">
      <c r="A916" s="3">
        <v>915</v>
      </c>
      <c r="B916" t="s">
        <v>1090</v>
      </c>
      <c r="C916" t="s">
        <v>90</v>
      </c>
      <c r="D916" s="3" t="s">
        <v>39</v>
      </c>
      <c r="E916" t="s">
        <v>198</v>
      </c>
      <c r="F916" t="s">
        <v>78</v>
      </c>
      <c r="G916" s="3">
        <v>32</v>
      </c>
      <c r="H916" s="3">
        <v>1989</v>
      </c>
      <c r="I916" s="3">
        <v>19</v>
      </c>
      <c r="J916" s="3">
        <v>631</v>
      </c>
      <c r="K916" s="3">
        <v>897</v>
      </c>
      <c r="L916" s="3">
        <v>70.3</v>
      </c>
      <c r="M916" s="3">
        <v>10113</v>
      </c>
      <c r="N916" s="3">
        <v>3511</v>
      </c>
      <c r="O916" s="3">
        <v>364</v>
      </c>
      <c r="P916" s="3">
        <v>429</v>
      </c>
      <c r="Q916" s="3">
        <v>84.8</v>
      </c>
      <c r="R916" s="3">
        <v>173</v>
      </c>
      <c r="S916" s="3">
        <v>238</v>
      </c>
      <c r="T916" s="3">
        <v>72.7</v>
      </c>
      <c r="U916" s="3">
        <v>64</v>
      </c>
      <c r="V916" s="3">
        <v>132</v>
      </c>
      <c r="W916" s="3">
        <v>48.5</v>
      </c>
      <c r="X916" s="3">
        <v>2</v>
      </c>
      <c r="Y916" s="3">
        <v>2.2999999999999998</v>
      </c>
      <c r="Z916" s="3">
        <v>2.5</v>
      </c>
      <c r="AA916" s="3">
        <v>-0.3</v>
      </c>
      <c r="AB916" s="3">
        <v>28</v>
      </c>
      <c r="AC916" s="3">
        <v>89</v>
      </c>
      <c r="AD916" s="3">
        <v>15</v>
      </c>
      <c r="AE916" s="3">
        <v>1</v>
      </c>
      <c r="AF916" s="3">
        <v>139</v>
      </c>
      <c r="AG916" s="4">
        <f>Table3[[#This Row],[PrgP]]/Table3[[#This Row],[90s]]</f>
        <v>7.3157894736842106</v>
      </c>
      <c r="AH916" s="4">
        <f>Table3[[#This Row],[PrgDist]]/Table3[[#This Row],[90s]]</f>
        <v>184.78947368421052</v>
      </c>
      <c r="AI916" s="4">
        <f>Table3[[#This Row],[KP]]/Table3[[#This Row],[90s]]</f>
        <v>1.4736842105263157</v>
      </c>
      <c r="AJ916" s="4">
        <f>Table3[[#This Row],[xAG]]/Table3[[#This Row],[90s]]</f>
        <v>0.12105263157894736</v>
      </c>
      <c r="AK916" s="3">
        <v>48.5</v>
      </c>
      <c r="AL916" s="3">
        <v>70.3</v>
      </c>
    </row>
    <row r="917" spans="1:38" x14ac:dyDescent="0.2">
      <c r="A917" s="3">
        <v>916</v>
      </c>
      <c r="B917" t="s">
        <v>1091</v>
      </c>
      <c r="C917" t="s">
        <v>440</v>
      </c>
      <c r="D917" s="3" t="s">
        <v>48</v>
      </c>
      <c r="E917" t="s">
        <v>142</v>
      </c>
      <c r="F917" t="s">
        <v>58</v>
      </c>
      <c r="G917" s="3">
        <v>24</v>
      </c>
      <c r="H917" s="3">
        <v>1998</v>
      </c>
      <c r="I917" s="3">
        <v>0.5</v>
      </c>
      <c r="J917" s="3">
        <v>33</v>
      </c>
      <c r="K917" s="3">
        <v>41</v>
      </c>
      <c r="L917" s="3">
        <v>80.5</v>
      </c>
      <c r="M917" s="3">
        <v>464</v>
      </c>
      <c r="N917" s="3">
        <v>131</v>
      </c>
      <c r="O917" s="3">
        <v>15</v>
      </c>
      <c r="P917" s="3">
        <v>17</v>
      </c>
      <c r="Q917" s="3">
        <v>88.2</v>
      </c>
      <c r="R917" s="3">
        <v>16</v>
      </c>
      <c r="S917" s="3">
        <v>19</v>
      </c>
      <c r="T917" s="3">
        <v>84.2</v>
      </c>
      <c r="U917" s="5">
        <v>0</v>
      </c>
      <c r="V917" s="3">
        <v>1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3">
        <v>5</v>
      </c>
      <c r="AD917" s="3">
        <v>1</v>
      </c>
      <c r="AE917" s="5">
        <v>0</v>
      </c>
      <c r="AF917" s="3">
        <v>4</v>
      </c>
      <c r="AG917" s="4">
        <f>Table3[[#This Row],[PrgP]]/Table3[[#This Row],[90s]]</f>
        <v>8</v>
      </c>
      <c r="AH917" s="4">
        <f>Table3[[#This Row],[PrgDist]]/Table3[[#This Row],[90s]]</f>
        <v>262</v>
      </c>
      <c r="AI917" s="4">
        <f>Table3[[#This Row],[KP]]/Table3[[#This Row],[90s]]</f>
        <v>0</v>
      </c>
      <c r="AJ917" s="4">
        <f>Table3[[#This Row],[xAG]]/Table3[[#This Row],[90s]]</f>
        <v>0</v>
      </c>
      <c r="AK917" s="5">
        <v>0</v>
      </c>
      <c r="AL917" s="3">
        <v>80.5</v>
      </c>
    </row>
    <row r="918" spans="1:38" x14ac:dyDescent="0.2">
      <c r="A918" s="3">
        <v>917</v>
      </c>
      <c r="B918" t="s">
        <v>1092</v>
      </c>
      <c r="C918" t="s">
        <v>85</v>
      </c>
      <c r="D918" s="3" t="s">
        <v>91</v>
      </c>
      <c r="E918" t="s">
        <v>530</v>
      </c>
      <c r="F918" t="s">
        <v>50</v>
      </c>
      <c r="G918" s="3">
        <v>32</v>
      </c>
      <c r="H918" s="3">
        <v>1990</v>
      </c>
      <c r="I918" s="3">
        <v>1</v>
      </c>
      <c r="J918" s="3">
        <v>16</v>
      </c>
      <c r="K918" s="3">
        <v>24</v>
      </c>
      <c r="L918" s="3">
        <v>66.7</v>
      </c>
      <c r="M918" s="3">
        <v>535</v>
      </c>
      <c r="N918" s="3">
        <v>491</v>
      </c>
      <c r="O918" s="3">
        <v>1</v>
      </c>
      <c r="P918" s="3">
        <v>1</v>
      </c>
      <c r="Q918" s="3">
        <v>100</v>
      </c>
      <c r="R918" s="3">
        <v>6</v>
      </c>
      <c r="S918" s="3">
        <v>6</v>
      </c>
      <c r="T918" s="3">
        <v>100</v>
      </c>
      <c r="U918" s="3">
        <v>8</v>
      </c>
      <c r="V918" s="3">
        <v>16</v>
      </c>
      <c r="W918" s="3">
        <v>50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4">
        <f>Table3[[#This Row],[PrgP]]/Table3[[#This Row],[90s]]</f>
        <v>0</v>
      </c>
      <c r="AH918" s="4">
        <f>Table3[[#This Row],[PrgDist]]/Table3[[#This Row],[90s]]</f>
        <v>491</v>
      </c>
      <c r="AI918" s="4">
        <f>Table3[[#This Row],[KP]]/Table3[[#This Row],[90s]]</f>
        <v>0</v>
      </c>
      <c r="AJ918" s="4">
        <f>Table3[[#This Row],[xAG]]/Table3[[#This Row],[90s]]</f>
        <v>0</v>
      </c>
      <c r="AK918" s="3">
        <v>50</v>
      </c>
      <c r="AL918" s="3">
        <v>66.7</v>
      </c>
    </row>
    <row r="919" spans="1:38" x14ac:dyDescent="0.2">
      <c r="A919" s="3">
        <v>918</v>
      </c>
      <c r="B919" t="s">
        <v>1093</v>
      </c>
      <c r="C919" t="s">
        <v>76</v>
      </c>
      <c r="D919" s="3" t="s">
        <v>72</v>
      </c>
      <c r="E919" t="s">
        <v>186</v>
      </c>
      <c r="F919" t="s">
        <v>41</v>
      </c>
      <c r="G919" s="3">
        <v>30</v>
      </c>
      <c r="H919" s="3">
        <v>1991</v>
      </c>
      <c r="I919" s="3">
        <v>13.5</v>
      </c>
      <c r="J919" s="3">
        <v>444</v>
      </c>
      <c r="K919" s="3">
        <v>566</v>
      </c>
      <c r="L919" s="3">
        <v>78.400000000000006</v>
      </c>
      <c r="M919" s="3">
        <v>5932</v>
      </c>
      <c r="N919" s="3">
        <v>1908</v>
      </c>
      <c r="O919" s="3">
        <v>277</v>
      </c>
      <c r="P919" s="3">
        <v>324</v>
      </c>
      <c r="Q919" s="3">
        <v>85.5</v>
      </c>
      <c r="R919" s="3">
        <v>123</v>
      </c>
      <c r="S919" s="3">
        <v>155</v>
      </c>
      <c r="T919" s="3">
        <v>79.400000000000006</v>
      </c>
      <c r="U919" s="3">
        <v>18</v>
      </c>
      <c r="V919" s="3">
        <v>26</v>
      </c>
      <c r="W919" s="3">
        <v>69.2</v>
      </c>
      <c r="X919" s="3">
        <v>4</v>
      </c>
      <c r="Y919" s="3">
        <v>2.5</v>
      </c>
      <c r="Z919" s="3">
        <v>2.2000000000000002</v>
      </c>
      <c r="AA919" s="3">
        <v>1.5</v>
      </c>
      <c r="AB919" s="3">
        <v>21</v>
      </c>
      <c r="AC919" s="3">
        <v>47</v>
      </c>
      <c r="AD919" s="3">
        <v>19</v>
      </c>
      <c r="AE919" s="3">
        <v>1</v>
      </c>
      <c r="AF919" s="3">
        <v>78</v>
      </c>
      <c r="AG919" s="4">
        <f>Table3[[#This Row],[PrgP]]/Table3[[#This Row],[90s]]</f>
        <v>5.7777777777777777</v>
      </c>
      <c r="AH919" s="4">
        <f>Table3[[#This Row],[PrgDist]]/Table3[[#This Row],[90s]]</f>
        <v>141.33333333333334</v>
      </c>
      <c r="AI919" s="4">
        <f>Table3[[#This Row],[KP]]/Table3[[#This Row],[90s]]</f>
        <v>1.5555555555555556</v>
      </c>
      <c r="AJ919" s="4">
        <f>Table3[[#This Row],[xAG]]/Table3[[#This Row],[90s]]</f>
        <v>0.18518518518518517</v>
      </c>
      <c r="AK919" s="3">
        <v>69.2</v>
      </c>
      <c r="AL919" s="3">
        <v>78.400000000000006</v>
      </c>
    </row>
    <row r="920" spans="1:38" x14ac:dyDescent="0.2">
      <c r="A920" s="3">
        <v>919</v>
      </c>
      <c r="B920" t="s">
        <v>1094</v>
      </c>
      <c r="C920" t="s">
        <v>90</v>
      </c>
      <c r="D920" s="3" t="s">
        <v>48</v>
      </c>
      <c r="E920" t="s">
        <v>40</v>
      </c>
      <c r="F920" t="s">
        <v>41</v>
      </c>
      <c r="G920" s="3">
        <v>25</v>
      </c>
      <c r="H920" s="3">
        <v>1996</v>
      </c>
      <c r="I920" s="3">
        <v>15.2</v>
      </c>
      <c r="J920" s="3">
        <v>454</v>
      </c>
      <c r="K920" s="3">
        <v>621</v>
      </c>
      <c r="L920" s="3">
        <v>73.099999999999994</v>
      </c>
      <c r="M920" s="3">
        <v>7182</v>
      </c>
      <c r="N920" s="3">
        <v>3286</v>
      </c>
      <c r="O920" s="3">
        <v>230</v>
      </c>
      <c r="P920" s="3">
        <v>278</v>
      </c>
      <c r="Q920" s="3">
        <v>82.7</v>
      </c>
      <c r="R920" s="3">
        <v>199</v>
      </c>
      <c r="S920" s="3">
        <v>253</v>
      </c>
      <c r="T920" s="3">
        <v>78.7</v>
      </c>
      <c r="U920" s="3">
        <v>20</v>
      </c>
      <c r="V920" s="3">
        <v>55</v>
      </c>
      <c r="W920" s="3">
        <v>36.4</v>
      </c>
      <c r="X920" s="3">
        <v>1</v>
      </c>
      <c r="Y920" s="3">
        <v>0.8</v>
      </c>
      <c r="Z920" s="3">
        <v>0.7</v>
      </c>
      <c r="AA920" s="3">
        <v>0.2</v>
      </c>
      <c r="AB920" s="3">
        <v>8</v>
      </c>
      <c r="AC920" s="3">
        <v>38</v>
      </c>
      <c r="AD920" s="3">
        <v>9</v>
      </c>
      <c r="AE920" s="3">
        <v>4</v>
      </c>
      <c r="AF920" s="3">
        <v>54</v>
      </c>
      <c r="AG920" s="4">
        <f>Table3[[#This Row],[PrgP]]/Table3[[#This Row],[90s]]</f>
        <v>3.5526315789473686</v>
      </c>
      <c r="AH920" s="4">
        <f>Table3[[#This Row],[PrgDist]]/Table3[[#This Row],[90s]]</f>
        <v>216.18421052631581</v>
      </c>
      <c r="AI920" s="4">
        <f>Table3[[#This Row],[KP]]/Table3[[#This Row],[90s]]</f>
        <v>0.52631578947368418</v>
      </c>
      <c r="AJ920" s="4">
        <f>Table3[[#This Row],[xAG]]/Table3[[#This Row],[90s]]</f>
        <v>5.2631578947368425E-2</v>
      </c>
      <c r="AK920" s="3">
        <v>36.4</v>
      </c>
      <c r="AL920" s="3">
        <v>73.099999999999994</v>
      </c>
    </row>
    <row r="921" spans="1:38" x14ac:dyDescent="0.2">
      <c r="A921" s="3">
        <v>920</v>
      </c>
      <c r="B921" t="s">
        <v>1095</v>
      </c>
      <c r="C921" t="s">
        <v>109</v>
      </c>
      <c r="D921" s="3" t="s">
        <v>126</v>
      </c>
      <c r="E921" t="s">
        <v>237</v>
      </c>
      <c r="F921" t="s">
        <v>45</v>
      </c>
      <c r="G921" s="3">
        <v>21</v>
      </c>
      <c r="H921" s="3">
        <v>2000</v>
      </c>
      <c r="I921" s="3">
        <v>5.6</v>
      </c>
      <c r="J921" s="3">
        <v>223</v>
      </c>
      <c r="K921" s="3">
        <v>273</v>
      </c>
      <c r="L921" s="3">
        <v>81.7</v>
      </c>
      <c r="M921" s="3">
        <v>3747</v>
      </c>
      <c r="N921" s="3">
        <v>1495</v>
      </c>
      <c r="O921" s="3">
        <v>109</v>
      </c>
      <c r="P921" s="3">
        <v>120</v>
      </c>
      <c r="Q921" s="3">
        <v>90.8</v>
      </c>
      <c r="R921" s="3">
        <v>91</v>
      </c>
      <c r="S921" s="3">
        <v>109</v>
      </c>
      <c r="T921" s="3">
        <v>83.5</v>
      </c>
      <c r="U921" s="3">
        <v>19</v>
      </c>
      <c r="V921" s="3">
        <v>31</v>
      </c>
      <c r="W921" s="3">
        <v>61.3</v>
      </c>
      <c r="X921" s="5">
        <v>0</v>
      </c>
      <c r="Y921" s="3">
        <v>0.4</v>
      </c>
      <c r="Z921" s="3">
        <v>0.3</v>
      </c>
      <c r="AA921" s="3">
        <v>-0.4</v>
      </c>
      <c r="AB921" s="3">
        <v>5</v>
      </c>
      <c r="AC921" s="3">
        <v>19</v>
      </c>
      <c r="AD921" s="3">
        <v>4</v>
      </c>
      <c r="AE921" s="3">
        <v>4</v>
      </c>
      <c r="AF921" s="3">
        <v>23</v>
      </c>
      <c r="AG921" s="4">
        <f>Table3[[#This Row],[PrgP]]/Table3[[#This Row],[90s]]</f>
        <v>4.1071428571428577</v>
      </c>
      <c r="AH921" s="4">
        <f>Table3[[#This Row],[PrgDist]]/Table3[[#This Row],[90s]]</f>
        <v>266.96428571428572</v>
      </c>
      <c r="AI921" s="4">
        <f>Table3[[#This Row],[KP]]/Table3[[#This Row],[90s]]</f>
        <v>0.8928571428571429</v>
      </c>
      <c r="AJ921" s="4">
        <f>Table3[[#This Row],[xAG]]/Table3[[#This Row],[90s]]</f>
        <v>7.1428571428571438E-2</v>
      </c>
      <c r="AK921" s="3">
        <v>61.3</v>
      </c>
      <c r="AL921" s="3">
        <v>81.7</v>
      </c>
    </row>
    <row r="922" spans="1:38" x14ac:dyDescent="0.2">
      <c r="A922" s="3">
        <v>921</v>
      </c>
      <c r="B922" t="s">
        <v>1096</v>
      </c>
      <c r="C922" t="s">
        <v>160</v>
      </c>
      <c r="D922" s="3" t="s">
        <v>91</v>
      </c>
      <c r="E922" t="s">
        <v>943</v>
      </c>
      <c r="F922" t="s">
        <v>45</v>
      </c>
      <c r="G922" s="3">
        <v>29</v>
      </c>
      <c r="H922" s="3">
        <v>1993</v>
      </c>
      <c r="I922" s="3">
        <v>34</v>
      </c>
      <c r="J922" s="3">
        <v>1035</v>
      </c>
      <c r="K922" s="3">
        <v>1468</v>
      </c>
      <c r="L922" s="3">
        <v>70.5</v>
      </c>
      <c r="M922" s="3">
        <v>34098</v>
      </c>
      <c r="N922" s="3">
        <v>25402</v>
      </c>
      <c r="O922" s="3">
        <v>93</v>
      </c>
      <c r="P922" s="3">
        <v>97</v>
      </c>
      <c r="Q922" s="3">
        <v>95.9</v>
      </c>
      <c r="R922" s="3">
        <v>498</v>
      </c>
      <c r="S922" s="3">
        <v>506</v>
      </c>
      <c r="T922" s="3">
        <v>98.4</v>
      </c>
      <c r="U922" s="3">
        <v>443</v>
      </c>
      <c r="V922" s="3">
        <v>856</v>
      </c>
      <c r="W922" s="3">
        <v>51.8</v>
      </c>
      <c r="X922" s="5">
        <v>0</v>
      </c>
      <c r="Y922" s="3">
        <v>0.3</v>
      </c>
      <c r="Z922" s="3">
        <v>0.3</v>
      </c>
      <c r="AA922" s="3">
        <v>-0.3</v>
      </c>
      <c r="AB922" s="3">
        <v>4</v>
      </c>
      <c r="AC922" s="3">
        <v>58</v>
      </c>
      <c r="AD922" s="3">
        <v>3</v>
      </c>
      <c r="AE922" s="5">
        <v>0</v>
      </c>
      <c r="AF922" s="5">
        <v>0</v>
      </c>
      <c r="AG922" s="4">
        <f>Table3[[#This Row],[PrgP]]/Table3[[#This Row],[90s]]</f>
        <v>0</v>
      </c>
      <c r="AH922" s="4">
        <f>Table3[[#This Row],[PrgDist]]/Table3[[#This Row],[90s]]</f>
        <v>747.11764705882354</v>
      </c>
      <c r="AI922" s="4">
        <f>Table3[[#This Row],[KP]]/Table3[[#This Row],[90s]]</f>
        <v>0.11764705882352941</v>
      </c>
      <c r="AJ922" s="4">
        <f>Table3[[#This Row],[xAG]]/Table3[[#This Row],[90s]]</f>
        <v>8.8235294117647058E-3</v>
      </c>
      <c r="AK922" s="3">
        <v>51.8</v>
      </c>
      <c r="AL922" s="3">
        <v>70.5</v>
      </c>
    </row>
    <row r="923" spans="1:38" x14ac:dyDescent="0.2">
      <c r="A923" s="3">
        <v>922</v>
      </c>
      <c r="B923" t="s">
        <v>1097</v>
      </c>
      <c r="C923" t="s">
        <v>109</v>
      </c>
      <c r="D923" s="3" t="s">
        <v>53</v>
      </c>
      <c r="E923" t="s">
        <v>220</v>
      </c>
      <c r="F923" t="s">
        <v>45</v>
      </c>
      <c r="G923" s="3">
        <v>22</v>
      </c>
      <c r="H923" s="3">
        <v>2000</v>
      </c>
      <c r="I923" s="3">
        <v>5.7</v>
      </c>
      <c r="J923" s="3">
        <v>129</v>
      </c>
      <c r="K923" s="3">
        <v>185</v>
      </c>
      <c r="L923" s="3">
        <v>69.7</v>
      </c>
      <c r="M923" s="3">
        <v>2170</v>
      </c>
      <c r="N923" s="3">
        <v>656</v>
      </c>
      <c r="O923" s="3">
        <v>64</v>
      </c>
      <c r="P923" s="3">
        <v>82</v>
      </c>
      <c r="Q923" s="3">
        <v>78</v>
      </c>
      <c r="R923" s="3">
        <v>50</v>
      </c>
      <c r="S923" s="3">
        <v>63</v>
      </c>
      <c r="T923" s="3">
        <v>79.400000000000006</v>
      </c>
      <c r="U923" s="3">
        <v>11</v>
      </c>
      <c r="V923" s="3">
        <v>25</v>
      </c>
      <c r="W923" s="3">
        <v>44</v>
      </c>
      <c r="X923" s="5">
        <v>0</v>
      </c>
      <c r="Y923" s="5">
        <v>0</v>
      </c>
      <c r="Z923" s="3">
        <v>0.1</v>
      </c>
      <c r="AA923" s="5">
        <v>0</v>
      </c>
      <c r="AB923" s="3">
        <v>1</v>
      </c>
      <c r="AC923" s="3">
        <v>13</v>
      </c>
      <c r="AD923" s="5">
        <v>0</v>
      </c>
      <c r="AE923" s="5">
        <v>0</v>
      </c>
      <c r="AF923" s="3">
        <v>12</v>
      </c>
      <c r="AG923" s="4">
        <f>Table3[[#This Row],[PrgP]]/Table3[[#This Row],[90s]]</f>
        <v>2.1052631578947367</v>
      </c>
      <c r="AH923" s="4">
        <f>Table3[[#This Row],[PrgDist]]/Table3[[#This Row],[90s]]</f>
        <v>115.08771929824562</v>
      </c>
      <c r="AI923" s="4">
        <f>Table3[[#This Row],[KP]]/Table3[[#This Row],[90s]]</f>
        <v>0.17543859649122806</v>
      </c>
      <c r="AJ923" s="4">
        <f>Table3[[#This Row],[xAG]]/Table3[[#This Row],[90s]]</f>
        <v>0</v>
      </c>
      <c r="AK923" s="3">
        <v>44</v>
      </c>
      <c r="AL923" s="3">
        <v>69.7</v>
      </c>
    </row>
    <row r="924" spans="1:38" x14ac:dyDescent="0.2">
      <c r="A924" s="3">
        <v>923</v>
      </c>
      <c r="B924" t="s">
        <v>1098</v>
      </c>
      <c r="C924" t="s">
        <v>66</v>
      </c>
      <c r="D924" s="3" t="s">
        <v>72</v>
      </c>
      <c r="E924" t="s">
        <v>57</v>
      </c>
      <c r="F924" t="s">
        <v>58</v>
      </c>
      <c r="G924" s="3">
        <v>22</v>
      </c>
      <c r="H924" s="3">
        <v>2000</v>
      </c>
      <c r="I924" s="3">
        <v>22</v>
      </c>
      <c r="J924" s="3">
        <v>690</v>
      </c>
      <c r="K924" s="3">
        <v>1034</v>
      </c>
      <c r="L924" s="3">
        <v>66.7</v>
      </c>
      <c r="M924" s="3">
        <v>12630</v>
      </c>
      <c r="N924" s="3">
        <v>5069</v>
      </c>
      <c r="O924" s="3">
        <v>313</v>
      </c>
      <c r="P924" s="3">
        <v>395</v>
      </c>
      <c r="Q924" s="3">
        <v>79.2</v>
      </c>
      <c r="R924" s="3">
        <v>263</v>
      </c>
      <c r="S924" s="3">
        <v>366</v>
      </c>
      <c r="T924" s="3">
        <v>71.900000000000006</v>
      </c>
      <c r="U924" s="3">
        <v>95</v>
      </c>
      <c r="V924" s="3">
        <v>204</v>
      </c>
      <c r="W924" s="3">
        <v>46.6</v>
      </c>
      <c r="X924" s="3">
        <v>6</v>
      </c>
      <c r="Y924" s="3">
        <v>6.2</v>
      </c>
      <c r="Z924" s="3">
        <v>6.7</v>
      </c>
      <c r="AA924" s="3">
        <v>-0.2</v>
      </c>
      <c r="AB924" s="3">
        <v>44</v>
      </c>
      <c r="AC924" s="3">
        <v>83</v>
      </c>
      <c r="AD924" s="3">
        <v>45</v>
      </c>
      <c r="AE924" s="3">
        <v>19</v>
      </c>
      <c r="AF924" s="3">
        <v>110</v>
      </c>
      <c r="AG924" s="4">
        <f>Table3[[#This Row],[PrgP]]/Table3[[#This Row],[90s]]</f>
        <v>5</v>
      </c>
      <c r="AH924" s="4">
        <f>Table3[[#This Row],[PrgDist]]/Table3[[#This Row],[90s]]</f>
        <v>230.40909090909091</v>
      </c>
      <c r="AI924" s="4">
        <f>Table3[[#This Row],[KP]]/Table3[[#This Row],[90s]]</f>
        <v>2</v>
      </c>
      <c r="AJ924" s="4">
        <f>Table3[[#This Row],[xAG]]/Table3[[#This Row],[90s]]</f>
        <v>0.2818181818181818</v>
      </c>
      <c r="AK924" s="3">
        <v>46.6</v>
      </c>
      <c r="AL924" s="3">
        <v>66.7</v>
      </c>
    </row>
    <row r="925" spans="1:38" x14ac:dyDescent="0.2">
      <c r="A925" s="3">
        <v>924</v>
      </c>
      <c r="B925" t="s">
        <v>1099</v>
      </c>
      <c r="C925" t="s">
        <v>85</v>
      </c>
      <c r="D925" s="3" t="s">
        <v>48</v>
      </c>
      <c r="E925" t="s">
        <v>114</v>
      </c>
      <c r="F925" t="s">
        <v>50</v>
      </c>
      <c r="G925" s="3">
        <v>31</v>
      </c>
      <c r="H925" s="3">
        <v>1991</v>
      </c>
      <c r="I925" s="3">
        <v>2.2999999999999998</v>
      </c>
      <c r="J925" s="3">
        <v>130</v>
      </c>
      <c r="K925" s="3">
        <v>172</v>
      </c>
      <c r="L925" s="3">
        <v>75.599999999999994</v>
      </c>
      <c r="M925" s="3">
        <v>2370</v>
      </c>
      <c r="N925" s="3">
        <v>661</v>
      </c>
      <c r="O925" s="3">
        <v>52</v>
      </c>
      <c r="P925" s="3">
        <v>57</v>
      </c>
      <c r="Q925" s="3">
        <v>91.2</v>
      </c>
      <c r="R925" s="3">
        <v>64</v>
      </c>
      <c r="S925" s="3">
        <v>78</v>
      </c>
      <c r="T925" s="3">
        <v>82.1</v>
      </c>
      <c r="U925" s="3">
        <v>12</v>
      </c>
      <c r="V925" s="3">
        <v>34</v>
      </c>
      <c r="W925" s="3">
        <v>35.299999999999997</v>
      </c>
      <c r="X925" s="5">
        <v>0</v>
      </c>
      <c r="Y925" s="3">
        <v>0.5</v>
      </c>
      <c r="Z925" s="3">
        <v>1.1000000000000001</v>
      </c>
      <c r="AA925" s="3">
        <v>-0.5</v>
      </c>
      <c r="AB925" s="3">
        <v>6</v>
      </c>
      <c r="AC925" s="3">
        <v>8</v>
      </c>
      <c r="AD925" s="3">
        <v>6</v>
      </c>
      <c r="AE925" s="3">
        <v>5</v>
      </c>
      <c r="AF925" s="3">
        <v>10</v>
      </c>
      <c r="AG925" s="4">
        <f>Table3[[#This Row],[PrgP]]/Table3[[#This Row],[90s]]</f>
        <v>4.3478260869565224</v>
      </c>
      <c r="AH925" s="4">
        <f>Table3[[#This Row],[PrgDist]]/Table3[[#This Row],[90s]]</f>
        <v>287.39130434782612</v>
      </c>
      <c r="AI925" s="4">
        <f>Table3[[#This Row],[KP]]/Table3[[#This Row],[90s]]</f>
        <v>2.6086956521739131</v>
      </c>
      <c r="AJ925" s="4">
        <f>Table3[[#This Row],[xAG]]/Table3[[#This Row],[90s]]</f>
        <v>0.21739130434782611</v>
      </c>
      <c r="AK925" s="3">
        <v>35.299999999999997</v>
      </c>
      <c r="AL925" s="3">
        <v>75.599999999999994</v>
      </c>
    </row>
    <row r="926" spans="1:38" x14ac:dyDescent="0.2">
      <c r="A926" s="3">
        <v>925</v>
      </c>
      <c r="B926" t="s">
        <v>1100</v>
      </c>
      <c r="C926" t="s">
        <v>52</v>
      </c>
      <c r="D926" s="3" t="s">
        <v>82</v>
      </c>
      <c r="E926" t="s">
        <v>158</v>
      </c>
      <c r="F926" t="s">
        <v>41</v>
      </c>
      <c r="G926" s="3">
        <v>22</v>
      </c>
      <c r="H926" s="3">
        <v>2000</v>
      </c>
      <c r="I926" s="3">
        <v>20.5</v>
      </c>
      <c r="J926" s="3">
        <v>904</v>
      </c>
      <c r="K926" s="3">
        <v>1111</v>
      </c>
      <c r="L926" s="3">
        <v>81.400000000000006</v>
      </c>
      <c r="M926" s="3">
        <v>13670</v>
      </c>
      <c r="N926" s="3">
        <v>2403</v>
      </c>
      <c r="O926" s="3">
        <v>527</v>
      </c>
      <c r="P926" s="3">
        <v>577</v>
      </c>
      <c r="Q926" s="3">
        <v>91.3</v>
      </c>
      <c r="R926" s="3">
        <v>287</v>
      </c>
      <c r="S926" s="3">
        <v>343</v>
      </c>
      <c r="T926" s="3">
        <v>83.7</v>
      </c>
      <c r="U926" s="3">
        <v>55</v>
      </c>
      <c r="V926" s="3">
        <v>103</v>
      </c>
      <c r="W926" s="3">
        <v>53.4</v>
      </c>
      <c r="X926" s="3">
        <v>6</v>
      </c>
      <c r="Y926" s="3">
        <v>4.7</v>
      </c>
      <c r="Z926" s="3">
        <v>4.8</v>
      </c>
      <c r="AA926" s="3">
        <v>1.3</v>
      </c>
      <c r="AB926" s="3">
        <v>43</v>
      </c>
      <c r="AC926" s="3">
        <v>38</v>
      </c>
      <c r="AD926" s="3">
        <v>37</v>
      </c>
      <c r="AE926" s="3">
        <v>9</v>
      </c>
      <c r="AF926" s="3">
        <v>88</v>
      </c>
      <c r="AG926" s="4">
        <f>Table3[[#This Row],[PrgP]]/Table3[[#This Row],[90s]]</f>
        <v>4.2926829268292686</v>
      </c>
      <c r="AH926" s="4">
        <f>Table3[[#This Row],[PrgDist]]/Table3[[#This Row],[90s]]</f>
        <v>117.21951219512195</v>
      </c>
      <c r="AI926" s="4">
        <f>Table3[[#This Row],[KP]]/Table3[[#This Row],[90s]]</f>
        <v>2.0975609756097562</v>
      </c>
      <c r="AJ926" s="4">
        <f>Table3[[#This Row],[xAG]]/Table3[[#This Row],[90s]]</f>
        <v>0.22926829268292684</v>
      </c>
      <c r="AK926" s="3">
        <v>53.4</v>
      </c>
      <c r="AL926" s="3">
        <v>81.400000000000006</v>
      </c>
    </row>
    <row r="927" spans="1:38" x14ac:dyDescent="0.2">
      <c r="A927" s="3">
        <v>926</v>
      </c>
      <c r="B927" t="s">
        <v>1101</v>
      </c>
      <c r="C927" t="s">
        <v>120</v>
      </c>
      <c r="D927" s="3" t="s">
        <v>53</v>
      </c>
      <c r="E927" t="s">
        <v>64</v>
      </c>
      <c r="F927" t="s">
        <v>58</v>
      </c>
      <c r="G927" s="3">
        <v>27</v>
      </c>
      <c r="H927" s="3">
        <v>1995</v>
      </c>
      <c r="I927" s="3">
        <v>34.1</v>
      </c>
      <c r="J927" s="3">
        <v>1590</v>
      </c>
      <c r="K927" s="3">
        <v>1820</v>
      </c>
      <c r="L927" s="3">
        <v>87.4</v>
      </c>
      <c r="M927" s="3">
        <v>25744</v>
      </c>
      <c r="N927" s="3">
        <v>5048</v>
      </c>
      <c r="O927" s="3">
        <v>806</v>
      </c>
      <c r="P927" s="3">
        <v>880</v>
      </c>
      <c r="Q927" s="3">
        <v>91.6</v>
      </c>
      <c r="R927" s="3">
        <v>604</v>
      </c>
      <c r="S927" s="3">
        <v>674</v>
      </c>
      <c r="T927" s="3">
        <v>89.6</v>
      </c>
      <c r="U927" s="3">
        <v>120</v>
      </c>
      <c r="V927" s="3">
        <v>157</v>
      </c>
      <c r="W927" s="3">
        <v>76.400000000000006</v>
      </c>
      <c r="X927" s="3">
        <v>5</v>
      </c>
      <c r="Y927" s="3">
        <v>3.6</v>
      </c>
      <c r="Z927" s="3">
        <v>3.3</v>
      </c>
      <c r="AA927" s="3">
        <v>1.4</v>
      </c>
      <c r="AB927" s="3">
        <v>35</v>
      </c>
      <c r="AC927" s="3">
        <v>137</v>
      </c>
      <c r="AD927" s="3">
        <v>33</v>
      </c>
      <c r="AE927" s="3">
        <v>8</v>
      </c>
      <c r="AF927" s="3">
        <v>165</v>
      </c>
      <c r="AG927" s="4">
        <f>Table3[[#This Row],[PrgP]]/Table3[[#This Row],[90s]]</f>
        <v>4.838709677419355</v>
      </c>
      <c r="AH927" s="4">
        <f>Table3[[#This Row],[PrgDist]]/Table3[[#This Row],[90s]]</f>
        <v>148.03519061583577</v>
      </c>
      <c r="AI927" s="4">
        <f>Table3[[#This Row],[KP]]/Table3[[#This Row],[90s]]</f>
        <v>1.0263929618768328</v>
      </c>
      <c r="AJ927" s="4">
        <f>Table3[[#This Row],[xAG]]/Table3[[#This Row],[90s]]</f>
        <v>0.10557184750733138</v>
      </c>
      <c r="AK927" s="3">
        <v>76.400000000000006</v>
      </c>
      <c r="AL927" s="3">
        <v>87.4</v>
      </c>
    </row>
    <row r="928" spans="1:38" x14ac:dyDescent="0.2">
      <c r="A928" s="3">
        <v>927</v>
      </c>
      <c r="B928" t="s">
        <v>1102</v>
      </c>
      <c r="C928" t="s">
        <v>66</v>
      </c>
      <c r="D928" s="3" t="s">
        <v>48</v>
      </c>
      <c r="E928" t="s">
        <v>184</v>
      </c>
      <c r="F928" t="s">
        <v>41</v>
      </c>
      <c r="G928" s="3">
        <v>21</v>
      </c>
      <c r="H928" s="3">
        <v>2000</v>
      </c>
      <c r="I928" s="3">
        <v>2</v>
      </c>
      <c r="J928" s="3">
        <v>117</v>
      </c>
      <c r="K928" s="3">
        <v>140</v>
      </c>
      <c r="L928" s="3">
        <v>83.6</v>
      </c>
      <c r="M928" s="3">
        <v>1995</v>
      </c>
      <c r="N928" s="3">
        <v>559</v>
      </c>
      <c r="O928" s="3">
        <v>44</v>
      </c>
      <c r="P928" s="3">
        <v>44</v>
      </c>
      <c r="Q928" s="3">
        <v>100</v>
      </c>
      <c r="R928" s="3">
        <v>64</v>
      </c>
      <c r="S928" s="3">
        <v>74</v>
      </c>
      <c r="T928" s="3">
        <v>86.5</v>
      </c>
      <c r="U928" s="3">
        <v>6</v>
      </c>
      <c r="V928" s="3">
        <v>13</v>
      </c>
      <c r="W928" s="3">
        <v>46.2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3">
        <v>16</v>
      </c>
      <c r="AD928" s="5">
        <v>0</v>
      </c>
      <c r="AE928" s="5">
        <v>0</v>
      </c>
      <c r="AF928" s="3">
        <v>6</v>
      </c>
      <c r="AG928" s="4">
        <f>Table3[[#This Row],[PrgP]]/Table3[[#This Row],[90s]]</f>
        <v>3</v>
      </c>
      <c r="AH928" s="4">
        <f>Table3[[#This Row],[PrgDist]]/Table3[[#This Row],[90s]]</f>
        <v>279.5</v>
      </c>
      <c r="AI928" s="4">
        <f>Table3[[#This Row],[KP]]/Table3[[#This Row],[90s]]</f>
        <v>0</v>
      </c>
      <c r="AJ928" s="4">
        <f>Table3[[#This Row],[xAG]]/Table3[[#This Row],[90s]]</f>
        <v>0</v>
      </c>
      <c r="AK928" s="3">
        <v>46.2</v>
      </c>
      <c r="AL928" s="3">
        <v>83.6</v>
      </c>
    </row>
    <row r="929" spans="1:38" x14ac:dyDescent="0.2">
      <c r="A929" s="3">
        <v>928</v>
      </c>
      <c r="B929" t="s">
        <v>1102</v>
      </c>
      <c r="C929" t="s">
        <v>66</v>
      </c>
      <c r="D929" s="3" t="s">
        <v>48</v>
      </c>
      <c r="E929" t="s">
        <v>299</v>
      </c>
      <c r="F929" t="s">
        <v>41</v>
      </c>
      <c r="G929" s="3">
        <v>21</v>
      </c>
      <c r="H929" s="3">
        <v>2000</v>
      </c>
      <c r="I929" s="3">
        <v>13.1</v>
      </c>
      <c r="J929" s="3">
        <v>779</v>
      </c>
      <c r="K929" s="3">
        <v>872</v>
      </c>
      <c r="L929" s="3">
        <v>89.3</v>
      </c>
      <c r="M929" s="3">
        <v>12895</v>
      </c>
      <c r="N929" s="3">
        <v>3325</v>
      </c>
      <c r="O929" s="3">
        <v>346</v>
      </c>
      <c r="P929" s="3">
        <v>367</v>
      </c>
      <c r="Q929" s="3">
        <v>94.3</v>
      </c>
      <c r="R929" s="3">
        <v>394</v>
      </c>
      <c r="S929" s="3">
        <v>430</v>
      </c>
      <c r="T929" s="3">
        <v>91.6</v>
      </c>
      <c r="U929" s="3">
        <v>27</v>
      </c>
      <c r="V929" s="3">
        <v>53</v>
      </c>
      <c r="W929" s="3">
        <v>50.9</v>
      </c>
      <c r="X929" s="5">
        <v>0</v>
      </c>
      <c r="Y929" s="3">
        <v>0.1</v>
      </c>
      <c r="Z929" s="3">
        <v>0.3</v>
      </c>
      <c r="AA929" s="3">
        <v>-0.1</v>
      </c>
      <c r="AB929" s="3">
        <v>2</v>
      </c>
      <c r="AC929" s="3">
        <v>50</v>
      </c>
      <c r="AD929" s="3">
        <v>2</v>
      </c>
      <c r="AE929" s="5">
        <v>0</v>
      </c>
      <c r="AF929" s="3">
        <v>43</v>
      </c>
      <c r="AG929" s="4">
        <f>Table3[[#This Row],[PrgP]]/Table3[[#This Row],[90s]]</f>
        <v>3.282442748091603</v>
      </c>
      <c r="AH929" s="4">
        <f>Table3[[#This Row],[PrgDist]]/Table3[[#This Row],[90s]]</f>
        <v>253.81679389312978</v>
      </c>
      <c r="AI929" s="4">
        <f>Table3[[#This Row],[KP]]/Table3[[#This Row],[90s]]</f>
        <v>0.15267175572519084</v>
      </c>
      <c r="AJ929" s="4">
        <f>Table3[[#This Row],[xAG]]/Table3[[#This Row],[90s]]</f>
        <v>7.6335877862595426E-3</v>
      </c>
      <c r="AK929" s="3">
        <v>50.9</v>
      </c>
      <c r="AL929" s="3">
        <v>89.3</v>
      </c>
    </row>
    <row r="930" spans="1:38" x14ac:dyDescent="0.2">
      <c r="A930" s="3">
        <v>929</v>
      </c>
      <c r="B930" t="s">
        <v>1103</v>
      </c>
      <c r="C930" t="s">
        <v>120</v>
      </c>
      <c r="D930" s="3" t="s">
        <v>91</v>
      </c>
      <c r="E930" t="s">
        <v>61</v>
      </c>
      <c r="F930" t="s">
        <v>58</v>
      </c>
      <c r="G930" s="3">
        <v>21</v>
      </c>
      <c r="H930" s="3">
        <v>2000</v>
      </c>
      <c r="I930" s="3">
        <v>11</v>
      </c>
      <c r="J930" s="3">
        <v>227</v>
      </c>
      <c r="K930" s="3">
        <v>325</v>
      </c>
      <c r="L930" s="3">
        <v>69.8</v>
      </c>
      <c r="M930" s="3">
        <v>6001</v>
      </c>
      <c r="N930" s="3">
        <v>4360</v>
      </c>
      <c r="O930" s="3">
        <v>42</v>
      </c>
      <c r="P930" s="3">
        <v>42</v>
      </c>
      <c r="Q930" s="3">
        <v>100</v>
      </c>
      <c r="R930" s="3">
        <v>112</v>
      </c>
      <c r="S930" s="3">
        <v>113</v>
      </c>
      <c r="T930" s="3">
        <v>99.1</v>
      </c>
      <c r="U930" s="3">
        <v>71</v>
      </c>
      <c r="V930" s="3">
        <v>168</v>
      </c>
      <c r="W930" s="3">
        <v>42.3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3">
        <v>3</v>
      </c>
      <c r="AD930" s="5">
        <v>0</v>
      </c>
      <c r="AE930" s="5">
        <v>0</v>
      </c>
      <c r="AF930" s="5">
        <v>0</v>
      </c>
      <c r="AG930" s="4">
        <f>Table3[[#This Row],[PrgP]]/Table3[[#This Row],[90s]]</f>
        <v>0</v>
      </c>
      <c r="AH930" s="4">
        <f>Table3[[#This Row],[PrgDist]]/Table3[[#This Row],[90s]]</f>
        <v>396.36363636363637</v>
      </c>
      <c r="AI930" s="4">
        <f>Table3[[#This Row],[KP]]/Table3[[#This Row],[90s]]</f>
        <v>0</v>
      </c>
      <c r="AJ930" s="4">
        <f>Table3[[#This Row],[xAG]]/Table3[[#This Row],[90s]]</f>
        <v>0</v>
      </c>
      <c r="AK930" s="3">
        <v>42.3</v>
      </c>
      <c r="AL930" s="3">
        <v>69.8</v>
      </c>
    </row>
    <row r="931" spans="1:38" x14ac:dyDescent="0.2">
      <c r="A931" s="3">
        <v>930</v>
      </c>
      <c r="B931" t="s">
        <v>1104</v>
      </c>
      <c r="C931" t="s">
        <v>66</v>
      </c>
      <c r="D931" s="3" t="s">
        <v>53</v>
      </c>
      <c r="E931" t="s">
        <v>135</v>
      </c>
      <c r="F931" t="s">
        <v>58</v>
      </c>
      <c r="G931" s="3">
        <v>23</v>
      </c>
      <c r="H931" s="3">
        <v>1999</v>
      </c>
      <c r="I931" s="3">
        <v>34.299999999999997</v>
      </c>
      <c r="J931" s="3">
        <v>1419</v>
      </c>
      <c r="K931" s="3">
        <v>1738</v>
      </c>
      <c r="L931" s="3">
        <v>81.599999999999994</v>
      </c>
      <c r="M931" s="3">
        <v>24636</v>
      </c>
      <c r="N931" s="3">
        <v>7618</v>
      </c>
      <c r="O931" s="3">
        <v>617</v>
      </c>
      <c r="P931" s="3">
        <v>748</v>
      </c>
      <c r="Q931" s="3">
        <v>82.5</v>
      </c>
      <c r="R931" s="3">
        <v>602</v>
      </c>
      <c r="S931" s="3">
        <v>688</v>
      </c>
      <c r="T931" s="3">
        <v>87.5</v>
      </c>
      <c r="U931" s="3">
        <v>146</v>
      </c>
      <c r="V931" s="3">
        <v>211</v>
      </c>
      <c r="W931" s="3">
        <v>69.2</v>
      </c>
      <c r="X931" s="3">
        <v>2</v>
      </c>
      <c r="Y931" s="3">
        <v>4.4000000000000004</v>
      </c>
      <c r="Z931" s="3">
        <v>3</v>
      </c>
      <c r="AA931" s="3">
        <v>-2.4</v>
      </c>
      <c r="AB931" s="3">
        <v>32</v>
      </c>
      <c r="AC931" s="3">
        <v>185</v>
      </c>
      <c r="AD931" s="3">
        <v>34</v>
      </c>
      <c r="AE931" s="5">
        <v>0</v>
      </c>
      <c r="AF931" s="3">
        <v>238</v>
      </c>
      <c r="AG931" s="4">
        <f>Table3[[#This Row],[PrgP]]/Table3[[#This Row],[90s]]</f>
        <v>6.9387755102040822</v>
      </c>
      <c r="AH931" s="4">
        <f>Table3[[#This Row],[PrgDist]]/Table3[[#This Row],[90s]]</f>
        <v>222.0991253644315</v>
      </c>
      <c r="AI931" s="4">
        <f>Table3[[#This Row],[KP]]/Table3[[#This Row],[90s]]</f>
        <v>0.93294460641399424</v>
      </c>
      <c r="AJ931" s="4">
        <f>Table3[[#This Row],[xAG]]/Table3[[#This Row],[90s]]</f>
        <v>0.12827988338192423</v>
      </c>
      <c r="AK931" s="3">
        <v>69.2</v>
      </c>
      <c r="AL931" s="3">
        <v>81.599999999999994</v>
      </c>
    </row>
    <row r="932" spans="1:38" x14ac:dyDescent="0.2">
      <c r="A932" s="3">
        <v>931</v>
      </c>
      <c r="B932" t="s">
        <v>1105</v>
      </c>
      <c r="C932" t="s">
        <v>358</v>
      </c>
      <c r="D932" s="3" t="s">
        <v>48</v>
      </c>
      <c r="E932" t="s">
        <v>57</v>
      </c>
      <c r="F932" t="s">
        <v>58</v>
      </c>
      <c r="G932" s="3">
        <v>27</v>
      </c>
      <c r="H932" s="3">
        <v>1994</v>
      </c>
      <c r="I932" s="3">
        <v>22</v>
      </c>
      <c r="J932" s="3">
        <v>1011</v>
      </c>
      <c r="K932" s="3">
        <v>1257</v>
      </c>
      <c r="L932" s="3">
        <v>80.400000000000006</v>
      </c>
      <c r="M932" s="3">
        <v>16877</v>
      </c>
      <c r="N932" s="3">
        <v>4625</v>
      </c>
      <c r="O932" s="3">
        <v>445</v>
      </c>
      <c r="P932" s="3">
        <v>535</v>
      </c>
      <c r="Q932" s="3">
        <v>83.2</v>
      </c>
      <c r="R932" s="3">
        <v>470</v>
      </c>
      <c r="S932" s="3">
        <v>555</v>
      </c>
      <c r="T932" s="3">
        <v>84.7</v>
      </c>
      <c r="U932" s="3">
        <v>66</v>
      </c>
      <c r="V932" s="3">
        <v>103</v>
      </c>
      <c r="W932" s="3">
        <v>64.099999999999994</v>
      </c>
      <c r="X932" s="3">
        <v>1</v>
      </c>
      <c r="Y932" s="3">
        <v>2.8</v>
      </c>
      <c r="Z932" s="3">
        <v>2.9</v>
      </c>
      <c r="AA932" s="3">
        <v>-1.8</v>
      </c>
      <c r="AB932" s="3">
        <v>23</v>
      </c>
      <c r="AC932" s="3">
        <v>67</v>
      </c>
      <c r="AD932" s="3">
        <v>17</v>
      </c>
      <c r="AE932" s="3">
        <v>9</v>
      </c>
      <c r="AF932" s="3">
        <v>94</v>
      </c>
      <c r="AG932" s="4">
        <f>Table3[[#This Row],[PrgP]]/Table3[[#This Row],[90s]]</f>
        <v>4.2727272727272725</v>
      </c>
      <c r="AH932" s="4">
        <f>Table3[[#This Row],[PrgDist]]/Table3[[#This Row],[90s]]</f>
        <v>210.22727272727272</v>
      </c>
      <c r="AI932" s="4">
        <f>Table3[[#This Row],[KP]]/Table3[[#This Row],[90s]]</f>
        <v>1.0454545454545454</v>
      </c>
      <c r="AJ932" s="4">
        <f>Table3[[#This Row],[xAG]]/Table3[[#This Row],[90s]]</f>
        <v>0.12727272727272726</v>
      </c>
      <c r="AK932" s="3">
        <v>64.099999999999994</v>
      </c>
      <c r="AL932" s="3">
        <v>80.400000000000006</v>
      </c>
    </row>
    <row r="933" spans="1:38" x14ac:dyDescent="0.2">
      <c r="A933" s="3">
        <v>932</v>
      </c>
      <c r="B933" t="s">
        <v>1106</v>
      </c>
      <c r="C933" t="s">
        <v>211</v>
      </c>
      <c r="D933" s="3" t="s">
        <v>48</v>
      </c>
      <c r="E933" t="s">
        <v>253</v>
      </c>
      <c r="F933" t="s">
        <v>58</v>
      </c>
      <c r="G933" s="3">
        <v>38</v>
      </c>
      <c r="H933" s="3">
        <v>1983</v>
      </c>
      <c r="I933" s="3">
        <v>28.8</v>
      </c>
      <c r="J933" s="3">
        <v>1781</v>
      </c>
      <c r="K933" s="3">
        <v>1979</v>
      </c>
      <c r="L933" s="3">
        <v>90</v>
      </c>
      <c r="M933" s="3">
        <v>33014</v>
      </c>
      <c r="N933" s="3">
        <v>11617</v>
      </c>
      <c r="O933" s="3">
        <v>687</v>
      </c>
      <c r="P933" s="3">
        <v>728</v>
      </c>
      <c r="Q933" s="3">
        <v>94.4</v>
      </c>
      <c r="R933" s="3">
        <v>875</v>
      </c>
      <c r="S933" s="3">
        <v>944</v>
      </c>
      <c r="T933" s="3">
        <v>92.7</v>
      </c>
      <c r="U933" s="3">
        <v>181</v>
      </c>
      <c r="V933" s="3">
        <v>257</v>
      </c>
      <c r="W933" s="3">
        <v>70.400000000000006</v>
      </c>
      <c r="X933" s="5">
        <v>0</v>
      </c>
      <c r="Y933" s="3">
        <v>0.4</v>
      </c>
      <c r="Z933" s="3">
        <v>0.9</v>
      </c>
      <c r="AA933" s="3">
        <v>-0.4</v>
      </c>
      <c r="AB933" s="3">
        <v>4</v>
      </c>
      <c r="AC933" s="3">
        <v>104</v>
      </c>
      <c r="AD933" s="3">
        <v>1</v>
      </c>
      <c r="AE933" s="5">
        <v>0</v>
      </c>
      <c r="AF933" s="3">
        <v>99</v>
      </c>
      <c r="AG933" s="4">
        <f>Table3[[#This Row],[PrgP]]/Table3[[#This Row],[90s]]</f>
        <v>3.4375</v>
      </c>
      <c r="AH933" s="4">
        <f>Table3[[#This Row],[PrgDist]]/Table3[[#This Row],[90s]]</f>
        <v>403.36805555555554</v>
      </c>
      <c r="AI933" s="4">
        <f>Table3[[#This Row],[KP]]/Table3[[#This Row],[90s]]</f>
        <v>0.1388888888888889</v>
      </c>
      <c r="AJ933" s="4">
        <f>Table3[[#This Row],[xAG]]/Table3[[#This Row],[90s]]</f>
        <v>1.388888888888889E-2</v>
      </c>
      <c r="AK933" s="3">
        <v>70.400000000000006</v>
      </c>
      <c r="AL933" s="3">
        <v>90</v>
      </c>
    </row>
    <row r="934" spans="1:38" x14ac:dyDescent="0.2">
      <c r="A934" s="3">
        <v>933</v>
      </c>
      <c r="B934" t="s">
        <v>1107</v>
      </c>
      <c r="C934" t="s">
        <v>90</v>
      </c>
      <c r="D934" s="3" t="s">
        <v>72</v>
      </c>
      <c r="E934" t="s">
        <v>133</v>
      </c>
      <c r="F934" t="s">
        <v>41</v>
      </c>
      <c r="G934" s="3">
        <v>26</v>
      </c>
      <c r="H934" s="3">
        <v>1996</v>
      </c>
      <c r="I934" s="3">
        <v>16.7</v>
      </c>
      <c r="J934" s="3">
        <v>557</v>
      </c>
      <c r="K934" s="3">
        <v>771</v>
      </c>
      <c r="L934" s="3">
        <v>72.2</v>
      </c>
      <c r="M934" s="3">
        <v>9313</v>
      </c>
      <c r="N934" s="3">
        <v>2676</v>
      </c>
      <c r="O934" s="3">
        <v>261</v>
      </c>
      <c r="P934" s="3">
        <v>300</v>
      </c>
      <c r="Q934" s="3">
        <v>87</v>
      </c>
      <c r="R934" s="3">
        <v>208</v>
      </c>
      <c r="S934" s="3">
        <v>277</v>
      </c>
      <c r="T934" s="3">
        <v>75.099999999999994</v>
      </c>
      <c r="U934" s="3">
        <v>61</v>
      </c>
      <c r="V934" s="3">
        <v>124</v>
      </c>
      <c r="W934" s="3">
        <v>49.2</v>
      </c>
      <c r="X934" s="3">
        <v>1</v>
      </c>
      <c r="Y934" s="3">
        <v>1.7</v>
      </c>
      <c r="Z934" s="3">
        <v>2</v>
      </c>
      <c r="AA934" s="3">
        <v>-0.7</v>
      </c>
      <c r="AB934" s="3">
        <v>20</v>
      </c>
      <c r="AC934" s="3">
        <v>60</v>
      </c>
      <c r="AD934" s="3">
        <v>12</v>
      </c>
      <c r="AE934" s="3">
        <v>4</v>
      </c>
      <c r="AF934" s="3">
        <v>89</v>
      </c>
      <c r="AG934" s="4">
        <f>Table3[[#This Row],[PrgP]]/Table3[[#This Row],[90s]]</f>
        <v>5.3293413173652695</v>
      </c>
      <c r="AH934" s="4">
        <f>Table3[[#This Row],[PrgDist]]/Table3[[#This Row],[90s]]</f>
        <v>160.23952095808383</v>
      </c>
      <c r="AI934" s="4">
        <f>Table3[[#This Row],[KP]]/Table3[[#This Row],[90s]]</f>
        <v>1.1976047904191618</v>
      </c>
      <c r="AJ934" s="4">
        <f>Table3[[#This Row],[xAG]]/Table3[[#This Row],[90s]]</f>
        <v>0.10179640718562874</v>
      </c>
      <c r="AK934" s="3">
        <v>49.2</v>
      </c>
      <c r="AL934" s="3">
        <v>72.2</v>
      </c>
    </row>
    <row r="935" spans="1:38" x14ac:dyDescent="0.2">
      <c r="A935" s="3">
        <v>934</v>
      </c>
      <c r="B935" t="s">
        <v>1108</v>
      </c>
      <c r="C935" t="s">
        <v>140</v>
      </c>
      <c r="D935" s="3" t="s">
        <v>39</v>
      </c>
      <c r="E935" t="s">
        <v>345</v>
      </c>
      <c r="F935" t="s">
        <v>45</v>
      </c>
      <c r="G935" s="3">
        <v>30</v>
      </c>
      <c r="H935" s="3">
        <v>1991</v>
      </c>
      <c r="I935" s="3">
        <v>16.5</v>
      </c>
      <c r="J935" s="3">
        <v>422</v>
      </c>
      <c r="K935" s="3">
        <v>520</v>
      </c>
      <c r="L935" s="3">
        <v>81.2</v>
      </c>
      <c r="M935" s="3">
        <v>5980</v>
      </c>
      <c r="N935" s="3">
        <v>1691</v>
      </c>
      <c r="O935" s="3">
        <v>259</v>
      </c>
      <c r="P935" s="3">
        <v>300</v>
      </c>
      <c r="Q935" s="3">
        <v>86.3</v>
      </c>
      <c r="R935" s="3">
        <v>124</v>
      </c>
      <c r="S935" s="3">
        <v>145</v>
      </c>
      <c r="T935" s="3">
        <v>85.5</v>
      </c>
      <c r="U935" s="3">
        <v>20</v>
      </c>
      <c r="V935" s="3">
        <v>32</v>
      </c>
      <c r="W935" s="3">
        <v>62.5</v>
      </c>
      <c r="X935" s="3">
        <v>4</v>
      </c>
      <c r="Y935" s="3">
        <v>2.2999999999999998</v>
      </c>
      <c r="Z935" s="3">
        <v>2.6</v>
      </c>
      <c r="AA935" s="3">
        <v>1.7</v>
      </c>
      <c r="AB935" s="3">
        <v>18</v>
      </c>
      <c r="AC935" s="3">
        <v>47</v>
      </c>
      <c r="AD935" s="3">
        <v>21</v>
      </c>
      <c r="AE935" s="3">
        <v>1</v>
      </c>
      <c r="AF935" s="3">
        <v>67</v>
      </c>
      <c r="AG935" s="4">
        <f>Table3[[#This Row],[PrgP]]/Table3[[#This Row],[90s]]</f>
        <v>4.0606060606060606</v>
      </c>
      <c r="AH935" s="4">
        <f>Table3[[#This Row],[PrgDist]]/Table3[[#This Row],[90s]]</f>
        <v>102.48484848484848</v>
      </c>
      <c r="AI935" s="4">
        <f>Table3[[#This Row],[KP]]/Table3[[#This Row],[90s]]</f>
        <v>1.0909090909090908</v>
      </c>
      <c r="AJ935" s="4">
        <f>Table3[[#This Row],[xAG]]/Table3[[#This Row],[90s]]</f>
        <v>0.13939393939393938</v>
      </c>
      <c r="AK935" s="3">
        <v>62.5</v>
      </c>
      <c r="AL935" s="3">
        <v>81.2</v>
      </c>
    </row>
    <row r="936" spans="1:38" x14ac:dyDescent="0.2">
      <c r="A936" s="3">
        <v>935</v>
      </c>
      <c r="B936" t="s">
        <v>1109</v>
      </c>
      <c r="C936" t="s">
        <v>52</v>
      </c>
      <c r="D936" s="3" t="s">
        <v>53</v>
      </c>
      <c r="E936" t="s">
        <v>40</v>
      </c>
      <c r="F936" t="s">
        <v>41</v>
      </c>
      <c r="G936" s="3">
        <v>30</v>
      </c>
      <c r="H936" s="3">
        <v>1991</v>
      </c>
      <c r="I936" s="3">
        <v>5.3</v>
      </c>
      <c r="J936" s="3">
        <v>196</v>
      </c>
      <c r="K936" s="3">
        <v>244</v>
      </c>
      <c r="L936" s="3">
        <v>80.3</v>
      </c>
      <c r="M936" s="3">
        <v>3318</v>
      </c>
      <c r="N936" s="3">
        <v>1127</v>
      </c>
      <c r="O936" s="3">
        <v>102</v>
      </c>
      <c r="P936" s="3">
        <v>111</v>
      </c>
      <c r="Q936" s="3">
        <v>91.9</v>
      </c>
      <c r="R936" s="3">
        <v>59</v>
      </c>
      <c r="S936" s="3">
        <v>67</v>
      </c>
      <c r="T936" s="3">
        <v>88.1</v>
      </c>
      <c r="U936" s="3">
        <v>28</v>
      </c>
      <c r="V936" s="3">
        <v>51</v>
      </c>
      <c r="W936" s="3">
        <v>54.9</v>
      </c>
      <c r="X936" s="5">
        <v>0</v>
      </c>
      <c r="Y936" s="3">
        <v>0.9</v>
      </c>
      <c r="Z936" s="3">
        <v>0.6</v>
      </c>
      <c r="AA936" s="3">
        <v>-0.9</v>
      </c>
      <c r="AB936" s="3">
        <v>8</v>
      </c>
      <c r="AC936" s="3">
        <v>30</v>
      </c>
      <c r="AD936" s="3">
        <v>4</v>
      </c>
      <c r="AE936" s="3">
        <v>2</v>
      </c>
      <c r="AF936" s="3">
        <v>33</v>
      </c>
      <c r="AG936" s="4">
        <f>Table3[[#This Row],[PrgP]]/Table3[[#This Row],[90s]]</f>
        <v>6.2264150943396226</v>
      </c>
      <c r="AH936" s="4">
        <f>Table3[[#This Row],[PrgDist]]/Table3[[#This Row],[90s]]</f>
        <v>212.64150943396228</v>
      </c>
      <c r="AI936" s="4">
        <f>Table3[[#This Row],[KP]]/Table3[[#This Row],[90s]]</f>
        <v>1.5094339622641511</v>
      </c>
      <c r="AJ936" s="4">
        <f>Table3[[#This Row],[xAG]]/Table3[[#This Row],[90s]]</f>
        <v>0.169811320754717</v>
      </c>
      <c r="AK936" s="3">
        <v>54.9</v>
      </c>
      <c r="AL936" s="3">
        <v>80.3</v>
      </c>
    </row>
    <row r="937" spans="1:38" x14ac:dyDescent="0.2">
      <c r="A937" s="3">
        <v>936</v>
      </c>
      <c r="B937" t="s">
        <v>1110</v>
      </c>
      <c r="C937" t="s">
        <v>52</v>
      </c>
      <c r="D937" s="3" t="s">
        <v>91</v>
      </c>
      <c r="E937" t="s">
        <v>54</v>
      </c>
      <c r="F937" t="s">
        <v>41</v>
      </c>
      <c r="G937" s="3">
        <v>34</v>
      </c>
      <c r="H937" s="3">
        <v>1988</v>
      </c>
      <c r="I937" s="3">
        <v>13.5</v>
      </c>
      <c r="J937" s="3">
        <v>266</v>
      </c>
      <c r="K937" s="3">
        <v>363</v>
      </c>
      <c r="L937" s="3">
        <v>73.3</v>
      </c>
      <c r="M937" s="3">
        <v>6319</v>
      </c>
      <c r="N937" s="3">
        <v>4013</v>
      </c>
      <c r="O937" s="3">
        <v>79</v>
      </c>
      <c r="P937" s="3">
        <v>79</v>
      </c>
      <c r="Q937" s="3">
        <v>100</v>
      </c>
      <c r="R937" s="3">
        <v>125</v>
      </c>
      <c r="S937" s="3">
        <v>127</v>
      </c>
      <c r="T937" s="3">
        <v>98.4</v>
      </c>
      <c r="U937" s="3">
        <v>61</v>
      </c>
      <c r="V937" s="3">
        <v>154</v>
      </c>
      <c r="W937" s="3">
        <v>39.6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3">
        <v>2</v>
      </c>
      <c r="AD937" s="5">
        <v>0</v>
      </c>
      <c r="AE937" s="5">
        <v>0</v>
      </c>
      <c r="AF937" s="5">
        <v>0</v>
      </c>
      <c r="AG937" s="4">
        <f>Table3[[#This Row],[PrgP]]/Table3[[#This Row],[90s]]</f>
        <v>0</v>
      </c>
      <c r="AH937" s="4">
        <f>Table3[[#This Row],[PrgDist]]/Table3[[#This Row],[90s]]</f>
        <v>297.25925925925924</v>
      </c>
      <c r="AI937" s="4">
        <f>Table3[[#This Row],[KP]]/Table3[[#This Row],[90s]]</f>
        <v>0</v>
      </c>
      <c r="AJ937" s="4">
        <f>Table3[[#This Row],[xAG]]/Table3[[#This Row],[90s]]</f>
        <v>0</v>
      </c>
      <c r="AK937" s="3">
        <v>39.6</v>
      </c>
      <c r="AL937" s="3">
        <v>73.3</v>
      </c>
    </row>
    <row r="938" spans="1:38" x14ac:dyDescent="0.2">
      <c r="A938" s="3">
        <v>937</v>
      </c>
      <c r="B938" t="s">
        <v>1111</v>
      </c>
      <c r="C938" t="s">
        <v>109</v>
      </c>
      <c r="D938" s="3" t="s">
        <v>53</v>
      </c>
      <c r="E938" t="s">
        <v>275</v>
      </c>
      <c r="F938" t="s">
        <v>45</v>
      </c>
      <c r="G938" s="3">
        <v>27</v>
      </c>
      <c r="H938" s="3">
        <v>1995</v>
      </c>
      <c r="I938" s="3">
        <v>14.5</v>
      </c>
      <c r="J938" s="3">
        <v>394</v>
      </c>
      <c r="K938" s="3">
        <v>546</v>
      </c>
      <c r="L938" s="3">
        <v>72.2</v>
      </c>
      <c r="M938" s="3">
        <v>6401</v>
      </c>
      <c r="N938" s="3">
        <v>2309</v>
      </c>
      <c r="O938" s="3">
        <v>218</v>
      </c>
      <c r="P938" s="3">
        <v>251</v>
      </c>
      <c r="Q938" s="3">
        <v>86.9</v>
      </c>
      <c r="R938" s="3">
        <v>122</v>
      </c>
      <c r="S938" s="3">
        <v>169</v>
      </c>
      <c r="T938" s="3">
        <v>72.2</v>
      </c>
      <c r="U938" s="3">
        <v>41</v>
      </c>
      <c r="V938" s="3">
        <v>86</v>
      </c>
      <c r="W938" s="3">
        <v>47.7</v>
      </c>
      <c r="X938" s="3">
        <v>7</v>
      </c>
      <c r="Y938" s="3">
        <v>3.4</v>
      </c>
      <c r="Z938" s="3">
        <v>2.9</v>
      </c>
      <c r="AA938" s="3">
        <v>3.6</v>
      </c>
      <c r="AB938" s="3">
        <v>27</v>
      </c>
      <c r="AC938" s="3">
        <v>51</v>
      </c>
      <c r="AD938" s="3">
        <v>16</v>
      </c>
      <c r="AE938" s="3">
        <v>6</v>
      </c>
      <c r="AF938" s="3">
        <v>63</v>
      </c>
      <c r="AG938" s="4">
        <f>Table3[[#This Row],[PrgP]]/Table3[[#This Row],[90s]]</f>
        <v>4.3448275862068968</v>
      </c>
      <c r="AH938" s="4">
        <f>Table3[[#This Row],[PrgDist]]/Table3[[#This Row],[90s]]</f>
        <v>159.24137931034483</v>
      </c>
      <c r="AI938" s="4">
        <f>Table3[[#This Row],[KP]]/Table3[[#This Row],[90s]]</f>
        <v>1.8620689655172413</v>
      </c>
      <c r="AJ938" s="4">
        <f>Table3[[#This Row],[xAG]]/Table3[[#This Row],[90s]]</f>
        <v>0.23448275862068965</v>
      </c>
      <c r="AK938" s="3">
        <v>47.7</v>
      </c>
      <c r="AL938" s="3">
        <v>72.2</v>
      </c>
    </row>
    <row r="939" spans="1:38" x14ac:dyDescent="0.2">
      <c r="A939" s="3">
        <v>938</v>
      </c>
      <c r="B939" t="s">
        <v>1112</v>
      </c>
      <c r="C939" t="s">
        <v>432</v>
      </c>
      <c r="D939" s="3" t="s">
        <v>48</v>
      </c>
      <c r="E939" t="s">
        <v>64</v>
      </c>
      <c r="F939" t="s">
        <v>58</v>
      </c>
      <c r="G939" s="3">
        <v>30</v>
      </c>
      <c r="H939" s="3">
        <v>1992</v>
      </c>
      <c r="I939" s="3">
        <v>0.1</v>
      </c>
      <c r="J939" s="3">
        <v>1</v>
      </c>
      <c r="K939" s="3">
        <v>3</v>
      </c>
      <c r="L939" s="3">
        <v>33.299999999999997</v>
      </c>
      <c r="M939" s="3">
        <v>15</v>
      </c>
      <c r="N939" s="3">
        <v>11</v>
      </c>
      <c r="O939" s="5">
        <v>0</v>
      </c>
      <c r="P939" s="3">
        <v>1</v>
      </c>
      <c r="Q939" s="5">
        <v>0</v>
      </c>
      <c r="R939" s="3">
        <v>1</v>
      </c>
      <c r="S939" s="3">
        <v>2</v>
      </c>
      <c r="T939" s="3">
        <v>50</v>
      </c>
      <c r="U939" s="5">
        <v>0</v>
      </c>
      <c r="V939" s="5">
        <v>0</v>
      </c>
      <c r="W939" s="5"/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4">
        <f>Table3[[#This Row],[PrgP]]/Table3[[#This Row],[90s]]</f>
        <v>0</v>
      </c>
      <c r="AH939" s="4">
        <f>Table3[[#This Row],[PrgDist]]/Table3[[#This Row],[90s]]</f>
        <v>110</v>
      </c>
      <c r="AI939" s="4">
        <f>Table3[[#This Row],[KP]]/Table3[[#This Row],[90s]]</f>
        <v>0</v>
      </c>
      <c r="AJ939" s="4">
        <f>Table3[[#This Row],[xAG]]/Table3[[#This Row],[90s]]</f>
        <v>0</v>
      </c>
      <c r="AK939" s="5"/>
      <c r="AL939" s="3">
        <v>33.299999999999997</v>
      </c>
    </row>
    <row r="940" spans="1:38" x14ac:dyDescent="0.2">
      <c r="A940" s="3">
        <v>939</v>
      </c>
      <c r="B940" t="s">
        <v>1113</v>
      </c>
      <c r="C940" t="s">
        <v>160</v>
      </c>
      <c r="D940" s="3" t="s">
        <v>48</v>
      </c>
      <c r="E940" t="s">
        <v>112</v>
      </c>
      <c r="F940" t="s">
        <v>45</v>
      </c>
      <c r="G940" s="3">
        <v>24</v>
      </c>
      <c r="H940" s="3">
        <v>1998</v>
      </c>
      <c r="I940" s="3">
        <v>2.1</v>
      </c>
      <c r="J940" s="3">
        <v>93</v>
      </c>
      <c r="K940" s="3">
        <v>119</v>
      </c>
      <c r="L940" s="3">
        <v>78.2</v>
      </c>
      <c r="M940" s="3">
        <v>1267</v>
      </c>
      <c r="N940" s="3">
        <v>310</v>
      </c>
      <c r="O940" s="3">
        <v>62</v>
      </c>
      <c r="P940" s="3">
        <v>69</v>
      </c>
      <c r="Q940" s="3">
        <v>89.9</v>
      </c>
      <c r="R940" s="3">
        <v>27</v>
      </c>
      <c r="S940" s="3">
        <v>34</v>
      </c>
      <c r="T940" s="3">
        <v>79.400000000000006</v>
      </c>
      <c r="U940" s="3">
        <v>2</v>
      </c>
      <c r="V940" s="3">
        <v>9</v>
      </c>
      <c r="W940" s="3">
        <v>22.2</v>
      </c>
      <c r="X940" s="5">
        <v>0</v>
      </c>
      <c r="Y940" s="3">
        <v>0.3</v>
      </c>
      <c r="Z940" s="3">
        <v>0.2</v>
      </c>
      <c r="AA940" s="3">
        <v>-0.3</v>
      </c>
      <c r="AB940" s="3">
        <v>4</v>
      </c>
      <c r="AC940" s="3">
        <v>2</v>
      </c>
      <c r="AD940" s="3">
        <v>2</v>
      </c>
      <c r="AE940" s="3">
        <v>1</v>
      </c>
      <c r="AF940" s="3">
        <v>7</v>
      </c>
      <c r="AG940" s="4">
        <f>Table3[[#This Row],[PrgP]]/Table3[[#This Row],[90s]]</f>
        <v>3.333333333333333</v>
      </c>
      <c r="AH940" s="4">
        <f>Table3[[#This Row],[PrgDist]]/Table3[[#This Row],[90s]]</f>
        <v>147.61904761904762</v>
      </c>
      <c r="AI940" s="4">
        <f>Table3[[#This Row],[KP]]/Table3[[#This Row],[90s]]</f>
        <v>1.9047619047619047</v>
      </c>
      <c r="AJ940" s="4">
        <f>Table3[[#This Row],[xAG]]/Table3[[#This Row],[90s]]</f>
        <v>0.14285714285714285</v>
      </c>
      <c r="AK940" s="3">
        <v>22.2</v>
      </c>
      <c r="AL940" s="3">
        <v>78.2</v>
      </c>
    </row>
    <row r="941" spans="1:38" x14ac:dyDescent="0.2">
      <c r="A941" s="3">
        <v>940</v>
      </c>
      <c r="B941" t="s">
        <v>1114</v>
      </c>
      <c r="C941" t="s">
        <v>66</v>
      </c>
      <c r="D941" s="3" t="s">
        <v>48</v>
      </c>
      <c r="E941" t="s">
        <v>212</v>
      </c>
      <c r="F941" t="s">
        <v>78</v>
      </c>
      <c r="G941" s="3">
        <v>29</v>
      </c>
      <c r="H941" s="3">
        <v>1993</v>
      </c>
      <c r="I941" s="3">
        <v>19.3</v>
      </c>
      <c r="J941" s="3">
        <v>663</v>
      </c>
      <c r="K941" s="3">
        <v>932</v>
      </c>
      <c r="L941" s="3">
        <v>71.099999999999994</v>
      </c>
      <c r="M941" s="3">
        <v>11039</v>
      </c>
      <c r="N941" s="3">
        <v>4516</v>
      </c>
      <c r="O941" s="3">
        <v>338</v>
      </c>
      <c r="P941" s="3">
        <v>381</v>
      </c>
      <c r="Q941" s="3">
        <v>88.7</v>
      </c>
      <c r="R941" s="3">
        <v>261</v>
      </c>
      <c r="S941" s="3">
        <v>361</v>
      </c>
      <c r="T941" s="3">
        <v>72.3</v>
      </c>
      <c r="U941" s="3">
        <v>51</v>
      </c>
      <c r="V941" s="3">
        <v>120</v>
      </c>
      <c r="W941" s="3">
        <v>42.5</v>
      </c>
      <c r="X941" s="3">
        <v>2</v>
      </c>
      <c r="Y941" s="3">
        <v>1.7</v>
      </c>
      <c r="Z941" s="3">
        <v>2</v>
      </c>
      <c r="AA941" s="3">
        <v>0.3</v>
      </c>
      <c r="AB941" s="3">
        <v>12</v>
      </c>
      <c r="AC941" s="3">
        <v>61</v>
      </c>
      <c r="AD941" s="3">
        <v>21</v>
      </c>
      <c r="AE941" s="3">
        <v>14</v>
      </c>
      <c r="AF941" s="3">
        <v>70</v>
      </c>
      <c r="AG941" s="4">
        <f>Table3[[#This Row],[PrgP]]/Table3[[#This Row],[90s]]</f>
        <v>3.6269430051813472</v>
      </c>
      <c r="AH941" s="4">
        <f>Table3[[#This Row],[PrgDist]]/Table3[[#This Row],[90s]]</f>
        <v>233.98963730569946</v>
      </c>
      <c r="AI941" s="4">
        <f>Table3[[#This Row],[KP]]/Table3[[#This Row],[90s]]</f>
        <v>0.62176165803108807</v>
      </c>
      <c r="AJ941" s="4">
        <f>Table3[[#This Row],[xAG]]/Table3[[#This Row],[90s]]</f>
        <v>8.8082901554404139E-2</v>
      </c>
      <c r="AK941" s="3">
        <v>42.5</v>
      </c>
      <c r="AL941" s="3">
        <v>71.099999999999994</v>
      </c>
    </row>
    <row r="942" spans="1:38" x14ac:dyDescent="0.2">
      <c r="A942" s="3">
        <v>941</v>
      </c>
      <c r="B942" t="s">
        <v>1115</v>
      </c>
      <c r="C942" t="s">
        <v>96</v>
      </c>
      <c r="D942" s="3" t="s">
        <v>48</v>
      </c>
      <c r="E942" t="s">
        <v>182</v>
      </c>
      <c r="F942" t="s">
        <v>78</v>
      </c>
      <c r="G942" s="3">
        <v>24</v>
      </c>
      <c r="H942" s="3">
        <v>1998</v>
      </c>
      <c r="I942" s="3">
        <v>21.8</v>
      </c>
      <c r="J942" s="3">
        <v>1116</v>
      </c>
      <c r="K942" s="3">
        <v>1276</v>
      </c>
      <c r="L942" s="3">
        <v>87.5</v>
      </c>
      <c r="M942" s="3">
        <v>18588</v>
      </c>
      <c r="N942" s="3">
        <v>7017</v>
      </c>
      <c r="O942" s="3">
        <v>571</v>
      </c>
      <c r="P942" s="3">
        <v>619</v>
      </c>
      <c r="Q942" s="3">
        <v>92.2</v>
      </c>
      <c r="R942" s="3">
        <v>438</v>
      </c>
      <c r="S942" s="3">
        <v>480</v>
      </c>
      <c r="T942" s="3">
        <v>91.3</v>
      </c>
      <c r="U942" s="3">
        <v>91</v>
      </c>
      <c r="V942" s="3">
        <v>132</v>
      </c>
      <c r="W942" s="3">
        <v>68.900000000000006</v>
      </c>
      <c r="X942" s="5">
        <v>0</v>
      </c>
      <c r="Y942" s="3">
        <v>1.6</v>
      </c>
      <c r="Z942" s="3">
        <v>1.4</v>
      </c>
      <c r="AA942" s="3">
        <v>-1.6</v>
      </c>
      <c r="AB942" s="3">
        <v>13</v>
      </c>
      <c r="AC942" s="3">
        <v>90</v>
      </c>
      <c r="AD942" s="3">
        <v>13</v>
      </c>
      <c r="AE942" s="3">
        <v>3</v>
      </c>
      <c r="AF942" s="3">
        <v>100</v>
      </c>
      <c r="AG942" s="4">
        <f>Table3[[#This Row],[PrgP]]/Table3[[#This Row],[90s]]</f>
        <v>4.5871559633027523</v>
      </c>
      <c r="AH942" s="4">
        <f>Table3[[#This Row],[PrgDist]]/Table3[[#This Row],[90s]]</f>
        <v>321.8807339449541</v>
      </c>
      <c r="AI942" s="4">
        <f>Table3[[#This Row],[KP]]/Table3[[#This Row],[90s]]</f>
        <v>0.59633027522935778</v>
      </c>
      <c r="AJ942" s="4">
        <f>Table3[[#This Row],[xAG]]/Table3[[#This Row],[90s]]</f>
        <v>7.3394495412844041E-2</v>
      </c>
      <c r="AK942" s="3">
        <v>68.900000000000006</v>
      </c>
      <c r="AL942" s="3">
        <v>87.5</v>
      </c>
    </row>
    <row r="943" spans="1:38" x14ac:dyDescent="0.2">
      <c r="A943" s="3">
        <v>942</v>
      </c>
      <c r="B943" t="s">
        <v>1116</v>
      </c>
      <c r="C943" t="s">
        <v>109</v>
      </c>
      <c r="D943" s="3" t="s">
        <v>126</v>
      </c>
      <c r="E943" t="s">
        <v>420</v>
      </c>
      <c r="F943" t="s">
        <v>45</v>
      </c>
      <c r="G943" s="3">
        <v>26</v>
      </c>
      <c r="H943" s="3">
        <v>1995</v>
      </c>
      <c r="I943" s="3">
        <v>2</v>
      </c>
      <c r="J943" s="3">
        <v>33</v>
      </c>
      <c r="K943" s="3">
        <v>64</v>
      </c>
      <c r="L943" s="3">
        <v>51.6</v>
      </c>
      <c r="M943" s="3">
        <v>404</v>
      </c>
      <c r="N943" s="3">
        <v>291</v>
      </c>
      <c r="O943" s="3">
        <v>22</v>
      </c>
      <c r="P943" s="3">
        <v>27</v>
      </c>
      <c r="Q943" s="3">
        <v>81.5</v>
      </c>
      <c r="R943" s="3">
        <v>9</v>
      </c>
      <c r="S943" s="3">
        <v>19</v>
      </c>
      <c r="T943" s="3">
        <v>47.4</v>
      </c>
      <c r="U943" s="5">
        <v>0</v>
      </c>
      <c r="V943" s="3">
        <v>10</v>
      </c>
      <c r="W943" s="5">
        <v>0</v>
      </c>
      <c r="X943" s="5">
        <v>0</v>
      </c>
      <c r="Y943" s="5">
        <v>0</v>
      </c>
      <c r="Z943" s="3">
        <v>0.1</v>
      </c>
      <c r="AA943" s="5">
        <v>0</v>
      </c>
      <c r="AB943" s="3">
        <v>1</v>
      </c>
      <c r="AC943" s="3">
        <v>2</v>
      </c>
      <c r="AD943" s="3">
        <v>1</v>
      </c>
      <c r="AE943" s="5">
        <v>0</v>
      </c>
      <c r="AF943" s="3">
        <v>3</v>
      </c>
      <c r="AG943" s="4">
        <f>Table3[[#This Row],[PrgP]]/Table3[[#This Row],[90s]]</f>
        <v>1.5</v>
      </c>
      <c r="AH943" s="4">
        <f>Table3[[#This Row],[PrgDist]]/Table3[[#This Row],[90s]]</f>
        <v>145.5</v>
      </c>
      <c r="AI943" s="4">
        <f>Table3[[#This Row],[KP]]/Table3[[#This Row],[90s]]</f>
        <v>0.5</v>
      </c>
      <c r="AJ943" s="4">
        <f>Table3[[#This Row],[xAG]]/Table3[[#This Row],[90s]]</f>
        <v>0</v>
      </c>
      <c r="AK943" s="5">
        <v>0</v>
      </c>
      <c r="AL943" s="3">
        <v>51.6</v>
      </c>
    </row>
    <row r="944" spans="1:38" x14ac:dyDescent="0.2">
      <c r="A944" s="3">
        <v>943</v>
      </c>
      <c r="B944" t="s">
        <v>1117</v>
      </c>
      <c r="C944" t="s">
        <v>1118</v>
      </c>
      <c r="D944" s="3" t="s">
        <v>82</v>
      </c>
      <c r="E944" t="s">
        <v>106</v>
      </c>
      <c r="F944" t="s">
        <v>41</v>
      </c>
      <c r="G944" s="3">
        <v>22</v>
      </c>
      <c r="H944" s="3">
        <v>2000</v>
      </c>
      <c r="I944" s="5">
        <v>0</v>
      </c>
      <c r="J944" s="3">
        <v>2</v>
      </c>
      <c r="K944" s="3">
        <v>2</v>
      </c>
      <c r="L944" s="3">
        <v>100</v>
      </c>
      <c r="M944" s="3">
        <v>12</v>
      </c>
      <c r="N944" s="3">
        <v>2</v>
      </c>
      <c r="O944" s="3">
        <v>1</v>
      </c>
      <c r="P944" s="3">
        <v>1</v>
      </c>
      <c r="Q944" s="3">
        <v>100</v>
      </c>
      <c r="R944" s="5">
        <v>0</v>
      </c>
      <c r="S944" s="5">
        <v>0</v>
      </c>
      <c r="T944" s="5"/>
      <c r="U944" s="5">
        <v>0</v>
      </c>
      <c r="V944" s="5">
        <v>0</v>
      </c>
      <c r="W944" s="5"/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3">
        <v>1</v>
      </c>
      <c r="AD944" s="5">
        <v>0</v>
      </c>
      <c r="AE944" s="5">
        <v>0</v>
      </c>
      <c r="AF944" s="5">
        <v>0</v>
      </c>
      <c r="AG944" s="4" t="e">
        <f>Table3[[#This Row],[PrgP]]/Table3[[#This Row],[90s]]</f>
        <v>#DIV/0!</v>
      </c>
      <c r="AH944" s="4" t="e">
        <f>Table3[[#This Row],[PrgDist]]/Table3[[#This Row],[90s]]</f>
        <v>#DIV/0!</v>
      </c>
      <c r="AI944" s="4" t="e">
        <f>Table3[[#This Row],[KP]]/Table3[[#This Row],[90s]]</f>
        <v>#DIV/0!</v>
      </c>
      <c r="AJ944" s="4" t="e">
        <f>Table3[[#This Row],[xAG]]/Table3[[#This Row],[90s]]</f>
        <v>#DIV/0!</v>
      </c>
      <c r="AK944" s="5"/>
      <c r="AL944" s="3">
        <v>100</v>
      </c>
    </row>
    <row r="945" spans="1:38" x14ac:dyDescent="0.2">
      <c r="A945" s="3">
        <v>944</v>
      </c>
      <c r="B945" t="s">
        <v>1119</v>
      </c>
      <c r="C945" t="s">
        <v>413</v>
      </c>
      <c r="D945" s="3" t="s">
        <v>53</v>
      </c>
      <c r="E945" t="s">
        <v>237</v>
      </c>
      <c r="F945" t="s">
        <v>45</v>
      </c>
      <c r="G945" s="3">
        <v>22</v>
      </c>
      <c r="H945" s="3">
        <v>2000</v>
      </c>
      <c r="I945" s="3">
        <v>2.5</v>
      </c>
      <c r="J945" s="3">
        <v>61</v>
      </c>
      <c r="K945" s="3">
        <v>79</v>
      </c>
      <c r="L945" s="3">
        <v>77.2</v>
      </c>
      <c r="M945" s="3">
        <v>929</v>
      </c>
      <c r="N945" s="3">
        <v>258</v>
      </c>
      <c r="O945" s="3">
        <v>33</v>
      </c>
      <c r="P945" s="3">
        <v>36</v>
      </c>
      <c r="Q945" s="3">
        <v>91.7</v>
      </c>
      <c r="R945" s="3">
        <v>21</v>
      </c>
      <c r="S945" s="3">
        <v>27</v>
      </c>
      <c r="T945" s="3">
        <v>77.8</v>
      </c>
      <c r="U945" s="3">
        <v>4</v>
      </c>
      <c r="V945" s="3">
        <v>7</v>
      </c>
      <c r="W945" s="3">
        <v>57.1</v>
      </c>
      <c r="X945" s="3">
        <v>1</v>
      </c>
      <c r="Y945" s="3">
        <v>0.1</v>
      </c>
      <c r="Z945" s="3">
        <v>0.1</v>
      </c>
      <c r="AA945" s="3">
        <v>0.9</v>
      </c>
      <c r="AB945" s="3">
        <v>2</v>
      </c>
      <c r="AC945" s="3">
        <v>6</v>
      </c>
      <c r="AD945" s="3">
        <v>1</v>
      </c>
      <c r="AE945" s="5">
        <v>0</v>
      </c>
      <c r="AF945" s="3">
        <v>4</v>
      </c>
      <c r="AG945" s="4">
        <f>Table3[[#This Row],[PrgP]]/Table3[[#This Row],[90s]]</f>
        <v>1.6</v>
      </c>
      <c r="AH945" s="4">
        <f>Table3[[#This Row],[PrgDist]]/Table3[[#This Row],[90s]]</f>
        <v>103.2</v>
      </c>
      <c r="AI945" s="4">
        <f>Table3[[#This Row],[KP]]/Table3[[#This Row],[90s]]</f>
        <v>0.8</v>
      </c>
      <c r="AJ945" s="4">
        <f>Table3[[#This Row],[xAG]]/Table3[[#This Row],[90s]]</f>
        <v>0.04</v>
      </c>
      <c r="AK945" s="3">
        <v>57.1</v>
      </c>
      <c r="AL945" s="3">
        <v>77.2</v>
      </c>
    </row>
    <row r="946" spans="1:38" x14ac:dyDescent="0.2">
      <c r="A946" s="3">
        <v>945</v>
      </c>
      <c r="B946" t="s">
        <v>1120</v>
      </c>
      <c r="C946" t="s">
        <v>440</v>
      </c>
      <c r="D946" s="3" t="s">
        <v>203</v>
      </c>
      <c r="E946" t="s">
        <v>64</v>
      </c>
      <c r="F946" t="s">
        <v>58</v>
      </c>
      <c r="G946" s="3">
        <v>27</v>
      </c>
      <c r="H946" s="3">
        <v>1995</v>
      </c>
      <c r="I946" s="3">
        <v>31.5</v>
      </c>
      <c r="J946" s="3">
        <v>1364</v>
      </c>
      <c r="K946" s="3">
        <v>1828</v>
      </c>
      <c r="L946" s="3">
        <v>74.599999999999994</v>
      </c>
      <c r="M946" s="3">
        <v>23200</v>
      </c>
      <c r="N946" s="3">
        <v>8259</v>
      </c>
      <c r="O946" s="3">
        <v>652</v>
      </c>
      <c r="P946" s="3">
        <v>748</v>
      </c>
      <c r="Q946" s="3">
        <v>87.2</v>
      </c>
      <c r="R946" s="3">
        <v>553</v>
      </c>
      <c r="S946" s="3">
        <v>727</v>
      </c>
      <c r="T946" s="3">
        <v>76.099999999999994</v>
      </c>
      <c r="U946" s="3">
        <v>124</v>
      </c>
      <c r="V946" s="3">
        <v>271</v>
      </c>
      <c r="W946" s="3">
        <v>45.8</v>
      </c>
      <c r="X946" s="3">
        <v>3</v>
      </c>
      <c r="Y946" s="3">
        <v>6.8</v>
      </c>
      <c r="Z946" s="3">
        <v>6.9</v>
      </c>
      <c r="AA946" s="3">
        <v>-3.8</v>
      </c>
      <c r="AB946" s="3">
        <v>67</v>
      </c>
      <c r="AC946" s="3">
        <v>92</v>
      </c>
      <c r="AD946" s="3">
        <v>52</v>
      </c>
      <c r="AE946" s="3">
        <v>26</v>
      </c>
      <c r="AF946" s="3">
        <v>132</v>
      </c>
      <c r="AG946" s="4">
        <f>Table3[[#This Row],[PrgP]]/Table3[[#This Row],[90s]]</f>
        <v>4.1904761904761907</v>
      </c>
      <c r="AH946" s="4">
        <f>Table3[[#This Row],[PrgDist]]/Table3[[#This Row],[90s]]</f>
        <v>262.1904761904762</v>
      </c>
      <c r="AI946" s="4">
        <f>Table3[[#This Row],[KP]]/Table3[[#This Row],[90s]]</f>
        <v>2.126984126984127</v>
      </c>
      <c r="AJ946" s="4">
        <f>Table3[[#This Row],[xAG]]/Table3[[#This Row],[90s]]</f>
        <v>0.21587301587301586</v>
      </c>
      <c r="AK946" s="3">
        <v>45.8</v>
      </c>
      <c r="AL946" s="3">
        <v>74.599999999999994</v>
      </c>
    </row>
    <row r="947" spans="1:38" x14ac:dyDescent="0.2">
      <c r="A947" s="3">
        <v>946</v>
      </c>
      <c r="B947" t="s">
        <v>1121</v>
      </c>
      <c r="C947" t="s">
        <v>99</v>
      </c>
      <c r="D947" s="3" t="s">
        <v>82</v>
      </c>
      <c r="E947" t="s">
        <v>214</v>
      </c>
      <c r="F947" t="s">
        <v>41</v>
      </c>
      <c r="G947" s="3">
        <v>28</v>
      </c>
      <c r="H947" s="3">
        <v>1994</v>
      </c>
      <c r="I947" s="3">
        <v>3.5</v>
      </c>
      <c r="J947" s="3">
        <v>85</v>
      </c>
      <c r="K947" s="3">
        <v>122</v>
      </c>
      <c r="L947" s="3">
        <v>69.7</v>
      </c>
      <c r="M947" s="3">
        <v>1228</v>
      </c>
      <c r="N947" s="3">
        <v>289</v>
      </c>
      <c r="O947" s="3">
        <v>50</v>
      </c>
      <c r="P947" s="3">
        <v>59</v>
      </c>
      <c r="Q947" s="3">
        <v>84.7</v>
      </c>
      <c r="R947" s="3">
        <v>28</v>
      </c>
      <c r="S947" s="3">
        <v>41</v>
      </c>
      <c r="T947" s="3">
        <v>68.3</v>
      </c>
      <c r="U947" s="3">
        <v>3</v>
      </c>
      <c r="V947" s="3">
        <v>8</v>
      </c>
      <c r="W947" s="3">
        <v>37.5</v>
      </c>
      <c r="X947" s="5">
        <v>0</v>
      </c>
      <c r="Y947" s="3">
        <v>0.4</v>
      </c>
      <c r="Z947" s="3">
        <v>0.3</v>
      </c>
      <c r="AA947" s="3">
        <v>-0.4</v>
      </c>
      <c r="AB947" s="3">
        <v>5</v>
      </c>
      <c r="AC947" s="3">
        <v>4</v>
      </c>
      <c r="AD947" s="3">
        <v>4</v>
      </c>
      <c r="AE947" s="3">
        <v>1</v>
      </c>
      <c r="AF947" s="3">
        <v>9</v>
      </c>
      <c r="AG947" s="4">
        <f>Table3[[#This Row],[PrgP]]/Table3[[#This Row],[90s]]</f>
        <v>2.5714285714285716</v>
      </c>
      <c r="AH947" s="4">
        <f>Table3[[#This Row],[PrgDist]]/Table3[[#This Row],[90s]]</f>
        <v>82.571428571428569</v>
      </c>
      <c r="AI947" s="4">
        <f>Table3[[#This Row],[KP]]/Table3[[#This Row],[90s]]</f>
        <v>1.4285714285714286</v>
      </c>
      <c r="AJ947" s="4">
        <f>Table3[[#This Row],[xAG]]/Table3[[#This Row],[90s]]</f>
        <v>0.1142857142857143</v>
      </c>
      <c r="AK947" s="3">
        <v>37.5</v>
      </c>
      <c r="AL947" s="3">
        <v>69.7</v>
      </c>
    </row>
    <row r="948" spans="1:38" x14ac:dyDescent="0.2">
      <c r="A948" s="3">
        <v>947</v>
      </c>
      <c r="B948" t="s">
        <v>1122</v>
      </c>
      <c r="C948" t="s">
        <v>85</v>
      </c>
      <c r="D948" s="3" t="s">
        <v>53</v>
      </c>
      <c r="E948" t="s">
        <v>226</v>
      </c>
      <c r="F948" t="s">
        <v>50</v>
      </c>
      <c r="G948" s="3">
        <v>22</v>
      </c>
      <c r="H948" s="3">
        <v>1999</v>
      </c>
      <c r="I948" s="3">
        <v>31.9</v>
      </c>
      <c r="J948" s="3">
        <v>812</v>
      </c>
      <c r="K948" s="3">
        <v>1024</v>
      </c>
      <c r="L948" s="3">
        <v>79.3</v>
      </c>
      <c r="M948" s="3">
        <v>13717</v>
      </c>
      <c r="N948" s="3">
        <v>3762</v>
      </c>
      <c r="O948" s="3">
        <v>400</v>
      </c>
      <c r="P948" s="3">
        <v>479</v>
      </c>
      <c r="Q948" s="3">
        <v>83.5</v>
      </c>
      <c r="R948" s="3">
        <v>301</v>
      </c>
      <c r="S948" s="3">
        <v>363</v>
      </c>
      <c r="T948" s="3">
        <v>82.9</v>
      </c>
      <c r="U948" s="3">
        <v>80</v>
      </c>
      <c r="V948" s="3">
        <v>116</v>
      </c>
      <c r="W948" s="3">
        <v>69</v>
      </c>
      <c r="X948" s="5">
        <v>0</v>
      </c>
      <c r="Y948" s="3">
        <v>1.9</v>
      </c>
      <c r="Z948" s="3">
        <v>2</v>
      </c>
      <c r="AA948" s="3">
        <v>-1.9</v>
      </c>
      <c r="AB948" s="3">
        <v>27</v>
      </c>
      <c r="AC948" s="3">
        <v>80</v>
      </c>
      <c r="AD948" s="3">
        <v>22</v>
      </c>
      <c r="AE948" s="3">
        <v>1</v>
      </c>
      <c r="AF948" s="3">
        <v>137</v>
      </c>
      <c r="AG948" s="4">
        <f>Table3[[#This Row],[PrgP]]/Table3[[#This Row],[90s]]</f>
        <v>4.2946708463949843</v>
      </c>
      <c r="AH948" s="4">
        <f>Table3[[#This Row],[PrgDist]]/Table3[[#This Row],[90s]]</f>
        <v>117.93103448275862</v>
      </c>
      <c r="AI948" s="4">
        <f>Table3[[#This Row],[KP]]/Table3[[#This Row],[90s]]</f>
        <v>0.8463949843260189</v>
      </c>
      <c r="AJ948" s="4">
        <f>Table3[[#This Row],[xAG]]/Table3[[#This Row],[90s]]</f>
        <v>5.9561128526645767E-2</v>
      </c>
      <c r="AK948" s="3">
        <v>69</v>
      </c>
      <c r="AL948" s="3">
        <v>79.3</v>
      </c>
    </row>
    <row r="949" spans="1:38" x14ac:dyDescent="0.2">
      <c r="A949" s="3">
        <v>948</v>
      </c>
      <c r="B949" t="s">
        <v>1123</v>
      </c>
      <c r="C949" t="s">
        <v>69</v>
      </c>
      <c r="D949" s="3" t="s">
        <v>72</v>
      </c>
      <c r="E949" t="s">
        <v>470</v>
      </c>
      <c r="F949" t="s">
        <v>45</v>
      </c>
      <c r="G949" s="3">
        <v>18</v>
      </c>
      <c r="H949" s="3">
        <v>2003</v>
      </c>
      <c r="I949" s="3">
        <v>0.1</v>
      </c>
      <c r="J949" s="3">
        <v>10</v>
      </c>
      <c r="K949" s="3">
        <v>16</v>
      </c>
      <c r="L949" s="3">
        <v>62.5</v>
      </c>
      <c r="M949" s="3">
        <v>153</v>
      </c>
      <c r="N949" s="3">
        <v>25</v>
      </c>
      <c r="O949" s="3">
        <v>6</v>
      </c>
      <c r="P949" s="3">
        <v>6</v>
      </c>
      <c r="Q949" s="3">
        <v>100</v>
      </c>
      <c r="R949" s="3">
        <v>4</v>
      </c>
      <c r="S949" s="3">
        <v>6</v>
      </c>
      <c r="T949" s="3">
        <v>66.7</v>
      </c>
      <c r="U949" s="5">
        <v>0</v>
      </c>
      <c r="V949" s="3">
        <v>4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4">
        <f>Table3[[#This Row],[PrgP]]/Table3[[#This Row],[90s]]</f>
        <v>0</v>
      </c>
      <c r="AH949" s="4">
        <f>Table3[[#This Row],[PrgDist]]/Table3[[#This Row],[90s]]</f>
        <v>250</v>
      </c>
      <c r="AI949" s="4">
        <f>Table3[[#This Row],[KP]]/Table3[[#This Row],[90s]]</f>
        <v>0</v>
      </c>
      <c r="AJ949" s="4">
        <f>Table3[[#This Row],[xAG]]/Table3[[#This Row],[90s]]</f>
        <v>0</v>
      </c>
      <c r="AK949" s="5">
        <v>0</v>
      </c>
      <c r="AL949" s="3">
        <v>62.5</v>
      </c>
    </row>
    <row r="950" spans="1:38" x14ac:dyDescent="0.2">
      <c r="A950" s="3">
        <v>949</v>
      </c>
      <c r="B950" t="s">
        <v>1124</v>
      </c>
      <c r="C950" t="s">
        <v>76</v>
      </c>
      <c r="D950" s="3" t="s">
        <v>53</v>
      </c>
      <c r="E950" t="s">
        <v>270</v>
      </c>
      <c r="F950" t="s">
        <v>41</v>
      </c>
      <c r="G950" s="3">
        <v>29</v>
      </c>
      <c r="H950" s="3">
        <v>1993</v>
      </c>
      <c r="I950" s="3">
        <v>13.9</v>
      </c>
      <c r="J950" s="3">
        <v>618</v>
      </c>
      <c r="K950" s="3">
        <v>781</v>
      </c>
      <c r="L950" s="3">
        <v>79.099999999999994</v>
      </c>
      <c r="M950" s="3">
        <v>9392</v>
      </c>
      <c r="N950" s="3">
        <v>2767</v>
      </c>
      <c r="O950" s="3">
        <v>344</v>
      </c>
      <c r="P950" s="3">
        <v>398</v>
      </c>
      <c r="Q950" s="3">
        <v>86.4</v>
      </c>
      <c r="R950" s="3">
        <v>197</v>
      </c>
      <c r="S950" s="3">
        <v>234</v>
      </c>
      <c r="T950" s="3">
        <v>84.2</v>
      </c>
      <c r="U950" s="3">
        <v>48</v>
      </c>
      <c r="V950" s="3">
        <v>77</v>
      </c>
      <c r="W950" s="3">
        <v>62.3</v>
      </c>
      <c r="X950" s="3">
        <v>2</v>
      </c>
      <c r="Y950" s="3">
        <v>2.9</v>
      </c>
      <c r="Z950" s="3">
        <v>1.8</v>
      </c>
      <c r="AA950" s="3">
        <v>-0.9</v>
      </c>
      <c r="AB950" s="3">
        <v>30</v>
      </c>
      <c r="AC950" s="3">
        <v>65</v>
      </c>
      <c r="AD950" s="3">
        <v>11</v>
      </c>
      <c r="AE950" s="3">
        <v>2</v>
      </c>
      <c r="AF950" s="3">
        <v>76</v>
      </c>
      <c r="AG950" s="4">
        <f>Table3[[#This Row],[PrgP]]/Table3[[#This Row],[90s]]</f>
        <v>5.4676258992805753</v>
      </c>
      <c r="AH950" s="4">
        <f>Table3[[#This Row],[PrgDist]]/Table3[[#This Row],[90s]]</f>
        <v>199.06474820143885</v>
      </c>
      <c r="AI950" s="4">
        <f>Table3[[#This Row],[KP]]/Table3[[#This Row],[90s]]</f>
        <v>2.1582733812949639</v>
      </c>
      <c r="AJ950" s="4">
        <f>Table3[[#This Row],[xAG]]/Table3[[#This Row],[90s]]</f>
        <v>0.20863309352517984</v>
      </c>
      <c r="AK950" s="3">
        <v>62.3</v>
      </c>
      <c r="AL950" s="3">
        <v>79.099999999999994</v>
      </c>
    </row>
    <row r="951" spans="1:38" x14ac:dyDescent="0.2">
      <c r="A951" s="3">
        <v>950</v>
      </c>
      <c r="B951" t="s">
        <v>1125</v>
      </c>
      <c r="C951" t="s">
        <v>52</v>
      </c>
      <c r="D951" s="3" t="s">
        <v>48</v>
      </c>
      <c r="E951" t="s">
        <v>261</v>
      </c>
      <c r="F951" t="s">
        <v>41</v>
      </c>
      <c r="G951" s="3">
        <v>29</v>
      </c>
      <c r="H951" s="3">
        <v>1992</v>
      </c>
      <c r="I951" s="3">
        <v>5.9</v>
      </c>
      <c r="J951" s="3">
        <v>149</v>
      </c>
      <c r="K951" s="3">
        <v>220</v>
      </c>
      <c r="L951" s="3">
        <v>67.7</v>
      </c>
      <c r="M951" s="3">
        <v>2139</v>
      </c>
      <c r="N951" s="3">
        <v>735</v>
      </c>
      <c r="O951" s="3">
        <v>85</v>
      </c>
      <c r="P951" s="3">
        <v>96</v>
      </c>
      <c r="Q951" s="3">
        <v>88.5</v>
      </c>
      <c r="R951" s="3">
        <v>55</v>
      </c>
      <c r="S951" s="3">
        <v>88</v>
      </c>
      <c r="T951" s="3">
        <v>62.5</v>
      </c>
      <c r="U951" s="3">
        <v>4</v>
      </c>
      <c r="V951" s="3">
        <v>15</v>
      </c>
      <c r="W951" s="3">
        <v>26.7</v>
      </c>
      <c r="X951" s="5">
        <v>0</v>
      </c>
      <c r="Y951" s="3">
        <v>0.1</v>
      </c>
      <c r="Z951" s="3">
        <v>0.3</v>
      </c>
      <c r="AA951" s="3">
        <v>-0.1</v>
      </c>
      <c r="AB951" s="3">
        <v>1</v>
      </c>
      <c r="AC951" s="3">
        <v>5</v>
      </c>
      <c r="AD951" s="3">
        <v>6</v>
      </c>
      <c r="AE951" s="3">
        <v>1</v>
      </c>
      <c r="AF951" s="3">
        <v>15</v>
      </c>
      <c r="AG951" s="4">
        <f>Table3[[#This Row],[PrgP]]/Table3[[#This Row],[90s]]</f>
        <v>2.5423728813559321</v>
      </c>
      <c r="AH951" s="4">
        <f>Table3[[#This Row],[PrgDist]]/Table3[[#This Row],[90s]]</f>
        <v>124.57627118644066</v>
      </c>
      <c r="AI951" s="4">
        <f>Table3[[#This Row],[KP]]/Table3[[#This Row],[90s]]</f>
        <v>0.16949152542372881</v>
      </c>
      <c r="AJ951" s="4">
        <f>Table3[[#This Row],[xAG]]/Table3[[#This Row],[90s]]</f>
        <v>1.6949152542372881E-2</v>
      </c>
      <c r="AK951" s="3">
        <v>26.7</v>
      </c>
      <c r="AL951" s="3">
        <v>67.7</v>
      </c>
    </row>
    <row r="952" spans="1:38" x14ac:dyDescent="0.2">
      <c r="A952" s="3">
        <v>951</v>
      </c>
      <c r="B952" t="s">
        <v>1126</v>
      </c>
      <c r="C952" t="s">
        <v>90</v>
      </c>
      <c r="D952" s="3" t="s">
        <v>48</v>
      </c>
      <c r="E952" t="s">
        <v>92</v>
      </c>
      <c r="F952" t="s">
        <v>78</v>
      </c>
      <c r="G952" s="3">
        <v>17</v>
      </c>
      <c r="H952" s="3">
        <v>2004</v>
      </c>
      <c r="I952" s="3">
        <v>19.399999999999999</v>
      </c>
      <c r="J952" s="3">
        <v>710</v>
      </c>
      <c r="K952" s="3">
        <v>922</v>
      </c>
      <c r="L952" s="3">
        <v>77</v>
      </c>
      <c r="M952" s="3">
        <v>11295</v>
      </c>
      <c r="N952" s="3">
        <v>3707</v>
      </c>
      <c r="O952" s="3">
        <v>366</v>
      </c>
      <c r="P952" s="3">
        <v>413</v>
      </c>
      <c r="Q952" s="3">
        <v>88.6</v>
      </c>
      <c r="R952" s="3">
        <v>264</v>
      </c>
      <c r="S952" s="3">
        <v>336</v>
      </c>
      <c r="T952" s="3">
        <v>78.599999999999994</v>
      </c>
      <c r="U952" s="3">
        <v>56</v>
      </c>
      <c r="V952" s="3">
        <v>108</v>
      </c>
      <c r="W952" s="3">
        <v>51.9</v>
      </c>
      <c r="X952" s="5">
        <v>0</v>
      </c>
      <c r="Y952" s="3">
        <v>1.5</v>
      </c>
      <c r="Z952" s="3">
        <v>1.2</v>
      </c>
      <c r="AA952" s="3">
        <v>-1.5</v>
      </c>
      <c r="AB952" s="3">
        <v>18</v>
      </c>
      <c r="AC952" s="3">
        <v>55</v>
      </c>
      <c r="AD952" s="3">
        <v>16</v>
      </c>
      <c r="AE952" s="3">
        <v>11</v>
      </c>
      <c r="AF952" s="3">
        <v>62</v>
      </c>
      <c r="AG952" s="4">
        <f>Table3[[#This Row],[PrgP]]/Table3[[#This Row],[90s]]</f>
        <v>3.195876288659794</v>
      </c>
      <c r="AH952" s="4">
        <f>Table3[[#This Row],[PrgDist]]/Table3[[#This Row],[90s]]</f>
        <v>191.08247422680415</v>
      </c>
      <c r="AI952" s="4">
        <f>Table3[[#This Row],[KP]]/Table3[[#This Row],[90s]]</f>
        <v>0.92783505154639179</v>
      </c>
      <c r="AJ952" s="4">
        <f>Table3[[#This Row],[xAG]]/Table3[[#This Row],[90s]]</f>
        <v>7.7319587628865982E-2</v>
      </c>
      <c r="AK952" s="3">
        <v>51.9</v>
      </c>
      <c r="AL952" s="3">
        <v>77</v>
      </c>
    </row>
    <row r="953" spans="1:38" x14ac:dyDescent="0.2">
      <c r="A953" s="3">
        <v>952</v>
      </c>
      <c r="B953" t="s">
        <v>1127</v>
      </c>
      <c r="C953" t="s">
        <v>116</v>
      </c>
      <c r="D953" s="3" t="s">
        <v>53</v>
      </c>
      <c r="E953" t="s">
        <v>327</v>
      </c>
      <c r="F953" t="s">
        <v>41</v>
      </c>
      <c r="G953" s="3">
        <v>30</v>
      </c>
      <c r="H953" s="3">
        <v>1992</v>
      </c>
      <c r="I953" s="3">
        <v>24</v>
      </c>
      <c r="J953" s="3">
        <v>664</v>
      </c>
      <c r="K953" s="3">
        <v>836</v>
      </c>
      <c r="L953" s="3">
        <v>79.400000000000006</v>
      </c>
      <c r="M953" s="3">
        <v>9828</v>
      </c>
      <c r="N953" s="3">
        <v>3216</v>
      </c>
      <c r="O953" s="3">
        <v>371</v>
      </c>
      <c r="P953" s="3">
        <v>429</v>
      </c>
      <c r="Q953" s="3">
        <v>86.5</v>
      </c>
      <c r="R953" s="3">
        <v>238</v>
      </c>
      <c r="S953" s="3">
        <v>285</v>
      </c>
      <c r="T953" s="3">
        <v>83.5</v>
      </c>
      <c r="U953" s="3">
        <v>30</v>
      </c>
      <c r="V953" s="3">
        <v>66</v>
      </c>
      <c r="W953" s="3">
        <v>45.5</v>
      </c>
      <c r="X953" s="5">
        <v>0</v>
      </c>
      <c r="Y953" s="3">
        <v>0.8</v>
      </c>
      <c r="Z953" s="3">
        <v>0.7</v>
      </c>
      <c r="AA953" s="3">
        <v>-0.8</v>
      </c>
      <c r="AB953" s="3">
        <v>12</v>
      </c>
      <c r="AC953" s="3">
        <v>47</v>
      </c>
      <c r="AD953" s="3">
        <v>6</v>
      </c>
      <c r="AE953" s="3">
        <v>3</v>
      </c>
      <c r="AF953" s="3">
        <v>54</v>
      </c>
      <c r="AG953" s="4">
        <f>Table3[[#This Row],[PrgP]]/Table3[[#This Row],[90s]]</f>
        <v>2.25</v>
      </c>
      <c r="AH953" s="4">
        <f>Table3[[#This Row],[PrgDist]]/Table3[[#This Row],[90s]]</f>
        <v>134</v>
      </c>
      <c r="AI953" s="4">
        <f>Table3[[#This Row],[KP]]/Table3[[#This Row],[90s]]</f>
        <v>0.5</v>
      </c>
      <c r="AJ953" s="4">
        <f>Table3[[#This Row],[xAG]]/Table3[[#This Row],[90s]]</f>
        <v>3.3333333333333333E-2</v>
      </c>
      <c r="AK953" s="3">
        <v>45.5</v>
      </c>
      <c r="AL953" s="3">
        <v>79.400000000000006</v>
      </c>
    </row>
    <row r="954" spans="1:38" x14ac:dyDescent="0.2">
      <c r="A954" s="3">
        <v>953</v>
      </c>
      <c r="B954" t="s">
        <v>1128</v>
      </c>
      <c r="C954" t="s">
        <v>116</v>
      </c>
      <c r="D954" s="3" t="s">
        <v>82</v>
      </c>
      <c r="E954" t="s">
        <v>220</v>
      </c>
      <c r="F954" t="s">
        <v>45</v>
      </c>
      <c r="G954" s="3">
        <v>28</v>
      </c>
      <c r="H954" s="3">
        <v>1994</v>
      </c>
      <c r="I954" s="3">
        <v>9.6</v>
      </c>
      <c r="J954" s="3">
        <v>127</v>
      </c>
      <c r="K954" s="3">
        <v>222</v>
      </c>
      <c r="L954" s="3">
        <v>57.2</v>
      </c>
      <c r="M954" s="3">
        <v>1706</v>
      </c>
      <c r="N954" s="3">
        <v>507</v>
      </c>
      <c r="O954" s="3">
        <v>81</v>
      </c>
      <c r="P954" s="3">
        <v>129</v>
      </c>
      <c r="Q954" s="3">
        <v>62.8</v>
      </c>
      <c r="R954" s="3">
        <v>33</v>
      </c>
      <c r="S954" s="3">
        <v>49</v>
      </c>
      <c r="T954" s="3">
        <v>67.3</v>
      </c>
      <c r="U954" s="3">
        <v>4</v>
      </c>
      <c r="V954" s="3">
        <v>12</v>
      </c>
      <c r="W954" s="3">
        <v>33.299999999999997</v>
      </c>
      <c r="X954" s="3">
        <v>3</v>
      </c>
      <c r="Y954" s="3">
        <v>1.8</v>
      </c>
      <c r="Z954" s="3">
        <v>1.3</v>
      </c>
      <c r="AA954" s="3">
        <v>1.2</v>
      </c>
      <c r="AB954" s="3">
        <v>10</v>
      </c>
      <c r="AC954" s="3">
        <v>14</v>
      </c>
      <c r="AD954" s="3">
        <v>5</v>
      </c>
      <c r="AE954" s="3">
        <v>2</v>
      </c>
      <c r="AF954" s="3">
        <v>22</v>
      </c>
      <c r="AG954" s="4">
        <f>Table3[[#This Row],[PrgP]]/Table3[[#This Row],[90s]]</f>
        <v>2.291666666666667</v>
      </c>
      <c r="AH954" s="4">
        <f>Table3[[#This Row],[PrgDist]]/Table3[[#This Row],[90s]]</f>
        <v>52.8125</v>
      </c>
      <c r="AI954" s="4">
        <f>Table3[[#This Row],[KP]]/Table3[[#This Row],[90s]]</f>
        <v>1.0416666666666667</v>
      </c>
      <c r="AJ954" s="4">
        <f>Table3[[#This Row],[xAG]]/Table3[[#This Row],[90s]]</f>
        <v>0.1875</v>
      </c>
      <c r="AK954" s="3">
        <v>33.299999999999997</v>
      </c>
      <c r="AL954" s="3">
        <v>57.2</v>
      </c>
    </row>
    <row r="955" spans="1:38" x14ac:dyDescent="0.2">
      <c r="A955" s="3">
        <v>954</v>
      </c>
      <c r="B955" t="s">
        <v>1129</v>
      </c>
      <c r="C955" t="s">
        <v>151</v>
      </c>
      <c r="D955" s="3" t="s">
        <v>48</v>
      </c>
      <c r="E955" t="s">
        <v>127</v>
      </c>
      <c r="F955" t="s">
        <v>45</v>
      </c>
      <c r="G955" s="3">
        <v>24</v>
      </c>
      <c r="H955" s="3">
        <v>1998</v>
      </c>
      <c r="I955" s="3">
        <v>28.8</v>
      </c>
      <c r="J955" s="3">
        <v>1407</v>
      </c>
      <c r="K955" s="3">
        <v>1731</v>
      </c>
      <c r="L955" s="3">
        <v>81.3</v>
      </c>
      <c r="M955" s="3">
        <v>30355</v>
      </c>
      <c r="N955" s="3">
        <v>10867</v>
      </c>
      <c r="O955" s="3">
        <v>436</v>
      </c>
      <c r="P955" s="3">
        <v>468</v>
      </c>
      <c r="Q955" s="3">
        <v>93.2</v>
      </c>
      <c r="R955" s="3">
        <v>692</v>
      </c>
      <c r="S955" s="3">
        <v>784</v>
      </c>
      <c r="T955" s="3">
        <v>88.3</v>
      </c>
      <c r="U955" s="3">
        <v>260</v>
      </c>
      <c r="V955" s="3">
        <v>424</v>
      </c>
      <c r="W955" s="3">
        <v>61.3</v>
      </c>
      <c r="X955" s="5">
        <v>0</v>
      </c>
      <c r="Y955" s="3">
        <v>0.4</v>
      </c>
      <c r="Z955" s="3">
        <v>1.6</v>
      </c>
      <c r="AA955" s="3">
        <v>-0.4</v>
      </c>
      <c r="AB955" s="3">
        <v>8</v>
      </c>
      <c r="AC955" s="3">
        <v>114</v>
      </c>
      <c r="AD955" s="3">
        <v>18</v>
      </c>
      <c r="AE955" s="3">
        <v>6</v>
      </c>
      <c r="AF955" s="3">
        <v>115</v>
      </c>
      <c r="AG955" s="4">
        <f>Table3[[#This Row],[PrgP]]/Table3[[#This Row],[90s]]</f>
        <v>3.9930555555555554</v>
      </c>
      <c r="AH955" s="4">
        <f>Table3[[#This Row],[PrgDist]]/Table3[[#This Row],[90s]]</f>
        <v>377.32638888888886</v>
      </c>
      <c r="AI955" s="4">
        <f>Table3[[#This Row],[KP]]/Table3[[#This Row],[90s]]</f>
        <v>0.27777777777777779</v>
      </c>
      <c r="AJ955" s="4">
        <f>Table3[[#This Row],[xAG]]/Table3[[#This Row],[90s]]</f>
        <v>1.388888888888889E-2</v>
      </c>
      <c r="AK955" s="3">
        <v>61.3</v>
      </c>
      <c r="AL955" s="3">
        <v>81.3</v>
      </c>
    </row>
    <row r="956" spans="1:38" x14ac:dyDescent="0.2">
      <c r="A956" s="3">
        <v>955</v>
      </c>
      <c r="B956" t="s">
        <v>1130</v>
      </c>
      <c r="C956" t="s">
        <v>109</v>
      </c>
      <c r="D956" s="3" t="s">
        <v>48</v>
      </c>
      <c r="E956" t="s">
        <v>470</v>
      </c>
      <c r="F956" t="s">
        <v>45</v>
      </c>
      <c r="G956" s="3">
        <v>26</v>
      </c>
      <c r="H956" s="3">
        <v>1995</v>
      </c>
      <c r="I956" s="3">
        <v>13.9</v>
      </c>
      <c r="J956" s="3">
        <v>830</v>
      </c>
      <c r="K956" s="3">
        <v>965</v>
      </c>
      <c r="L956" s="3">
        <v>86</v>
      </c>
      <c r="M956" s="3">
        <v>15811</v>
      </c>
      <c r="N956" s="3">
        <v>5285</v>
      </c>
      <c r="O956" s="3">
        <v>281</v>
      </c>
      <c r="P956" s="3">
        <v>301</v>
      </c>
      <c r="Q956" s="3">
        <v>93.4</v>
      </c>
      <c r="R956" s="3">
        <v>481</v>
      </c>
      <c r="S956" s="3">
        <v>517</v>
      </c>
      <c r="T956" s="3">
        <v>93</v>
      </c>
      <c r="U956" s="3">
        <v>64</v>
      </c>
      <c r="V956" s="3">
        <v>125</v>
      </c>
      <c r="W956" s="3">
        <v>51.2</v>
      </c>
      <c r="X956" s="5">
        <v>0</v>
      </c>
      <c r="Y956" s="3">
        <v>0.5</v>
      </c>
      <c r="Z956" s="3">
        <v>0.6</v>
      </c>
      <c r="AA956" s="3">
        <v>-0.5</v>
      </c>
      <c r="AB956" s="3">
        <v>5</v>
      </c>
      <c r="AC956" s="3">
        <v>21</v>
      </c>
      <c r="AD956" s="3">
        <v>1</v>
      </c>
      <c r="AE956" s="5">
        <v>0</v>
      </c>
      <c r="AF956" s="3">
        <v>35</v>
      </c>
      <c r="AG956" s="4">
        <f>Table3[[#This Row],[PrgP]]/Table3[[#This Row],[90s]]</f>
        <v>2.5179856115107913</v>
      </c>
      <c r="AH956" s="4">
        <f>Table3[[#This Row],[PrgDist]]/Table3[[#This Row],[90s]]</f>
        <v>380.21582733812949</v>
      </c>
      <c r="AI956" s="4">
        <f>Table3[[#This Row],[KP]]/Table3[[#This Row],[90s]]</f>
        <v>0.35971223021582732</v>
      </c>
      <c r="AJ956" s="4">
        <f>Table3[[#This Row],[xAG]]/Table3[[#This Row],[90s]]</f>
        <v>3.5971223021582732E-2</v>
      </c>
      <c r="AK956" s="3">
        <v>51.2</v>
      </c>
      <c r="AL956" s="3">
        <v>86</v>
      </c>
    </row>
    <row r="957" spans="1:38" x14ac:dyDescent="0.2">
      <c r="A957" s="3">
        <v>956</v>
      </c>
      <c r="B957" t="s">
        <v>1131</v>
      </c>
      <c r="C957" t="s">
        <v>160</v>
      </c>
      <c r="D957" s="3" t="s">
        <v>203</v>
      </c>
      <c r="E957" t="s">
        <v>112</v>
      </c>
      <c r="F957" t="s">
        <v>45</v>
      </c>
      <c r="G957" s="3">
        <v>21</v>
      </c>
      <c r="H957" s="3">
        <v>2000</v>
      </c>
      <c r="I957" s="3">
        <v>30.1</v>
      </c>
      <c r="J957" s="3">
        <v>982</v>
      </c>
      <c r="K957" s="3">
        <v>1232</v>
      </c>
      <c r="L957" s="3">
        <v>79.7</v>
      </c>
      <c r="M957" s="3">
        <v>12784</v>
      </c>
      <c r="N957" s="3">
        <v>3814</v>
      </c>
      <c r="O957" s="3">
        <v>684</v>
      </c>
      <c r="P957" s="3">
        <v>768</v>
      </c>
      <c r="Q957" s="3">
        <v>89.1</v>
      </c>
      <c r="R957" s="3">
        <v>230</v>
      </c>
      <c r="S957" s="3">
        <v>302</v>
      </c>
      <c r="T957" s="3">
        <v>76.2</v>
      </c>
      <c r="U957" s="3">
        <v>30</v>
      </c>
      <c r="V957" s="3">
        <v>69</v>
      </c>
      <c r="W957" s="3">
        <v>43.5</v>
      </c>
      <c r="X957" s="3">
        <v>7</v>
      </c>
      <c r="Y957" s="3">
        <v>6.2</v>
      </c>
      <c r="Z957" s="3">
        <v>6.3</v>
      </c>
      <c r="AA957" s="3">
        <v>0.8</v>
      </c>
      <c r="AB957" s="3">
        <v>45</v>
      </c>
      <c r="AC957" s="3">
        <v>39</v>
      </c>
      <c r="AD957" s="3">
        <v>27</v>
      </c>
      <c r="AE957" s="3">
        <v>11</v>
      </c>
      <c r="AF957" s="3">
        <v>62</v>
      </c>
      <c r="AG957" s="4">
        <f>Table3[[#This Row],[PrgP]]/Table3[[#This Row],[90s]]</f>
        <v>2.059800664451827</v>
      </c>
      <c r="AH957" s="4">
        <f>Table3[[#This Row],[PrgDist]]/Table3[[#This Row],[90s]]</f>
        <v>126.7109634551495</v>
      </c>
      <c r="AI957" s="4">
        <f>Table3[[#This Row],[KP]]/Table3[[#This Row],[90s]]</f>
        <v>1.4950166112956811</v>
      </c>
      <c r="AJ957" s="4">
        <f>Table3[[#This Row],[xAG]]/Table3[[#This Row],[90s]]</f>
        <v>0.20598006644518271</v>
      </c>
      <c r="AK957" s="3">
        <v>43.5</v>
      </c>
      <c r="AL957" s="3">
        <v>79.7</v>
      </c>
    </row>
    <row r="958" spans="1:38" x14ac:dyDescent="0.2">
      <c r="A958" s="3">
        <v>957</v>
      </c>
      <c r="B958" t="s">
        <v>1132</v>
      </c>
      <c r="C958" t="s">
        <v>109</v>
      </c>
      <c r="D958" s="3" t="s">
        <v>72</v>
      </c>
      <c r="E958" t="s">
        <v>138</v>
      </c>
      <c r="F958" t="s">
        <v>45</v>
      </c>
      <c r="G958" s="3">
        <v>24</v>
      </c>
      <c r="H958" s="3">
        <v>1998</v>
      </c>
      <c r="I958" s="3">
        <v>20.9</v>
      </c>
      <c r="J958" s="3">
        <v>552</v>
      </c>
      <c r="K958" s="3">
        <v>704</v>
      </c>
      <c r="L958" s="3">
        <v>78.400000000000006</v>
      </c>
      <c r="M958" s="3">
        <v>8781</v>
      </c>
      <c r="N958" s="3">
        <v>2032</v>
      </c>
      <c r="O958" s="3">
        <v>300</v>
      </c>
      <c r="P958" s="3">
        <v>342</v>
      </c>
      <c r="Q958" s="3">
        <v>87.7</v>
      </c>
      <c r="R958" s="3">
        <v>195</v>
      </c>
      <c r="S958" s="3">
        <v>236</v>
      </c>
      <c r="T958" s="3">
        <v>82.6</v>
      </c>
      <c r="U958" s="3">
        <v>43</v>
      </c>
      <c r="V958" s="3">
        <v>78</v>
      </c>
      <c r="W958" s="3">
        <v>55.1</v>
      </c>
      <c r="X958" s="3">
        <v>2</v>
      </c>
      <c r="Y958" s="3">
        <v>4.8</v>
      </c>
      <c r="Z958" s="3">
        <v>3.5</v>
      </c>
      <c r="AA958" s="3">
        <v>-2.8</v>
      </c>
      <c r="AB958" s="3">
        <v>24</v>
      </c>
      <c r="AC958" s="3">
        <v>43</v>
      </c>
      <c r="AD958" s="3">
        <v>21</v>
      </c>
      <c r="AE958" s="3">
        <v>3</v>
      </c>
      <c r="AF958" s="3">
        <v>83</v>
      </c>
      <c r="AG958" s="4">
        <f>Table3[[#This Row],[PrgP]]/Table3[[#This Row],[90s]]</f>
        <v>3.9712918660287082</v>
      </c>
      <c r="AH958" s="4">
        <f>Table3[[#This Row],[PrgDist]]/Table3[[#This Row],[90s]]</f>
        <v>97.224880382775126</v>
      </c>
      <c r="AI958" s="4">
        <f>Table3[[#This Row],[KP]]/Table3[[#This Row],[90s]]</f>
        <v>1.1483253588516746</v>
      </c>
      <c r="AJ958" s="4">
        <f>Table3[[#This Row],[xAG]]/Table3[[#This Row],[90s]]</f>
        <v>0.22966507177033493</v>
      </c>
      <c r="AK958" s="3">
        <v>55.1</v>
      </c>
      <c r="AL958" s="3">
        <v>78.400000000000006</v>
      </c>
    </row>
    <row r="959" spans="1:38" x14ac:dyDescent="0.2">
      <c r="A959" s="3">
        <v>958</v>
      </c>
      <c r="B959" t="s">
        <v>1133</v>
      </c>
      <c r="C959" t="s">
        <v>66</v>
      </c>
      <c r="D959" s="3" t="s">
        <v>39</v>
      </c>
      <c r="E959" t="s">
        <v>64</v>
      </c>
      <c r="F959" t="s">
        <v>58</v>
      </c>
      <c r="G959" s="3">
        <v>25</v>
      </c>
      <c r="H959" s="3">
        <v>1996</v>
      </c>
      <c r="I959" s="3">
        <v>9.5</v>
      </c>
      <c r="J959" s="3">
        <v>380</v>
      </c>
      <c r="K959" s="3">
        <v>501</v>
      </c>
      <c r="L959" s="3">
        <v>75.8</v>
      </c>
      <c r="M959" s="3">
        <v>5810</v>
      </c>
      <c r="N959" s="3">
        <v>1938</v>
      </c>
      <c r="O959" s="3">
        <v>194</v>
      </c>
      <c r="P959" s="3">
        <v>221</v>
      </c>
      <c r="Q959" s="3">
        <v>87.8</v>
      </c>
      <c r="R959" s="3">
        <v>127</v>
      </c>
      <c r="S959" s="3">
        <v>165</v>
      </c>
      <c r="T959" s="3">
        <v>77</v>
      </c>
      <c r="U959" s="3">
        <v>32</v>
      </c>
      <c r="V959" s="3">
        <v>76</v>
      </c>
      <c r="W959" s="3">
        <v>42.1</v>
      </c>
      <c r="X959" s="3">
        <v>1</v>
      </c>
      <c r="Y959" s="3">
        <v>2.7</v>
      </c>
      <c r="Z959" s="3">
        <v>3.4</v>
      </c>
      <c r="AA959" s="3">
        <v>-1.7</v>
      </c>
      <c r="AB959" s="3">
        <v>27</v>
      </c>
      <c r="AC959" s="3">
        <v>31</v>
      </c>
      <c r="AD959" s="3">
        <v>10</v>
      </c>
      <c r="AE959" s="3">
        <v>1</v>
      </c>
      <c r="AF959" s="3">
        <v>43</v>
      </c>
      <c r="AG959" s="4">
        <f>Table3[[#This Row],[PrgP]]/Table3[[#This Row],[90s]]</f>
        <v>4.5263157894736841</v>
      </c>
      <c r="AH959" s="4">
        <f>Table3[[#This Row],[PrgDist]]/Table3[[#This Row],[90s]]</f>
        <v>204</v>
      </c>
      <c r="AI959" s="4">
        <f>Table3[[#This Row],[KP]]/Table3[[#This Row],[90s]]</f>
        <v>2.8421052631578947</v>
      </c>
      <c r="AJ959" s="4">
        <f>Table3[[#This Row],[xAG]]/Table3[[#This Row],[90s]]</f>
        <v>0.28421052631578947</v>
      </c>
      <c r="AK959" s="3">
        <v>42.1</v>
      </c>
      <c r="AL959" s="3">
        <v>75.8</v>
      </c>
    </row>
    <row r="960" spans="1:38" x14ac:dyDescent="0.2">
      <c r="A960" s="3">
        <v>959</v>
      </c>
      <c r="B960" t="s">
        <v>1133</v>
      </c>
      <c r="C960" t="s">
        <v>66</v>
      </c>
      <c r="D960" s="3" t="s">
        <v>53</v>
      </c>
      <c r="E960" t="s">
        <v>156</v>
      </c>
      <c r="F960" t="s">
        <v>45</v>
      </c>
      <c r="G960" s="3">
        <v>25</v>
      </c>
      <c r="H960" s="3">
        <v>1996</v>
      </c>
      <c r="I960" s="3">
        <v>5.8</v>
      </c>
      <c r="J960" s="3">
        <v>188</v>
      </c>
      <c r="K960" s="3">
        <v>238</v>
      </c>
      <c r="L960" s="3">
        <v>79</v>
      </c>
      <c r="M960" s="3">
        <v>2496</v>
      </c>
      <c r="N960" s="3">
        <v>683</v>
      </c>
      <c r="O960" s="3">
        <v>123</v>
      </c>
      <c r="P960" s="3">
        <v>139</v>
      </c>
      <c r="Q960" s="3">
        <v>88.5</v>
      </c>
      <c r="R960" s="3">
        <v>48</v>
      </c>
      <c r="S960" s="3">
        <v>69</v>
      </c>
      <c r="T960" s="3">
        <v>69.599999999999994</v>
      </c>
      <c r="U960" s="3">
        <v>6</v>
      </c>
      <c r="V960" s="3">
        <v>15</v>
      </c>
      <c r="W960" s="3">
        <v>40</v>
      </c>
      <c r="X960" s="3">
        <v>1</v>
      </c>
      <c r="Y960" s="3">
        <v>0.8</v>
      </c>
      <c r="Z960" s="3">
        <v>0.4</v>
      </c>
      <c r="AA960" s="3">
        <v>0.2</v>
      </c>
      <c r="AB960" s="3">
        <v>8</v>
      </c>
      <c r="AC960" s="3">
        <v>13</v>
      </c>
      <c r="AD960" s="3">
        <v>10</v>
      </c>
      <c r="AE960" s="3">
        <v>1</v>
      </c>
      <c r="AF960" s="3">
        <v>29</v>
      </c>
      <c r="AG960" s="4">
        <f>Table3[[#This Row],[PrgP]]/Table3[[#This Row],[90s]]</f>
        <v>5</v>
      </c>
      <c r="AH960" s="4">
        <f>Table3[[#This Row],[PrgDist]]/Table3[[#This Row],[90s]]</f>
        <v>117.75862068965517</v>
      </c>
      <c r="AI960" s="4">
        <f>Table3[[#This Row],[KP]]/Table3[[#This Row],[90s]]</f>
        <v>1.3793103448275863</v>
      </c>
      <c r="AJ960" s="4">
        <f>Table3[[#This Row],[xAG]]/Table3[[#This Row],[90s]]</f>
        <v>0.13793103448275862</v>
      </c>
      <c r="AK960" s="3">
        <v>40</v>
      </c>
      <c r="AL960" s="3">
        <v>79</v>
      </c>
    </row>
    <row r="961" spans="1:38" x14ac:dyDescent="0.2">
      <c r="A961" s="3">
        <v>960</v>
      </c>
      <c r="B961" t="s">
        <v>1134</v>
      </c>
      <c r="C961" t="s">
        <v>109</v>
      </c>
      <c r="D961" s="3" t="s">
        <v>82</v>
      </c>
      <c r="E961" t="s">
        <v>127</v>
      </c>
      <c r="F961" t="s">
        <v>45</v>
      </c>
      <c r="G961" s="3">
        <v>29</v>
      </c>
      <c r="H961" s="3">
        <v>1993</v>
      </c>
      <c r="I961" s="3">
        <v>27.5</v>
      </c>
      <c r="J961" s="3">
        <v>581</v>
      </c>
      <c r="K961" s="3">
        <v>929</v>
      </c>
      <c r="L961" s="3">
        <v>62.5</v>
      </c>
      <c r="M961" s="3">
        <v>9105</v>
      </c>
      <c r="N961" s="3">
        <v>1989</v>
      </c>
      <c r="O961" s="3">
        <v>323</v>
      </c>
      <c r="P961" s="3">
        <v>457</v>
      </c>
      <c r="Q961" s="3">
        <v>70.7</v>
      </c>
      <c r="R961" s="3">
        <v>167</v>
      </c>
      <c r="S961" s="3">
        <v>271</v>
      </c>
      <c r="T961" s="3">
        <v>61.6</v>
      </c>
      <c r="U961" s="3">
        <v>59</v>
      </c>
      <c r="V961" s="3">
        <v>91</v>
      </c>
      <c r="W961" s="3">
        <v>64.8</v>
      </c>
      <c r="X961" s="3">
        <v>5</v>
      </c>
      <c r="Y961" s="3">
        <v>3.6</v>
      </c>
      <c r="Z961" s="3">
        <v>3.4</v>
      </c>
      <c r="AA961" s="3">
        <v>1.4</v>
      </c>
      <c r="AB961" s="3">
        <v>34</v>
      </c>
      <c r="AC961" s="3">
        <v>48</v>
      </c>
      <c r="AD961" s="3">
        <v>27</v>
      </c>
      <c r="AE961" s="3">
        <v>1</v>
      </c>
      <c r="AF961" s="3">
        <v>90</v>
      </c>
      <c r="AG961" s="4">
        <f>Table3[[#This Row],[PrgP]]/Table3[[#This Row],[90s]]</f>
        <v>3.2727272727272729</v>
      </c>
      <c r="AH961" s="4">
        <f>Table3[[#This Row],[PrgDist]]/Table3[[#This Row],[90s]]</f>
        <v>72.327272727272728</v>
      </c>
      <c r="AI961" s="4">
        <f>Table3[[#This Row],[KP]]/Table3[[#This Row],[90s]]</f>
        <v>1.2363636363636363</v>
      </c>
      <c r="AJ961" s="4">
        <f>Table3[[#This Row],[xAG]]/Table3[[#This Row],[90s]]</f>
        <v>0.13090909090909092</v>
      </c>
      <c r="AK961" s="3">
        <v>64.8</v>
      </c>
      <c r="AL961" s="3">
        <v>62.5</v>
      </c>
    </row>
    <row r="962" spans="1:38" x14ac:dyDescent="0.2">
      <c r="A962" s="3">
        <v>961</v>
      </c>
      <c r="B962" t="s">
        <v>1135</v>
      </c>
      <c r="C962" t="s">
        <v>85</v>
      </c>
      <c r="D962" s="3" t="s">
        <v>48</v>
      </c>
      <c r="E962" t="s">
        <v>114</v>
      </c>
      <c r="F962" t="s">
        <v>50</v>
      </c>
      <c r="G962" s="3">
        <v>22</v>
      </c>
      <c r="H962" s="3">
        <v>1999</v>
      </c>
      <c r="I962" s="3">
        <v>6.8</v>
      </c>
      <c r="J962" s="3">
        <v>289</v>
      </c>
      <c r="K962" s="3">
        <v>359</v>
      </c>
      <c r="L962" s="3">
        <v>80.5</v>
      </c>
      <c r="M962" s="3">
        <v>6382</v>
      </c>
      <c r="N962" s="3">
        <v>2047</v>
      </c>
      <c r="O962" s="3">
        <v>78</v>
      </c>
      <c r="P962" s="3">
        <v>92</v>
      </c>
      <c r="Q962" s="3">
        <v>84.8</v>
      </c>
      <c r="R962" s="3">
        <v>147</v>
      </c>
      <c r="S962" s="3">
        <v>163</v>
      </c>
      <c r="T962" s="3">
        <v>90.2</v>
      </c>
      <c r="U962" s="3">
        <v>59</v>
      </c>
      <c r="V962" s="3">
        <v>91</v>
      </c>
      <c r="W962" s="3">
        <v>64.8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3">
        <v>14</v>
      </c>
      <c r="AD962" s="5">
        <v>0</v>
      </c>
      <c r="AE962" s="5">
        <v>0</v>
      </c>
      <c r="AF962" s="3">
        <v>15</v>
      </c>
      <c r="AG962" s="4">
        <f>Table3[[#This Row],[PrgP]]/Table3[[#This Row],[90s]]</f>
        <v>2.2058823529411766</v>
      </c>
      <c r="AH962" s="4">
        <f>Table3[[#This Row],[PrgDist]]/Table3[[#This Row],[90s]]</f>
        <v>301.02941176470591</v>
      </c>
      <c r="AI962" s="4">
        <f>Table3[[#This Row],[KP]]/Table3[[#This Row],[90s]]</f>
        <v>0</v>
      </c>
      <c r="AJ962" s="4">
        <f>Table3[[#This Row],[xAG]]/Table3[[#This Row],[90s]]</f>
        <v>0</v>
      </c>
      <c r="AK962" s="3">
        <v>64.8</v>
      </c>
      <c r="AL962" s="3">
        <v>80.5</v>
      </c>
    </row>
    <row r="963" spans="1:38" x14ac:dyDescent="0.2">
      <c r="A963" s="3">
        <v>962</v>
      </c>
      <c r="B963" t="s">
        <v>1136</v>
      </c>
      <c r="C963" t="s">
        <v>85</v>
      </c>
      <c r="D963" s="3" t="s">
        <v>72</v>
      </c>
      <c r="E963" t="s">
        <v>240</v>
      </c>
      <c r="F963" t="s">
        <v>50</v>
      </c>
      <c r="G963" s="3">
        <v>30</v>
      </c>
      <c r="H963" s="3">
        <v>1991</v>
      </c>
      <c r="I963" s="3">
        <v>26.2</v>
      </c>
      <c r="J963" s="3">
        <v>428</v>
      </c>
      <c r="K963" s="3">
        <v>625</v>
      </c>
      <c r="L963" s="3">
        <v>68.5</v>
      </c>
      <c r="M963" s="3">
        <v>5770</v>
      </c>
      <c r="N963" s="3">
        <v>1470</v>
      </c>
      <c r="O963" s="3">
        <v>263</v>
      </c>
      <c r="P963" s="3">
        <v>332</v>
      </c>
      <c r="Q963" s="3">
        <v>79.2</v>
      </c>
      <c r="R963" s="3">
        <v>116</v>
      </c>
      <c r="S963" s="3">
        <v>167</v>
      </c>
      <c r="T963" s="3">
        <v>69.5</v>
      </c>
      <c r="U963" s="3">
        <v>19</v>
      </c>
      <c r="V963" s="3">
        <v>45</v>
      </c>
      <c r="W963" s="3">
        <v>42.2</v>
      </c>
      <c r="X963" s="3">
        <v>2</v>
      </c>
      <c r="Y963" s="3">
        <v>4.5</v>
      </c>
      <c r="Z963" s="3">
        <v>4.0999999999999996</v>
      </c>
      <c r="AA963" s="3">
        <v>-2.5</v>
      </c>
      <c r="AB963" s="3">
        <v>27</v>
      </c>
      <c r="AC963" s="3">
        <v>33</v>
      </c>
      <c r="AD963" s="3">
        <v>28</v>
      </c>
      <c r="AE963" s="3">
        <v>2</v>
      </c>
      <c r="AF963" s="3">
        <v>55</v>
      </c>
      <c r="AG963" s="4">
        <f>Table3[[#This Row],[PrgP]]/Table3[[#This Row],[90s]]</f>
        <v>2.0992366412213741</v>
      </c>
      <c r="AH963" s="4">
        <f>Table3[[#This Row],[PrgDist]]/Table3[[#This Row],[90s]]</f>
        <v>56.106870229007633</v>
      </c>
      <c r="AI963" s="4">
        <f>Table3[[#This Row],[KP]]/Table3[[#This Row],[90s]]</f>
        <v>1.0305343511450382</v>
      </c>
      <c r="AJ963" s="4">
        <f>Table3[[#This Row],[xAG]]/Table3[[#This Row],[90s]]</f>
        <v>0.1717557251908397</v>
      </c>
      <c r="AK963" s="3">
        <v>42.2</v>
      </c>
      <c r="AL963" s="3">
        <v>68.5</v>
      </c>
    </row>
    <row r="964" spans="1:38" x14ac:dyDescent="0.2">
      <c r="A964" s="3">
        <v>963</v>
      </c>
      <c r="B964" t="s">
        <v>1137</v>
      </c>
      <c r="C964" t="s">
        <v>85</v>
      </c>
      <c r="D964" s="3" t="s">
        <v>53</v>
      </c>
      <c r="E964" t="s">
        <v>479</v>
      </c>
      <c r="F964" t="s">
        <v>50</v>
      </c>
      <c r="G964" s="3">
        <v>22</v>
      </c>
      <c r="H964" s="3">
        <v>2000</v>
      </c>
      <c r="I964" s="3">
        <v>0.8</v>
      </c>
      <c r="J964" s="3">
        <v>48</v>
      </c>
      <c r="K964" s="3">
        <v>62</v>
      </c>
      <c r="L964" s="3">
        <v>77.400000000000006</v>
      </c>
      <c r="M964" s="3">
        <v>655</v>
      </c>
      <c r="N964" s="3">
        <v>152</v>
      </c>
      <c r="O964" s="3">
        <v>28</v>
      </c>
      <c r="P964" s="3">
        <v>29</v>
      </c>
      <c r="Q964" s="3">
        <v>96.6</v>
      </c>
      <c r="R964" s="3">
        <v>14</v>
      </c>
      <c r="S964" s="3">
        <v>20</v>
      </c>
      <c r="T964" s="3">
        <v>70</v>
      </c>
      <c r="U964" s="3">
        <v>3</v>
      </c>
      <c r="V964" s="3">
        <v>4</v>
      </c>
      <c r="W964" s="3">
        <v>75</v>
      </c>
      <c r="X964" s="3">
        <v>1</v>
      </c>
      <c r="Y964" s="3">
        <v>0.2</v>
      </c>
      <c r="Z964" s="3">
        <v>0.1</v>
      </c>
      <c r="AA964" s="3">
        <v>0.8</v>
      </c>
      <c r="AB964" s="3">
        <v>1</v>
      </c>
      <c r="AC964" s="3">
        <v>3</v>
      </c>
      <c r="AD964" s="5">
        <v>0</v>
      </c>
      <c r="AE964" s="5">
        <v>0</v>
      </c>
      <c r="AF964" s="3">
        <v>4</v>
      </c>
      <c r="AG964" s="4">
        <f>Table3[[#This Row],[PrgP]]/Table3[[#This Row],[90s]]</f>
        <v>5</v>
      </c>
      <c r="AH964" s="4">
        <f>Table3[[#This Row],[PrgDist]]/Table3[[#This Row],[90s]]</f>
        <v>190</v>
      </c>
      <c r="AI964" s="4">
        <f>Table3[[#This Row],[KP]]/Table3[[#This Row],[90s]]</f>
        <v>1.25</v>
      </c>
      <c r="AJ964" s="4">
        <f>Table3[[#This Row],[xAG]]/Table3[[#This Row],[90s]]</f>
        <v>0.25</v>
      </c>
      <c r="AK964" s="3">
        <v>75</v>
      </c>
      <c r="AL964" s="3">
        <v>77.400000000000006</v>
      </c>
    </row>
    <row r="965" spans="1:38" x14ac:dyDescent="0.2">
      <c r="A965" s="3">
        <v>964</v>
      </c>
      <c r="B965" t="s">
        <v>1138</v>
      </c>
      <c r="C965" t="s">
        <v>85</v>
      </c>
      <c r="D965" s="3" t="s">
        <v>53</v>
      </c>
      <c r="E965" t="s">
        <v>88</v>
      </c>
      <c r="F965" t="s">
        <v>50</v>
      </c>
      <c r="G965" s="3">
        <v>28</v>
      </c>
      <c r="H965" s="3">
        <v>1994</v>
      </c>
      <c r="I965" s="3">
        <v>8.6999999999999993</v>
      </c>
      <c r="J965" s="3">
        <v>297</v>
      </c>
      <c r="K965" s="3">
        <v>355</v>
      </c>
      <c r="L965" s="3">
        <v>83.7</v>
      </c>
      <c r="M965" s="3">
        <v>4333</v>
      </c>
      <c r="N965" s="3">
        <v>1269</v>
      </c>
      <c r="O965" s="3">
        <v>177</v>
      </c>
      <c r="P965" s="3">
        <v>200</v>
      </c>
      <c r="Q965" s="3">
        <v>88.5</v>
      </c>
      <c r="R965" s="3">
        <v>94</v>
      </c>
      <c r="S965" s="3">
        <v>108</v>
      </c>
      <c r="T965" s="3">
        <v>87</v>
      </c>
      <c r="U965" s="3">
        <v>15</v>
      </c>
      <c r="V965" s="3">
        <v>25</v>
      </c>
      <c r="W965" s="3">
        <v>60</v>
      </c>
      <c r="X965" s="5">
        <v>0</v>
      </c>
      <c r="Y965" s="3">
        <v>0.3</v>
      </c>
      <c r="Z965" s="3">
        <v>0.7</v>
      </c>
      <c r="AA965" s="3">
        <v>-0.3</v>
      </c>
      <c r="AB965" s="3">
        <v>5</v>
      </c>
      <c r="AC965" s="3">
        <v>32</v>
      </c>
      <c r="AD965" s="3">
        <v>12</v>
      </c>
      <c r="AE965" s="3">
        <v>4</v>
      </c>
      <c r="AF965" s="3">
        <v>39</v>
      </c>
      <c r="AG965" s="4">
        <f>Table3[[#This Row],[PrgP]]/Table3[[#This Row],[90s]]</f>
        <v>4.4827586206896557</v>
      </c>
      <c r="AH965" s="4">
        <f>Table3[[#This Row],[PrgDist]]/Table3[[#This Row],[90s]]</f>
        <v>145.86206896551727</v>
      </c>
      <c r="AI965" s="4">
        <f>Table3[[#This Row],[KP]]/Table3[[#This Row],[90s]]</f>
        <v>0.57471264367816099</v>
      </c>
      <c r="AJ965" s="4">
        <f>Table3[[#This Row],[xAG]]/Table3[[#This Row],[90s]]</f>
        <v>3.4482758620689655E-2</v>
      </c>
      <c r="AK965" s="3">
        <v>60</v>
      </c>
      <c r="AL965" s="3">
        <v>83.7</v>
      </c>
    </row>
    <row r="966" spans="1:38" x14ac:dyDescent="0.2">
      <c r="A966" s="3">
        <v>965</v>
      </c>
      <c r="B966" t="s">
        <v>1139</v>
      </c>
      <c r="C966" t="s">
        <v>96</v>
      </c>
      <c r="D966" s="3" t="s">
        <v>82</v>
      </c>
      <c r="E966" t="s">
        <v>70</v>
      </c>
      <c r="F966" t="s">
        <v>50</v>
      </c>
      <c r="G966" s="3">
        <v>23</v>
      </c>
      <c r="H966" s="3">
        <v>1999</v>
      </c>
      <c r="I966" s="3">
        <v>8.1</v>
      </c>
      <c r="J966" s="3">
        <v>94</v>
      </c>
      <c r="K966" s="3">
        <v>165</v>
      </c>
      <c r="L966" s="3">
        <v>57</v>
      </c>
      <c r="M966" s="3">
        <v>1055</v>
      </c>
      <c r="N966" s="3">
        <v>200</v>
      </c>
      <c r="O966" s="3">
        <v>61</v>
      </c>
      <c r="P966" s="3">
        <v>100</v>
      </c>
      <c r="Q966" s="3">
        <v>61</v>
      </c>
      <c r="R966" s="3">
        <v>22</v>
      </c>
      <c r="S966" s="3">
        <v>39</v>
      </c>
      <c r="T966" s="3">
        <v>56.4</v>
      </c>
      <c r="U966" s="5">
        <v>0</v>
      </c>
      <c r="V966" s="3">
        <v>2</v>
      </c>
      <c r="W966" s="5">
        <v>0</v>
      </c>
      <c r="X966" s="5">
        <v>0</v>
      </c>
      <c r="Y966" s="3">
        <v>0.4</v>
      </c>
      <c r="Z966" s="3">
        <v>0.2</v>
      </c>
      <c r="AA966" s="3">
        <v>-0.4</v>
      </c>
      <c r="AB966" s="3">
        <v>6</v>
      </c>
      <c r="AC966" s="3">
        <v>8</v>
      </c>
      <c r="AD966" s="5">
        <v>0</v>
      </c>
      <c r="AE966" s="5">
        <v>0</v>
      </c>
      <c r="AF966" s="3">
        <v>11</v>
      </c>
      <c r="AG966" s="4">
        <f>Table3[[#This Row],[PrgP]]/Table3[[#This Row],[90s]]</f>
        <v>1.3580246913580247</v>
      </c>
      <c r="AH966" s="4">
        <f>Table3[[#This Row],[PrgDist]]/Table3[[#This Row],[90s]]</f>
        <v>24.691358024691358</v>
      </c>
      <c r="AI966" s="4">
        <f>Table3[[#This Row],[KP]]/Table3[[#This Row],[90s]]</f>
        <v>0.74074074074074081</v>
      </c>
      <c r="AJ966" s="4">
        <f>Table3[[#This Row],[xAG]]/Table3[[#This Row],[90s]]</f>
        <v>4.938271604938272E-2</v>
      </c>
      <c r="AK966" s="5">
        <v>0</v>
      </c>
      <c r="AL966" s="3">
        <v>57</v>
      </c>
    </row>
    <row r="967" spans="1:38" x14ac:dyDescent="0.2">
      <c r="A967" s="3">
        <v>966</v>
      </c>
      <c r="B967" t="s">
        <v>1140</v>
      </c>
      <c r="C967" t="s">
        <v>160</v>
      </c>
      <c r="D967" s="3" t="s">
        <v>72</v>
      </c>
      <c r="E967" t="s">
        <v>186</v>
      </c>
      <c r="F967" t="s">
        <v>41</v>
      </c>
      <c r="G967" s="3">
        <v>23</v>
      </c>
      <c r="H967" s="3">
        <v>1999</v>
      </c>
      <c r="I967" s="3">
        <v>16.2</v>
      </c>
      <c r="J967" s="3">
        <v>293</v>
      </c>
      <c r="K967" s="3">
        <v>392</v>
      </c>
      <c r="L967" s="3">
        <v>74.7</v>
      </c>
      <c r="M967" s="3">
        <v>3928</v>
      </c>
      <c r="N967" s="3">
        <v>1110</v>
      </c>
      <c r="O967" s="3">
        <v>168</v>
      </c>
      <c r="P967" s="3">
        <v>208</v>
      </c>
      <c r="Q967" s="3">
        <v>80.8</v>
      </c>
      <c r="R967" s="3">
        <v>91</v>
      </c>
      <c r="S967" s="3">
        <v>119</v>
      </c>
      <c r="T967" s="3">
        <v>76.5</v>
      </c>
      <c r="U967" s="3">
        <v>11</v>
      </c>
      <c r="V967" s="3">
        <v>20</v>
      </c>
      <c r="W967" s="3">
        <v>55</v>
      </c>
      <c r="X967" s="3">
        <v>2</v>
      </c>
      <c r="Y967" s="3">
        <v>2.7</v>
      </c>
      <c r="Z967" s="3">
        <v>1.9</v>
      </c>
      <c r="AA967" s="3">
        <v>-0.7</v>
      </c>
      <c r="AB967" s="3">
        <v>23</v>
      </c>
      <c r="AC967" s="3">
        <v>33</v>
      </c>
      <c r="AD967" s="3">
        <v>11</v>
      </c>
      <c r="AE967" s="3">
        <v>1</v>
      </c>
      <c r="AF967" s="3">
        <v>50</v>
      </c>
      <c r="AG967" s="4">
        <f>Table3[[#This Row],[PrgP]]/Table3[[#This Row],[90s]]</f>
        <v>3.0864197530864197</v>
      </c>
      <c r="AH967" s="4">
        <f>Table3[[#This Row],[PrgDist]]/Table3[[#This Row],[90s]]</f>
        <v>68.518518518518519</v>
      </c>
      <c r="AI967" s="4">
        <f>Table3[[#This Row],[KP]]/Table3[[#This Row],[90s]]</f>
        <v>1.4197530864197532</v>
      </c>
      <c r="AJ967" s="4">
        <f>Table3[[#This Row],[xAG]]/Table3[[#This Row],[90s]]</f>
        <v>0.16666666666666669</v>
      </c>
      <c r="AK967" s="3">
        <v>55</v>
      </c>
      <c r="AL967" s="3">
        <v>74.7</v>
      </c>
    </row>
    <row r="968" spans="1:38" x14ac:dyDescent="0.2">
      <c r="A968" s="3">
        <v>967</v>
      </c>
      <c r="B968" t="s">
        <v>1141</v>
      </c>
      <c r="C968" t="s">
        <v>90</v>
      </c>
      <c r="D968" s="3" t="s">
        <v>48</v>
      </c>
      <c r="E968" t="s">
        <v>144</v>
      </c>
      <c r="F968" t="s">
        <v>78</v>
      </c>
      <c r="G968" s="3">
        <v>27</v>
      </c>
      <c r="H968" s="3">
        <v>1994</v>
      </c>
      <c r="I968" s="3">
        <v>35.1</v>
      </c>
      <c r="J968" s="3">
        <v>1577</v>
      </c>
      <c r="K968" s="3">
        <v>2039</v>
      </c>
      <c r="L968" s="3">
        <v>77.3</v>
      </c>
      <c r="M968" s="3">
        <v>26915</v>
      </c>
      <c r="N968" s="3">
        <v>8515</v>
      </c>
      <c r="O968" s="3">
        <v>750</v>
      </c>
      <c r="P968" s="3">
        <v>845</v>
      </c>
      <c r="Q968" s="3">
        <v>88.8</v>
      </c>
      <c r="R968" s="3">
        <v>655</v>
      </c>
      <c r="S968" s="3">
        <v>791</v>
      </c>
      <c r="T968" s="3">
        <v>82.8</v>
      </c>
      <c r="U968" s="3">
        <v>143</v>
      </c>
      <c r="V968" s="3">
        <v>293</v>
      </c>
      <c r="W968" s="3">
        <v>48.8</v>
      </c>
      <c r="X968" s="3">
        <v>3</v>
      </c>
      <c r="Y968" s="3">
        <v>4.0999999999999996</v>
      </c>
      <c r="Z968" s="3">
        <v>4.2</v>
      </c>
      <c r="AA968" s="3">
        <v>-1.1000000000000001</v>
      </c>
      <c r="AB968" s="3">
        <v>52</v>
      </c>
      <c r="AC968" s="3">
        <v>76</v>
      </c>
      <c r="AD968" s="3">
        <v>56</v>
      </c>
      <c r="AE968" s="3">
        <v>28</v>
      </c>
      <c r="AF968" s="3">
        <v>125</v>
      </c>
      <c r="AG968" s="4">
        <f>Table3[[#This Row],[PrgP]]/Table3[[#This Row],[90s]]</f>
        <v>3.5612535612535612</v>
      </c>
      <c r="AH968" s="4">
        <f>Table3[[#This Row],[PrgDist]]/Table3[[#This Row],[90s]]</f>
        <v>242.59259259259258</v>
      </c>
      <c r="AI968" s="4">
        <f>Table3[[#This Row],[KP]]/Table3[[#This Row],[90s]]</f>
        <v>1.4814814814814814</v>
      </c>
      <c r="AJ968" s="4">
        <f>Table3[[#This Row],[xAG]]/Table3[[#This Row],[90s]]</f>
        <v>0.11680911680911679</v>
      </c>
      <c r="AK968" s="3">
        <v>48.8</v>
      </c>
      <c r="AL968" s="3">
        <v>77.3</v>
      </c>
    </row>
    <row r="969" spans="1:38" x14ac:dyDescent="0.2">
      <c r="A969" s="3">
        <v>968</v>
      </c>
      <c r="B969" t="s">
        <v>1142</v>
      </c>
      <c r="C969" t="s">
        <v>90</v>
      </c>
      <c r="D969" s="3" t="s">
        <v>53</v>
      </c>
      <c r="E969" t="s">
        <v>233</v>
      </c>
      <c r="F969" t="s">
        <v>78</v>
      </c>
      <c r="G969" s="3">
        <v>28</v>
      </c>
      <c r="H969" s="3">
        <v>1993</v>
      </c>
      <c r="I969" s="3">
        <v>27.2</v>
      </c>
      <c r="J969" s="3">
        <v>1016</v>
      </c>
      <c r="K969" s="3">
        <v>1243</v>
      </c>
      <c r="L969" s="3">
        <v>81.7</v>
      </c>
      <c r="M969" s="3">
        <v>17935</v>
      </c>
      <c r="N969" s="3">
        <v>4838</v>
      </c>
      <c r="O969" s="3">
        <v>468</v>
      </c>
      <c r="P969" s="3">
        <v>529</v>
      </c>
      <c r="Q969" s="3">
        <v>88.5</v>
      </c>
      <c r="R969" s="3">
        <v>408</v>
      </c>
      <c r="S969" s="3">
        <v>464</v>
      </c>
      <c r="T969" s="3">
        <v>87.9</v>
      </c>
      <c r="U969" s="3">
        <v>106</v>
      </c>
      <c r="V969" s="3">
        <v>173</v>
      </c>
      <c r="W969" s="3">
        <v>61.3</v>
      </c>
      <c r="X969" s="3">
        <v>1</v>
      </c>
      <c r="Y969" s="3">
        <v>1.4</v>
      </c>
      <c r="Z969" s="3">
        <v>1.8</v>
      </c>
      <c r="AA969" s="3">
        <v>-0.4</v>
      </c>
      <c r="AB969" s="3">
        <v>20</v>
      </c>
      <c r="AC969" s="3">
        <v>104</v>
      </c>
      <c r="AD969" s="3">
        <v>14</v>
      </c>
      <c r="AE969" s="5">
        <v>0</v>
      </c>
      <c r="AF969" s="3">
        <v>127</v>
      </c>
      <c r="AG969" s="4">
        <f>Table3[[#This Row],[PrgP]]/Table3[[#This Row],[90s]]</f>
        <v>4.6691176470588234</v>
      </c>
      <c r="AH969" s="4">
        <f>Table3[[#This Row],[PrgDist]]/Table3[[#This Row],[90s]]</f>
        <v>177.86764705882354</v>
      </c>
      <c r="AI969" s="4">
        <f>Table3[[#This Row],[KP]]/Table3[[#This Row],[90s]]</f>
        <v>0.73529411764705888</v>
      </c>
      <c r="AJ969" s="4">
        <f>Table3[[#This Row],[xAG]]/Table3[[#This Row],[90s]]</f>
        <v>5.1470588235294115E-2</v>
      </c>
      <c r="AK969" s="3">
        <v>61.3</v>
      </c>
      <c r="AL969" s="3">
        <v>81.7</v>
      </c>
    </row>
    <row r="970" spans="1:38" x14ac:dyDescent="0.2">
      <c r="A970" s="3">
        <v>969</v>
      </c>
      <c r="B970" t="s">
        <v>1143</v>
      </c>
      <c r="C970" t="s">
        <v>175</v>
      </c>
      <c r="D970" s="3" t="s">
        <v>53</v>
      </c>
      <c r="E970" t="s">
        <v>86</v>
      </c>
      <c r="F970" t="s">
        <v>50</v>
      </c>
      <c r="G970" s="3">
        <v>25</v>
      </c>
      <c r="H970" s="3">
        <v>1996</v>
      </c>
      <c r="I970" s="3">
        <v>8.1999999999999993</v>
      </c>
      <c r="J970" s="3">
        <v>211</v>
      </c>
      <c r="K970" s="3">
        <v>302</v>
      </c>
      <c r="L970" s="3">
        <v>69.900000000000006</v>
      </c>
      <c r="M970" s="3">
        <v>3959</v>
      </c>
      <c r="N970" s="3">
        <v>1174</v>
      </c>
      <c r="O970" s="3">
        <v>109</v>
      </c>
      <c r="P970" s="3">
        <v>129</v>
      </c>
      <c r="Q970" s="3">
        <v>84.5</v>
      </c>
      <c r="R970" s="3">
        <v>67</v>
      </c>
      <c r="S970" s="3">
        <v>91</v>
      </c>
      <c r="T970" s="3">
        <v>73.599999999999994</v>
      </c>
      <c r="U970" s="3">
        <v>32</v>
      </c>
      <c r="V970" s="3">
        <v>62</v>
      </c>
      <c r="W970" s="3">
        <v>51.6</v>
      </c>
      <c r="X970" s="3">
        <v>2</v>
      </c>
      <c r="Y970" s="3">
        <v>1.1000000000000001</v>
      </c>
      <c r="Z970" s="3">
        <v>0.6</v>
      </c>
      <c r="AA970" s="3">
        <v>0.9</v>
      </c>
      <c r="AB970" s="3">
        <v>10</v>
      </c>
      <c r="AC970" s="3">
        <v>27</v>
      </c>
      <c r="AD970" s="3">
        <v>3</v>
      </c>
      <c r="AE970" s="5">
        <v>0</v>
      </c>
      <c r="AF970" s="3">
        <v>33</v>
      </c>
      <c r="AG970" s="4">
        <f>Table3[[#This Row],[PrgP]]/Table3[[#This Row],[90s]]</f>
        <v>4.024390243902439</v>
      </c>
      <c r="AH970" s="4">
        <f>Table3[[#This Row],[PrgDist]]/Table3[[#This Row],[90s]]</f>
        <v>143.17073170731709</v>
      </c>
      <c r="AI970" s="4">
        <f>Table3[[#This Row],[KP]]/Table3[[#This Row],[90s]]</f>
        <v>1.2195121951219514</v>
      </c>
      <c r="AJ970" s="4">
        <f>Table3[[#This Row],[xAG]]/Table3[[#This Row],[90s]]</f>
        <v>0.13414634146341467</v>
      </c>
      <c r="AK970" s="3">
        <v>51.6</v>
      </c>
      <c r="AL970" s="3">
        <v>69.900000000000006</v>
      </c>
    </row>
    <row r="971" spans="1:38" x14ac:dyDescent="0.2">
      <c r="A971" s="3">
        <v>970</v>
      </c>
      <c r="B971" t="s">
        <v>1144</v>
      </c>
      <c r="C971" t="s">
        <v>52</v>
      </c>
      <c r="D971" s="3" t="s">
        <v>53</v>
      </c>
      <c r="E971" t="s">
        <v>299</v>
      </c>
      <c r="F971" t="s">
        <v>41</v>
      </c>
      <c r="G971" s="3">
        <v>22</v>
      </c>
      <c r="H971" s="3">
        <v>2000</v>
      </c>
      <c r="I971" s="3">
        <v>18</v>
      </c>
      <c r="J971" s="3">
        <v>706</v>
      </c>
      <c r="K971" s="3">
        <v>871</v>
      </c>
      <c r="L971" s="3">
        <v>81.099999999999994</v>
      </c>
      <c r="M971" s="3">
        <v>10444</v>
      </c>
      <c r="N971" s="3">
        <v>2483</v>
      </c>
      <c r="O971" s="3">
        <v>399</v>
      </c>
      <c r="P971" s="3">
        <v>447</v>
      </c>
      <c r="Q971" s="3">
        <v>89.3</v>
      </c>
      <c r="R971" s="3">
        <v>243</v>
      </c>
      <c r="S971" s="3">
        <v>290</v>
      </c>
      <c r="T971" s="3">
        <v>83.8</v>
      </c>
      <c r="U971" s="3">
        <v>32</v>
      </c>
      <c r="V971" s="3">
        <v>58</v>
      </c>
      <c r="W971" s="3">
        <v>55.2</v>
      </c>
      <c r="X971" s="3">
        <v>1</v>
      </c>
      <c r="Y971" s="3">
        <v>2.2999999999999998</v>
      </c>
      <c r="Z971" s="3">
        <v>1.7</v>
      </c>
      <c r="AA971" s="3">
        <v>-1.3</v>
      </c>
      <c r="AB971" s="3">
        <v>21</v>
      </c>
      <c r="AC971" s="3">
        <v>67</v>
      </c>
      <c r="AD971" s="3">
        <v>20</v>
      </c>
      <c r="AE971" s="3">
        <v>5</v>
      </c>
      <c r="AF971" s="3">
        <v>105</v>
      </c>
      <c r="AG971" s="4">
        <f>Table3[[#This Row],[PrgP]]/Table3[[#This Row],[90s]]</f>
        <v>5.833333333333333</v>
      </c>
      <c r="AH971" s="4">
        <f>Table3[[#This Row],[PrgDist]]/Table3[[#This Row],[90s]]</f>
        <v>137.94444444444446</v>
      </c>
      <c r="AI971" s="4">
        <f>Table3[[#This Row],[KP]]/Table3[[#This Row],[90s]]</f>
        <v>1.1666666666666667</v>
      </c>
      <c r="AJ971" s="4">
        <f>Table3[[#This Row],[xAG]]/Table3[[#This Row],[90s]]</f>
        <v>0.12777777777777777</v>
      </c>
      <c r="AK971" s="3">
        <v>55.2</v>
      </c>
      <c r="AL971" s="3">
        <v>81.099999999999994</v>
      </c>
    </row>
    <row r="972" spans="1:38" x14ac:dyDescent="0.2">
      <c r="A972" s="3">
        <v>971</v>
      </c>
      <c r="B972" t="s">
        <v>1145</v>
      </c>
      <c r="C972" t="s">
        <v>85</v>
      </c>
      <c r="D972" s="3" t="s">
        <v>48</v>
      </c>
      <c r="E972" t="s">
        <v>312</v>
      </c>
      <c r="F972" t="s">
        <v>50</v>
      </c>
      <c r="G972" s="3">
        <v>22</v>
      </c>
      <c r="H972" s="3">
        <v>2000</v>
      </c>
      <c r="I972" s="3">
        <v>27.6</v>
      </c>
      <c r="J972" s="3">
        <v>843</v>
      </c>
      <c r="K972" s="3">
        <v>1254</v>
      </c>
      <c r="L972" s="3">
        <v>67.2</v>
      </c>
      <c r="M972" s="3">
        <v>15118</v>
      </c>
      <c r="N972" s="3">
        <v>6837</v>
      </c>
      <c r="O972" s="3">
        <v>373</v>
      </c>
      <c r="P972" s="3">
        <v>438</v>
      </c>
      <c r="Q972" s="3">
        <v>85.2</v>
      </c>
      <c r="R972" s="3">
        <v>365</v>
      </c>
      <c r="S972" s="3">
        <v>511</v>
      </c>
      <c r="T972" s="3">
        <v>71.400000000000006</v>
      </c>
      <c r="U972" s="3">
        <v>89</v>
      </c>
      <c r="V972" s="3">
        <v>245</v>
      </c>
      <c r="W972" s="3">
        <v>36.299999999999997</v>
      </c>
      <c r="X972" s="3">
        <v>1</v>
      </c>
      <c r="Y972" s="3">
        <v>1.9</v>
      </c>
      <c r="Z972" s="3">
        <v>2.1</v>
      </c>
      <c r="AA972" s="3">
        <v>-0.9</v>
      </c>
      <c r="AB972" s="3">
        <v>38</v>
      </c>
      <c r="AC972" s="3">
        <v>121</v>
      </c>
      <c r="AD972" s="3">
        <v>34</v>
      </c>
      <c r="AE972" s="3">
        <v>19</v>
      </c>
      <c r="AF972" s="3">
        <v>154</v>
      </c>
      <c r="AG972" s="4">
        <f>Table3[[#This Row],[PrgP]]/Table3[[#This Row],[90s]]</f>
        <v>5.5797101449275361</v>
      </c>
      <c r="AH972" s="4">
        <f>Table3[[#This Row],[PrgDist]]/Table3[[#This Row],[90s]]</f>
        <v>247.71739130434781</v>
      </c>
      <c r="AI972" s="4">
        <f>Table3[[#This Row],[KP]]/Table3[[#This Row],[90s]]</f>
        <v>1.3768115942028984</v>
      </c>
      <c r="AJ972" s="4">
        <f>Table3[[#This Row],[xAG]]/Table3[[#This Row],[90s]]</f>
        <v>6.8840579710144914E-2</v>
      </c>
      <c r="AK972" s="3">
        <v>36.299999999999997</v>
      </c>
      <c r="AL972" s="3">
        <v>67.2</v>
      </c>
    </row>
    <row r="973" spans="1:38" x14ac:dyDescent="0.2">
      <c r="A973" s="3">
        <v>972</v>
      </c>
      <c r="B973" t="s">
        <v>1146</v>
      </c>
      <c r="C973" t="s">
        <v>66</v>
      </c>
      <c r="D973" s="3" t="s">
        <v>91</v>
      </c>
      <c r="E973" t="s">
        <v>124</v>
      </c>
      <c r="F973" t="s">
        <v>58</v>
      </c>
      <c r="G973" s="3">
        <v>29</v>
      </c>
      <c r="H973" s="3">
        <v>1993</v>
      </c>
      <c r="I973" s="3">
        <v>29.6</v>
      </c>
      <c r="J973" s="3">
        <v>633</v>
      </c>
      <c r="K973" s="3">
        <v>951</v>
      </c>
      <c r="L973" s="3">
        <v>66.599999999999994</v>
      </c>
      <c r="M973" s="3">
        <v>16827</v>
      </c>
      <c r="N973" s="3">
        <v>12352</v>
      </c>
      <c r="O973" s="3">
        <v>134</v>
      </c>
      <c r="P973" s="3">
        <v>135</v>
      </c>
      <c r="Q973" s="3">
        <v>99.3</v>
      </c>
      <c r="R973" s="3">
        <v>301</v>
      </c>
      <c r="S973" s="3">
        <v>306</v>
      </c>
      <c r="T973" s="3">
        <v>98.4</v>
      </c>
      <c r="U973" s="3">
        <v>184</v>
      </c>
      <c r="V973" s="3">
        <v>492</v>
      </c>
      <c r="W973" s="3">
        <v>37.4</v>
      </c>
      <c r="X973" s="5">
        <v>0</v>
      </c>
      <c r="Y973" s="5">
        <v>0</v>
      </c>
      <c r="Z973" s="5">
        <v>0</v>
      </c>
      <c r="AA973" s="5">
        <v>0</v>
      </c>
      <c r="AB973" s="3">
        <v>1</v>
      </c>
      <c r="AC973" s="3">
        <v>10</v>
      </c>
      <c r="AD973" s="5">
        <v>0</v>
      </c>
      <c r="AE973" s="5">
        <v>0</v>
      </c>
      <c r="AF973" s="5">
        <v>0</v>
      </c>
      <c r="AG973" s="4">
        <f>Table3[[#This Row],[PrgP]]/Table3[[#This Row],[90s]]</f>
        <v>0</v>
      </c>
      <c r="AH973" s="4">
        <f>Table3[[#This Row],[PrgDist]]/Table3[[#This Row],[90s]]</f>
        <v>417.29729729729729</v>
      </c>
      <c r="AI973" s="4">
        <f>Table3[[#This Row],[KP]]/Table3[[#This Row],[90s]]</f>
        <v>3.3783783783783779E-2</v>
      </c>
      <c r="AJ973" s="4">
        <f>Table3[[#This Row],[xAG]]/Table3[[#This Row],[90s]]</f>
        <v>0</v>
      </c>
      <c r="AK973" s="3">
        <v>37.4</v>
      </c>
      <c r="AL973" s="3">
        <v>66.599999999999994</v>
      </c>
    </row>
    <row r="974" spans="1:38" x14ac:dyDescent="0.2">
      <c r="A974" s="3">
        <v>973</v>
      </c>
      <c r="B974" t="s">
        <v>1147</v>
      </c>
      <c r="C974" t="s">
        <v>1148</v>
      </c>
      <c r="D974" s="3" t="s">
        <v>48</v>
      </c>
      <c r="E974" t="s">
        <v>275</v>
      </c>
      <c r="F974" t="s">
        <v>45</v>
      </c>
      <c r="G974" s="3">
        <v>32</v>
      </c>
      <c r="H974" s="3">
        <v>1989</v>
      </c>
      <c r="I974" s="3">
        <v>16.399999999999999</v>
      </c>
      <c r="J974" s="3">
        <v>458</v>
      </c>
      <c r="K974" s="3">
        <v>684</v>
      </c>
      <c r="L974" s="3">
        <v>67</v>
      </c>
      <c r="M974" s="3">
        <v>9419</v>
      </c>
      <c r="N974" s="3">
        <v>3894</v>
      </c>
      <c r="O974" s="3">
        <v>171</v>
      </c>
      <c r="P974" s="3">
        <v>206</v>
      </c>
      <c r="Q974" s="3">
        <v>83</v>
      </c>
      <c r="R974" s="3">
        <v>190</v>
      </c>
      <c r="S974" s="3">
        <v>271</v>
      </c>
      <c r="T974" s="3">
        <v>70.099999999999994</v>
      </c>
      <c r="U974" s="3">
        <v>92</v>
      </c>
      <c r="V974" s="3">
        <v>178</v>
      </c>
      <c r="W974" s="3">
        <v>51.7</v>
      </c>
      <c r="X974" s="5">
        <v>0</v>
      </c>
      <c r="Y974" s="3">
        <v>0.5</v>
      </c>
      <c r="Z974" s="3">
        <v>0.7</v>
      </c>
      <c r="AA974" s="3">
        <v>-0.5</v>
      </c>
      <c r="AB974" s="3">
        <v>9</v>
      </c>
      <c r="AC974" s="3">
        <v>57</v>
      </c>
      <c r="AD974" s="3">
        <v>14</v>
      </c>
      <c r="AE974" s="3">
        <v>9</v>
      </c>
      <c r="AF974" s="3">
        <v>56</v>
      </c>
      <c r="AG974" s="4">
        <f>Table3[[#This Row],[PrgP]]/Table3[[#This Row],[90s]]</f>
        <v>3.4146341463414638</v>
      </c>
      <c r="AH974" s="4">
        <f>Table3[[#This Row],[PrgDist]]/Table3[[#This Row],[90s]]</f>
        <v>237.43902439024393</v>
      </c>
      <c r="AI974" s="4">
        <f>Table3[[#This Row],[KP]]/Table3[[#This Row],[90s]]</f>
        <v>0.54878048780487809</v>
      </c>
      <c r="AJ974" s="4">
        <f>Table3[[#This Row],[xAG]]/Table3[[#This Row],[90s]]</f>
        <v>3.0487804878048783E-2</v>
      </c>
      <c r="AK974" s="3">
        <v>51.7</v>
      </c>
      <c r="AL974" s="3">
        <v>67</v>
      </c>
    </row>
    <row r="975" spans="1:38" x14ac:dyDescent="0.2">
      <c r="A975" s="3">
        <v>974</v>
      </c>
      <c r="B975" t="s">
        <v>1149</v>
      </c>
      <c r="C975" t="s">
        <v>66</v>
      </c>
      <c r="D975" s="3" t="s">
        <v>82</v>
      </c>
      <c r="E975" t="s">
        <v>142</v>
      </c>
      <c r="F975" t="s">
        <v>58</v>
      </c>
      <c r="G975" s="3">
        <v>35</v>
      </c>
      <c r="H975" s="3">
        <v>1987</v>
      </c>
      <c r="I975" s="3">
        <v>23.3</v>
      </c>
      <c r="J975" s="3">
        <v>591</v>
      </c>
      <c r="K975" s="3">
        <v>747</v>
      </c>
      <c r="L975" s="3">
        <v>79.099999999999994</v>
      </c>
      <c r="M975" s="3">
        <v>7909</v>
      </c>
      <c r="N975" s="3">
        <v>1399</v>
      </c>
      <c r="O975" s="3">
        <v>354</v>
      </c>
      <c r="P975" s="3">
        <v>413</v>
      </c>
      <c r="Q975" s="3">
        <v>85.7</v>
      </c>
      <c r="R975" s="3">
        <v>177</v>
      </c>
      <c r="S975" s="3">
        <v>224</v>
      </c>
      <c r="T975" s="3">
        <v>79</v>
      </c>
      <c r="U975" s="3">
        <v>18</v>
      </c>
      <c r="V975" s="3">
        <v>24</v>
      </c>
      <c r="W975" s="3">
        <v>75</v>
      </c>
      <c r="X975" s="5">
        <v>0</v>
      </c>
      <c r="Y975" s="3">
        <v>3.3</v>
      </c>
      <c r="Z975" s="3">
        <v>3.4</v>
      </c>
      <c r="AA975" s="3">
        <v>-3.3</v>
      </c>
      <c r="AB975" s="3">
        <v>25</v>
      </c>
      <c r="AC975" s="3">
        <v>35</v>
      </c>
      <c r="AD975" s="3">
        <v>23</v>
      </c>
      <c r="AE975" s="3">
        <v>3</v>
      </c>
      <c r="AF975" s="3">
        <v>69</v>
      </c>
      <c r="AG975" s="4">
        <f>Table3[[#This Row],[PrgP]]/Table3[[#This Row],[90s]]</f>
        <v>2.9613733905579398</v>
      </c>
      <c r="AH975" s="4">
        <f>Table3[[#This Row],[PrgDist]]/Table3[[#This Row],[90s]]</f>
        <v>60.042918454935624</v>
      </c>
      <c r="AI975" s="4">
        <f>Table3[[#This Row],[KP]]/Table3[[#This Row],[90s]]</f>
        <v>1.0729613733905579</v>
      </c>
      <c r="AJ975" s="4">
        <f>Table3[[#This Row],[xAG]]/Table3[[#This Row],[90s]]</f>
        <v>0.14163090128755362</v>
      </c>
      <c r="AK975" s="3">
        <v>75</v>
      </c>
      <c r="AL975" s="3">
        <v>79.099999999999994</v>
      </c>
    </row>
    <row r="976" spans="1:38" x14ac:dyDescent="0.2">
      <c r="A976" s="3">
        <v>975</v>
      </c>
      <c r="B976" t="s">
        <v>1150</v>
      </c>
      <c r="C976" t="s">
        <v>232</v>
      </c>
      <c r="D976" s="3" t="s">
        <v>53</v>
      </c>
      <c r="E976" t="s">
        <v>209</v>
      </c>
      <c r="F976" t="s">
        <v>41</v>
      </c>
      <c r="G976" s="3">
        <v>32</v>
      </c>
      <c r="H976" s="3">
        <v>1989</v>
      </c>
      <c r="I976" s="3">
        <v>28.6</v>
      </c>
      <c r="J976" s="3">
        <v>1025</v>
      </c>
      <c r="K976" s="3">
        <v>1226</v>
      </c>
      <c r="L976" s="3">
        <v>83.6</v>
      </c>
      <c r="M976" s="3">
        <v>16238</v>
      </c>
      <c r="N976" s="3">
        <v>4278</v>
      </c>
      <c r="O976" s="3">
        <v>525</v>
      </c>
      <c r="P976" s="3">
        <v>583</v>
      </c>
      <c r="Q976" s="3">
        <v>90.1</v>
      </c>
      <c r="R976" s="3">
        <v>419</v>
      </c>
      <c r="S976" s="3">
        <v>476</v>
      </c>
      <c r="T976" s="3">
        <v>88</v>
      </c>
      <c r="U976" s="3">
        <v>57</v>
      </c>
      <c r="V976" s="3">
        <v>105</v>
      </c>
      <c r="W976" s="3">
        <v>54.3</v>
      </c>
      <c r="X976" s="3">
        <v>1</v>
      </c>
      <c r="Y976" s="3">
        <v>1.1000000000000001</v>
      </c>
      <c r="Z976" s="3">
        <v>0.8</v>
      </c>
      <c r="AA976" s="3">
        <v>-0.1</v>
      </c>
      <c r="AB976" s="3">
        <v>12</v>
      </c>
      <c r="AC976" s="3">
        <v>111</v>
      </c>
      <c r="AD976" s="3">
        <v>5</v>
      </c>
      <c r="AE976" s="5">
        <v>0</v>
      </c>
      <c r="AF976" s="3">
        <v>98</v>
      </c>
      <c r="AG976" s="4">
        <f>Table3[[#This Row],[PrgP]]/Table3[[#This Row],[90s]]</f>
        <v>3.4265734265734262</v>
      </c>
      <c r="AH976" s="4">
        <f>Table3[[#This Row],[PrgDist]]/Table3[[#This Row],[90s]]</f>
        <v>149.58041958041957</v>
      </c>
      <c r="AI976" s="4">
        <f>Table3[[#This Row],[KP]]/Table3[[#This Row],[90s]]</f>
        <v>0.41958041958041958</v>
      </c>
      <c r="AJ976" s="4">
        <f>Table3[[#This Row],[xAG]]/Table3[[#This Row],[90s]]</f>
        <v>3.8461538461538464E-2</v>
      </c>
      <c r="AK976" s="3">
        <v>54.3</v>
      </c>
      <c r="AL976" s="3">
        <v>83.6</v>
      </c>
    </row>
    <row r="977" spans="1:38" x14ac:dyDescent="0.2">
      <c r="A977" s="3">
        <v>976</v>
      </c>
      <c r="B977" t="s">
        <v>1151</v>
      </c>
      <c r="C977" t="s">
        <v>370</v>
      </c>
      <c r="D977" s="3" t="s">
        <v>72</v>
      </c>
      <c r="E977" t="s">
        <v>94</v>
      </c>
      <c r="F977" t="s">
        <v>58</v>
      </c>
      <c r="G977" s="3">
        <v>23</v>
      </c>
      <c r="H977" s="3">
        <v>1999</v>
      </c>
      <c r="I977" s="3">
        <v>16.899999999999999</v>
      </c>
      <c r="J977" s="3">
        <v>212</v>
      </c>
      <c r="K977" s="3">
        <v>349</v>
      </c>
      <c r="L977" s="3">
        <v>60.7</v>
      </c>
      <c r="M977" s="3">
        <v>2964</v>
      </c>
      <c r="N977" s="3">
        <v>597</v>
      </c>
      <c r="O977" s="3">
        <v>127</v>
      </c>
      <c r="P977" s="3">
        <v>180</v>
      </c>
      <c r="Q977" s="3">
        <v>70.599999999999994</v>
      </c>
      <c r="R977" s="3">
        <v>55</v>
      </c>
      <c r="S977" s="3">
        <v>94</v>
      </c>
      <c r="T977" s="3">
        <v>58.5</v>
      </c>
      <c r="U977" s="3">
        <v>13</v>
      </c>
      <c r="V977" s="3">
        <v>30</v>
      </c>
      <c r="W977" s="3">
        <v>43.3</v>
      </c>
      <c r="X977" s="3">
        <v>3</v>
      </c>
      <c r="Y977" s="3">
        <v>1.7</v>
      </c>
      <c r="Z977" s="3">
        <v>1.6</v>
      </c>
      <c r="AA977" s="3">
        <v>1.3</v>
      </c>
      <c r="AB977" s="3">
        <v>10</v>
      </c>
      <c r="AC977" s="3">
        <v>16</v>
      </c>
      <c r="AD977" s="3">
        <v>4</v>
      </c>
      <c r="AE977" s="5">
        <v>0</v>
      </c>
      <c r="AF977" s="3">
        <v>20</v>
      </c>
      <c r="AG977" s="4">
        <f>Table3[[#This Row],[PrgP]]/Table3[[#This Row],[90s]]</f>
        <v>1.1834319526627219</v>
      </c>
      <c r="AH977" s="4">
        <f>Table3[[#This Row],[PrgDist]]/Table3[[#This Row],[90s]]</f>
        <v>35.325443786982248</v>
      </c>
      <c r="AI977" s="4">
        <f>Table3[[#This Row],[KP]]/Table3[[#This Row],[90s]]</f>
        <v>0.59171597633136097</v>
      </c>
      <c r="AJ977" s="4">
        <f>Table3[[#This Row],[xAG]]/Table3[[#This Row],[90s]]</f>
        <v>0.10059171597633136</v>
      </c>
      <c r="AK977" s="3">
        <v>43.3</v>
      </c>
      <c r="AL977" s="3">
        <v>60.7</v>
      </c>
    </row>
    <row r="978" spans="1:38" x14ac:dyDescent="0.2">
      <c r="A978" s="3">
        <v>977</v>
      </c>
      <c r="B978" t="s">
        <v>1151</v>
      </c>
      <c r="C978" t="s">
        <v>370</v>
      </c>
      <c r="D978" s="3" t="s">
        <v>82</v>
      </c>
      <c r="E978" t="s">
        <v>64</v>
      </c>
      <c r="F978" t="s">
        <v>58</v>
      </c>
      <c r="G978" s="3">
        <v>23</v>
      </c>
      <c r="H978" s="3">
        <v>1999</v>
      </c>
      <c r="I978" s="3">
        <v>0.7</v>
      </c>
      <c r="J978" s="3">
        <v>10</v>
      </c>
      <c r="K978" s="3">
        <v>11</v>
      </c>
      <c r="L978" s="3">
        <v>90.9</v>
      </c>
      <c r="M978" s="3">
        <v>204</v>
      </c>
      <c r="N978" s="3">
        <v>74</v>
      </c>
      <c r="O978" s="3">
        <v>3</v>
      </c>
      <c r="P978" s="3">
        <v>3</v>
      </c>
      <c r="Q978" s="3">
        <v>100</v>
      </c>
      <c r="R978" s="3">
        <v>6</v>
      </c>
      <c r="S978" s="3">
        <v>7</v>
      </c>
      <c r="T978" s="3">
        <v>85.7</v>
      </c>
      <c r="U978" s="3">
        <v>1</v>
      </c>
      <c r="V978" s="3">
        <v>1</v>
      </c>
      <c r="W978" s="3">
        <v>100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3">
        <v>1</v>
      </c>
      <c r="AD978" s="5">
        <v>0</v>
      </c>
      <c r="AE978" s="5">
        <v>0</v>
      </c>
      <c r="AF978" s="3">
        <v>3</v>
      </c>
      <c r="AG978" s="4">
        <f>Table3[[#This Row],[PrgP]]/Table3[[#This Row],[90s]]</f>
        <v>4.2857142857142856</v>
      </c>
      <c r="AH978" s="4">
        <f>Table3[[#This Row],[PrgDist]]/Table3[[#This Row],[90s]]</f>
        <v>105.71428571428572</v>
      </c>
      <c r="AI978" s="4">
        <f>Table3[[#This Row],[KP]]/Table3[[#This Row],[90s]]</f>
        <v>0</v>
      </c>
      <c r="AJ978" s="4">
        <f>Table3[[#This Row],[xAG]]/Table3[[#This Row],[90s]]</f>
        <v>0</v>
      </c>
      <c r="AK978" s="3">
        <v>100</v>
      </c>
      <c r="AL978" s="3">
        <v>90.9</v>
      </c>
    </row>
    <row r="979" spans="1:38" x14ac:dyDescent="0.2">
      <c r="A979" s="3">
        <v>978</v>
      </c>
      <c r="B979" t="s">
        <v>1152</v>
      </c>
      <c r="C979" t="s">
        <v>1153</v>
      </c>
      <c r="D979" s="3" t="s">
        <v>72</v>
      </c>
      <c r="E979" t="s">
        <v>275</v>
      </c>
      <c r="F979" t="s">
        <v>45</v>
      </c>
      <c r="G979" s="3">
        <v>26</v>
      </c>
      <c r="H979" s="3">
        <v>1996</v>
      </c>
      <c r="I979" s="3">
        <v>2.7</v>
      </c>
      <c r="J979" s="3">
        <v>49</v>
      </c>
      <c r="K979" s="3">
        <v>87</v>
      </c>
      <c r="L979" s="3">
        <v>56.3</v>
      </c>
      <c r="M979" s="3">
        <v>669</v>
      </c>
      <c r="N979" s="3">
        <v>184</v>
      </c>
      <c r="O979" s="3">
        <v>32</v>
      </c>
      <c r="P979" s="3">
        <v>48</v>
      </c>
      <c r="Q979" s="3">
        <v>66.7</v>
      </c>
      <c r="R979" s="3">
        <v>15</v>
      </c>
      <c r="S979" s="3">
        <v>27</v>
      </c>
      <c r="T979" s="3">
        <v>55.6</v>
      </c>
      <c r="U979" s="3">
        <v>1</v>
      </c>
      <c r="V979" s="3">
        <v>6</v>
      </c>
      <c r="W979" s="3">
        <v>16.7</v>
      </c>
      <c r="X979" s="5">
        <v>0</v>
      </c>
      <c r="Y979" s="3">
        <v>0.5</v>
      </c>
      <c r="Z979" s="3">
        <v>0.2</v>
      </c>
      <c r="AA979" s="3">
        <v>-0.5</v>
      </c>
      <c r="AB979" s="3">
        <v>5</v>
      </c>
      <c r="AC979" s="3">
        <v>8</v>
      </c>
      <c r="AD979" s="3">
        <v>5</v>
      </c>
      <c r="AE979" s="5">
        <v>0</v>
      </c>
      <c r="AF979" s="3">
        <v>12</v>
      </c>
      <c r="AG979" s="4">
        <f>Table3[[#This Row],[PrgP]]/Table3[[#This Row],[90s]]</f>
        <v>4.4444444444444438</v>
      </c>
      <c r="AH979" s="4">
        <f>Table3[[#This Row],[PrgDist]]/Table3[[#This Row],[90s]]</f>
        <v>68.148148148148138</v>
      </c>
      <c r="AI979" s="4">
        <f>Table3[[#This Row],[KP]]/Table3[[#This Row],[90s]]</f>
        <v>1.8518518518518516</v>
      </c>
      <c r="AJ979" s="4">
        <f>Table3[[#This Row],[xAG]]/Table3[[#This Row],[90s]]</f>
        <v>0.18518518518518517</v>
      </c>
      <c r="AK979" s="3">
        <v>16.7</v>
      </c>
      <c r="AL979" s="3">
        <v>56.3</v>
      </c>
    </row>
    <row r="980" spans="1:38" x14ac:dyDescent="0.2">
      <c r="A980" s="3">
        <v>979</v>
      </c>
      <c r="B980" t="s">
        <v>1154</v>
      </c>
      <c r="C980" t="s">
        <v>90</v>
      </c>
      <c r="D980" s="3" t="s">
        <v>53</v>
      </c>
      <c r="E980" t="s">
        <v>303</v>
      </c>
      <c r="F980" t="s">
        <v>78</v>
      </c>
      <c r="G980" s="3">
        <v>25</v>
      </c>
      <c r="H980" s="3">
        <v>1997</v>
      </c>
      <c r="I980" s="3">
        <v>26</v>
      </c>
      <c r="J980" s="3">
        <v>1370</v>
      </c>
      <c r="K980" s="3">
        <v>1657</v>
      </c>
      <c r="L980" s="3">
        <v>82.7</v>
      </c>
      <c r="M980" s="3">
        <v>24515</v>
      </c>
      <c r="N980" s="3">
        <v>7738</v>
      </c>
      <c r="O980" s="3">
        <v>661</v>
      </c>
      <c r="P980" s="3">
        <v>710</v>
      </c>
      <c r="Q980" s="3">
        <v>93.1</v>
      </c>
      <c r="R980" s="3">
        <v>471</v>
      </c>
      <c r="S980" s="3">
        <v>536</v>
      </c>
      <c r="T980" s="3">
        <v>87.9</v>
      </c>
      <c r="U980" s="3">
        <v>182</v>
      </c>
      <c r="V980" s="3">
        <v>303</v>
      </c>
      <c r="W980" s="3">
        <v>60.1</v>
      </c>
      <c r="X980" s="3">
        <v>5</v>
      </c>
      <c r="Y980" s="3">
        <v>6.2</v>
      </c>
      <c r="Z980" s="3">
        <v>6</v>
      </c>
      <c r="AA980" s="3">
        <v>-1.2</v>
      </c>
      <c r="AB980" s="3">
        <v>64</v>
      </c>
      <c r="AC980" s="3">
        <v>154</v>
      </c>
      <c r="AD980" s="3">
        <v>23</v>
      </c>
      <c r="AE980" s="3">
        <v>10</v>
      </c>
      <c r="AF980" s="3">
        <v>156</v>
      </c>
      <c r="AG980" s="4">
        <f>Table3[[#This Row],[PrgP]]/Table3[[#This Row],[90s]]</f>
        <v>6</v>
      </c>
      <c r="AH980" s="4">
        <f>Table3[[#This Row],[PrgDist]]/Table3[[#This Row],[90s]]</f>
        <v>297.61538461538464</v>
      </c>
      <c r="AI980" s="4">
        <f>Table3[[#This Row],[KP]]/Table3[[#This Row],[90s]]</f>
        <v>2.4615384615384617</v>
      </c>
      <c r="AJ980" s="4">
        <f>Table3[[#This Row],[xAG]]/Table3[[#This Row],[90s]]</f>
        <v>0.23846153846153847</v>
      </c>
      <c r="AK980" s="3">
        <v>60.1</v>
      </c>
      <c r="AL980" s="3">
        <v>82.7</v>
      </c>
    </row>
    <row r="981" spans="1:38" x14ac:dyDescent="0.2">
      <c r="A981" s="3">
        <v>980</v>
      </c>
      <c r="B981" t="s">
        <v>1155</v>
      </c>
      <c r="C981" t="s">
        <v>90</v>
      </c>
      <c r="D981" s="3" t="s">
        <v>72</v>
      </c>
      <c r="E981" t="s">
        <v>375</v>
      </c>
      <c r="F981" t="s">
        <v>78</v>
      </c>
      <c r="G981" s="3">
        <v>29</v>
      </c>
      <c r="H981" s="3">
        <v>1992</v>
      </c>
      <c r="I981" s="3">
        <v>31.9</v>
      </c>
      <c r="J981" s="3">
        <v>664</v>
      </c>
      <c r="K981" s="3">
        <v>1036</v>
      </c>
      <c r="L981" s="3">
        <v>64.099999999999994</v>
      </c>
      <c r="M981" s="3">
        <v>10196</v>
      </c>
      <c r="N981" s="3">
        <v>3009</v>
      </c>
      <c r="O981" s="3">
        <v>383</v>
      </c>
      <c r="P981" s="3">
        <v>473</v>
      </c>
      <c r="Q981" s="3">
        <v>81</v>
      </c>
      <c r="R981" s="3">
        <v>214</v>
      </c>
      <c r="S981" s="3">
        <v>337</v>
      </c>
      <c r="T981" s="3">
        <v>63.5</v>
      </c>
      <c r="U981" s="3">
        <v>46</v>
      </c>
      <c r="V981" s="3">
        <v>128</v>
      </c>
      <c r="W981" s="3">
        <v>35.9</v>
      </c>
      <c r="X981" s="3">
        <v>5</v>
      </c>
      <c r="Y981" s="3">
        <v>5.7</v>
      </c>
      <c r="Z981" s="3">
        <v>4.9000000000000004</v>
      </c>
      <c r="AA981" s="3">
        <v>-0.7</v>
      </c>
      <c r="AB981" s="3">
        <v>48</v>
      </c>
      <c r="AC981" s="3">
        <v>28</v>
      </c>
      <c r="AD981" s="3">
        <v>41</v>
      </c>
      <c r="AE981" s="3">
        <v>27</v>
      </c>
      <c r="AF981" s="3">
        <v>71</v>
      </c>
      <c r="AG981" s="4">
        <f>Table3[[#This Row],[PrgP]]/Table3[[#This Row],[90s]]</f>
        <v>2.2257053291536053</v>
      </c>
      <c r="AH981" s="4">
        <f>Table3[[#This Row],[PrgDist]]/Table3[[#This Row],[90s]]</f>
        <v>94.326018808777434</v>
      </c>
      <c r="AI981" s="4">
        <f>Table3[[#This Row],[KP]]/Table3[[#This Row],[90s]]</f>
        <v>1.5047021943573669</v>
      </c>
      <c r="AJ981" s="4">
        <f>Table3[[#This Row],[xAG]]/Table3[[#This Row],[90s]]</f>
        <v>0.17868338557993732</v>
      </c>
      <c r="AK981" s="3">
        <v>35.9</v>
      </c>
      <c r="AL981" s="3">
        <v>64.099999999999994</v>
      </c>
    </row>
    <row r="982" spans="1:38" x14ac:dyDescent="0.2">
      <c r="A982" s="3">
        <v>981</v>
      </c>
      <c r="B982" t="s">
        <v>1156</v>
      </c>
      <c r="C982" t="s">
        <v>90</v>
      </c>
      <c r="D982" s="3" t="s">
        <v>39</v>
      </c>
      <c r="E982" t="s">
        <v>303</v>
      </c>
      <c r="F982" t="s">
        <v>78</v>
      </c>
      <c r="G982" s="3">
        <v>31</v>
      </c>
      <c r="H982" s="3">
        <v>1990</v>
      </c>
      <c r="I982" s="3">
        <v>7.5</v>
      </c>
      <c r="J982" s="3">
        <v>217</v>
      </c>
      <c r="K982" s="3">
        <v>281</v>
      </c>
      <c r="L982" s="3">
        <v>77.2</v>
      </c>
      <c r="M982" s="3">
        <v>3113</v>
      </c>
      <c r="N982" s="3">
        <v>857</v>
      </c>
      <c r="O982" s="3">
        <v>126</v>
      </c>
      <c r="P982" s="3">
        <v>140</v>
      </c>
      <c r="Q982" s="3">
        <v>90</v>
      </c>
      <c r="R982" s="3">
        <v>72</v>
      </c>
      <c r="S982" s="3">
        <v>91</v>
      </c>
      <c r="T982" s="3">
        <v>79.099999999999994</v>
      </c>
      <c r="U982" s="3">
        <v>10</v>
      </c>
      <c r="V982" s="3">
        <v>28</v>
      </c>
      <c r="W982" s="3">
        <v>35.700000000000003</v>
      </c>
      <c r="X982" s="5">
        <v>0</v>
      </c>
      <c r="Y982" s="3">
        <v>0.6</v>
      </c>
      <c r="Z982" s="3">
        <v>0.3</v>
      </c>
      <c r="AA982" s="3">
        <v>-0.6</v>
      </c>
      <c r="AB982" s="3">
        <v>5</v>
      </c>
      <c r="AC982" s="3">
        <v>25</v>
      </c>
      <c r="AD982" s="3">
        <v>7</v>
      </c>
      <c r="AE982" s="5">
        <v>0</v>
      </c>
      <c r="AF982" s="3">
        <v>39</v>
      </c>
      <c r="AG982" s="4">
        <f>Table3[[#This Row],[PrgP]]/Table3[[#This Row],[90s]]</f>
        <v>5.2</v>
      </c>
      <c r="AH982" s="4">
        <f>Table3[[#This Row],[PrgDist]]/Table3[[#This Row],[90s]]</f>
        <v>114.26666666666667</v>
      </c>
      <c r="AI982" s="4">
        <f>Table3[[#This Row],[KP]]/Table3[[#This Row],[90s]]</f>
        <v>0.66666666666666663</v>
      </c>
      <c r="AJ982" s="4">
        <f>Table3[[#This Row],[xAG]]/Table3[[#This Row],[90s]]</f>
        <v>0.08</v>
      </c>
      <c r="AK982" s="3">
        <v>35.700000000000003</v>
      </c>
      <c r="AL982" s="3">
        <v>77.2</v>
      </c>
    </row>
    <row r="983" spans="1:38" x14ac:dyDescent="0.2">
      <c r="A983" s="3">
        <v>982</v>
      </c>
      <c r="B983" t="s">
        <v>1157</v>
      </c>
      <c r="C983" t="s">
        <v>90</v>
      </c>
      <c r="D983" s="3" t="s">
        <v>48</v>
      </c>
      <c r="E983" t="s">
        <v>176</v>
      </c>
      <c r="F983" t="s">
        <v>78</v>
      </c>
      <c r="G983" s="3">
        <v>22</v>
      </c>
      <c r="H983" s="3">
        <v>2000</v>
      </c>
      <c r="I983" s="3">
        <v>0.3</v>
      </c>
      <c r="J983" s="3">
        <v>20</v>
      </c>
      <c r="K983" s="3">
        <v>24</v>
      </c>
      <c r="L983" s="3">
        <v>83.3</v>
      </c>
      <c r="M983" s="3">
        <v>497</v>
      </c>
      <c r="N983" s="3">
        <v>122</v>
      </c>
      <c r="O983" s="3">
        <v>2</v>
      </c>
      <c r="P983" s="3">
        <v>5</v>
      </c>
      <c r="Q983" s="3">
        <v>40</v>
      </c>
      <c r="R983" s="3">
        <v>14</v>
      </c>
      <c r="S983" s="3">
        <v>15</v>
      </c>
      <c r="T983" s="3">
        <v>93.3</v>
      </c>
      <c r="U983" s="3">
        <v>4</v>
      </c>
      <c r="V983" s="3">
        <v>4</v>
      </c>
      <c r="W983" s="3">
        <v>100</v>
      </c>
      <c r="X983" s="3">
        <v>1</v>
      </c>
      <c r="Y983" s="3">
        <v>0.1</v>
      </c>
      <c r="Z983" s="5">
        <v>0</v>
      </c>
      <c r="AA983" s="3">
        <v>0.9</v>
      </c>
      <c r="AB983" s="3">
        <v>1</v>
      </c>
      <c r="AC983" s="5">
        <v>0</v>
      </c>
      <c r="AD983" s="5">
        <v>0</v>
      </c>
      <c r="AE983" s="5">
        <v>0</v>
      </c>
      <c r="AF983" s="3">
        <v>2</v>
      </c>
      <c r="AG983" s="4">
        <f>Table3[[#This Row],[PrgP]]/Table3[[#This Row],[90s]]</f>
        <v>6.666666666666667</v>
      </c>
      <c r="AH983" s="4">
        <f>Table3[[#This Row],[PrgDist]]/Table3[[#This Row],[90s]]</f>
        <v>406.66666666666669</v>
      </c>
      <c r="AI983" s="4">
        <f>Table3[[#This Row],[KP]]/Table3[[#This Row],[90s]]</f>
        <v>3.3333333333333335</v>
      </c>
      <c r="AJ983" s="4">
        <f>Table3[[#This Row],[xAG]]/Table3[[#This Row],[90s]]</f>
        <v>0.33333333333333337</v>
      </c>
      <c r="AK983" s="3">
        <v>100</v>
      </c>
      <c r="AL983" s="3">
        <v>83.3</v>
      </c>
    </row>
    <row r="984" spans="1:38" x14ac:dyDescent="0.2">
      <c r="A984" s="3">
        <v>983</v>
      </c>
      <c r="B984" t="s">
        <v>1158</v>
      </c>
      <c r="C984" t="s">
        <v>90</v>
      </c>
      <c r="D984" s="3" t="s">
        <v>53</v>
      </c>
      <c r="E984" t="s">
        <v>122</v>
      </c>
      <c r="F984" t="s">
        <v>78</v>
      </c>
      <c r="G984" s="3">
        <v>32</v>
      </c>
      <c r="H984" s="3">
        <v>1990</v>
      </c>
      <c r="I984" s="3">
        <v>16.5</v>
      </c>
      <c r="J984" s="3">
        <v>571</v>
      </c>
      <c r="K984" s="3">
        <v>720</v>
      </c>
      <c r="L984" s="3">
        <v>79.3</v>
      </c>
      <c r="M984" s="3">
        <v>9716</v>
      </c>
      <c r="N984" s="3">
        <v>2877</v>
      </c>
      <c r="O984" s="3">
        <v>274</v>
      </c>
      <c r="P984" s="3">
        <v>319</v>
      </c>
      <c r="Q984" s="3">
        <v>85.9</v>
      </c>
      <c r="R984" s="3">
        <v>232</v>
      </c>
      <c r="S984" s="3">
        <v>275</v>
      </c>
      <c r="T984" s="3">
        <v>84.4</v>
      </c>
      <c r="U984" s="3">
        <v>54</v>
      </c>
      <c r="V984" s="3">
        <v>99</v>
      </c>
      <c r="W984" s="3">
        <v>54.5</v>
      </c>
      <c r="X984" s="3">
        <v>2</v>
      </c>
      <c r="Y984" s="3">
        <v>0.7</v>
      </c>
      <c r="Z984" s="3">
        <v>0.7</v>
      </c>
      <c r="AA984" s="3">
        <v>1.3</v>
      </c>
      <c r="AB984" s="3">
        <v>10</v>
      </c>
      <c r="AC984" s="3">
        <v>71</v>
      </c>
      <c r="AD984" s="3">
        <v>7</v>
      </c>
      <c r="AE984" s="3">
        <v>2</v>
      </c>
      <c r="AF984" s="3">
        <v>73</v>
      </c>
      <c r="AG984" s="4">
        <f>Table3[[#This Row],[PrgP]]/Table3[[#This Row],[90s]]</f>
        <v>4.4242424242424239</v>
      </c>
      <c r="AH984" s="4">
        <f>Table3[[#This Row],[PrgDist]]/Table3[[#This Row],[90s]]</f>
        <v>174.36363636363637</v>
      </c>
      <c r="AI984" s="4">
        <f>Table3[[#This Row],[KP]]/Table3[[#This Row],[90s]]</f>
        <v>0.60606060606060608</v>
      </c>
      <c r="AJ984" s="4">
        <f>Table3[[#This Row],[xAG]]/Table3[[#This Row],[90s]]</f>
        <v>4.242424242424242E-2</v>
      </c>
      <c r="AK984" s="3">
        <v>54.5</v>
      </c>
      <c r="AL984" s="3">
        <v>79.3</v>
      </c>
    </row>
    <row r="985" spans="1:38" x14ac:dyDescent="0.2">
      <c r="A985" s="3">
        <v>984</v>
      </c>
      <c r="B985" t="s">
        <v>1159</v>
      </c>
      <c r="C985" t="s">
        <v>90</v>
      </c>
      <c r="D985" s="3" t="s">
        <v>48</v>
      </c>
      <c r="E985" t="s">
        <v>330</v>
      </c>
      <c r="F985" t="s">
        <v>78</v>
      </c>
      <c r="G985" s="3">
        <v>28</v>
      </c>
      <c r="H985" s="3">
        <v>1994</v>
      </c>
      <c r="I985" s="3">
        <v>29.8</v>
      </c>
      <c r="J985" s="3">
        <v>1152</v>
      </c>
      <c r="K985" s="3">
        <v>1424</v>
      </c>
      <c r="L985" s="3">
        <v>80.900000000000006</v>
      </c>
      <c r="M985" s="3">
        <v>23635</v>
      </c>
      <c r="N985" s="3">
        <v>9514</v>
      </c>
      <c r="O985" s="3">
        <v>380</v>
      </c>
      <c r="P985" s="3">
        <v>429</v>
      </c>
      <c r="Q985" s="3">
        <v>88.6</v>
      </c>
      <c r="R985" s="3">
        <v>586</v>
      </c>
      <c r="S985" s="3">
        <v>669</v>
      </c>
      <c r="T985" s="3">
        <v>87.6</v>
      </c>
      <c r="U985" s="3">
        <v>175</v>
      </c>
      <c r="V985" s="3">
        <v>302</v>
      </c>
      <c r="W985" s="3">
        <v>57.9</v>
      </c>
      <c r="X985" s="5">
        <v>0</v>
      </c>
      <c r="Y985" s="3">
        <v>0.4</v>
      </c>
      <c r="Z985" s="3">
        <v>0.6</v>
      </c>
      <c r="AA985" s="3">
        <v>-0.4</v>
      </c>
      <c r="AB985" s="3">
        <v>5</v>
      </c>
      <c r="AC985" s="3">
        <v>117</v>
      </c>
      <c r="AD985" s="3">
        <v>6</v>
      </c>
      <c r="AE985" s="5">
        <v>0</v>
      </c>
      <c r="AF985" s="3">
        <v>105</v>
      </c>
      <c r="AG985" s="4">
        <f>Table3[[#This Row],[PrgP]]/Table3[[#This Row],[90s]]</f>
        <v>3.523489932885906</v>
      </c>
      <c r="AH985" s="4">
        <f>Table3[[#This Row],[PrgDist]]/Table3[[#This Row],[90s]]</f>
        <v>319.26174496644296</v>
      </c>
      <c r="AI985" s="4">
        <f>Table3[[#This Row],[KP]]/Table3[[#This Row],[90s]]</f>
        <v>0.16778523489932887</v>
      </c>
      <c r="AJ985" s="4">
        <f>Table3[[#This Row],[xAG]]/Table3[[#This Row],[90s]]</f>
        <v>1.3422818791946308E-2</v>
      </c>
      <c r="AK985" s="3">
        <v>57.9</v>
      </c>
      <c r="AL985" s="3">
        <v>80.900000000000006</v>
      </c>
    </row>
    <row r="986" spans="1:38" x14ac:dyDescent="0.2">
      <c r="A986" s="3">
        <v>985</v>
      </c>
      <c r="B986" t="s">
        <v>1160</v>
      </c>
      <c r="C986" t="s">
        <v>90</v>
      </c>
      <c r="D986" s="3" t="s">
        <v>203</v>
      </c>
      <c r="E986" t="s">
        <v>173</v>
      </c>
      <c r="F986" t="s">
        <v>78</v>
      </c>
      <c r="G986" s="3">
        <v>21</v>
      </c>
      <c r="H986" s="3">
        <v>2001</v>
      </c>
      <c r="I986" s="3">
        <v>15.7</v>
      </c>
      <c r="J986" s="3">
        <v>1142</v>
      </c>
      <c r="K986" s="3">
        <v>1257</v>
      </c>
      <c r="L986" s="3">
        <v>90.9</v>
      </c>
      <c r="M986" s="3">
        <v>21550</v>
      </c>
      <c r="N986" s="3">
        <v>7275</v>
      </c>
      <c r="O986" s="3">
        <v>429</v>
      </c>
      <c r="P986" s="3">
        <v>460</v>
      </c>
      <c r="Q986" s="3">
        <v>93.3</v>
      </c>
      <c r="R986" s="3">
        <v>578</v>
      </c>
      <c r="S986" s="3">
        <v>612</v>
      </c>
      <c r="T986" s="3">
        <v>94.4</v>
      </c>
      <c r="U986" s="3">
        <v>122</v>
      </c>
      <c r="V986" s="3">
        <v>158</v>
      </c>
      <c r="W986" s="3">
        <v>77.2</v>
      </c>
      <c r="X986" s="5">
        <v>0</v>
      </c>
      <c r="Y986" s="3">
        <v>0.2</v>
      </c>
      <c r="Z986" s="3">
        <v>0.6</v>
      </c>
      <c r="AA986" s="3">
        <v>-0.2</v>
      </c>
      <c r="AB986" s="3">
        <v>1</v>
      </c>
      <c r="AC986" s="3">
        <v>130</v>
      </c>
      <c r="AD986" s="3">
        <v>2</v>
      </c>
      <c r="AE986" s="5">
        <v>0</v>
      </c>
      <c r="AF986" s="3">
        <v>105</v>
      </c>
      <c r="AG986" s="4">
        <f>Table3[[#This Row],[PrgP]]/Table3[[#This Row],[90s]]</f>
        <v>6.6878980891719753</v>
      </c>
      <c r="AH986" s="4">
        <f>Table3[[#This Row],[PrgDist]]/Table3[[#This Row],[90s]]</f>
        <v>463.37579617834399</v>
      </c>
      <c r="AI986" s="4">
        <f>Table3[[#This Row],[KP]]/Table3[[#This Row],[90s]]</f>
        <v>6.3694267515923567E-2</v>
      </c>
      <c r="AJ986" s="4">
        <f>Table3[[#This Row],[xAG]]/Table3[[#This Row],[90s]]</f>
        <v>1.2738853503184714E-2</v>
      </c>
      <c r="AK986" s="3">
        <v>77.2</v>
      </c>
      <c r="AL986" s="3">
        <v>90.9</v>
      </c>
    </row>
    <row r="987" spans="1:38" x14ac:dyDescent="0.2">
      <c r="A987" s="3">
        <v>986</v>
      </c>
      <c r="B987" t="s">
        <v>1161</v>
      </c>
      <c r="C987" t="s">
        <v>90</v>
      </c>
      <c r="D987" s="3" t="s">
        <v>48</v>
      </c>
      <c r="E987" t="s">
        <v>375</v>
      </c>
      <c r="F987" t="s">
        <v>78</v>
      </c>
      <c r="G987" s="3">
        <v>22</v>
      </c>
      <c r="H987" s="3">
        <v>1999</v>
      </c>
      <c r="I987" s="3">
        <v>37.9</v>
      </c>
      <c r="J987" s="3">
        <v>1626</v>
      </c>
      <c r="K987" s="3">
        <v>2071</v>
      </c>
      <c r="L987" s="3">
        <v>78.5</v>
      </c>
      <c r="M987" s="3">
        <v>26531</v>
      </c>
      <c r="N987" s="3">
        <v>8312</v>
      </c>
      <c r="O987" s="3">
        <v>800</v>
      </c>
      <c r="P987" s="3">
        <v>879</v>
      </c>
      <c r="Q987" s="3">
        <v>91</v>
      </c>
      <c r="R987" s="3">
        <v>684</v>
      </c>
      <c r="S987" s="3">
        <v>830</v>
      </c>
      <c r="T987" s="3">
        <v>82.4</v>
      </c>
      <c r="U987" s="3">
        <v>107</v>
      </c>
      <c r="V987" s="3">
        <v>244</v>
      </c>
      <c r="W987" s="3">
        <v>43.9</v>
      </c>
      <c r="X987" s="3">
        <v>3</v>
      </c>
      <c r="Y987" s="3">
        <v>1.6</v>
      </c>
      <c r="Z987" s="3">
        <v>2</v>
      </c>
      <c r="AA987" s="3">
        <v>1.4</v>
      </c>
      <c r="AB987" s="3">
        <v>29</v>
      </c>
      <c r="AC987" s="3">
        <v>139</v>
      </c>
      <c r="AD987" s="3">
        <v>31</v>
      </c>
      <c r="AE987" s="3">
        <v>26</v>
      </c>
      <c r="AF987" s="3">
        <v>147</v>
      </c>
      <c r="AG987" s="4">
        <f>Table3[[#This Row],[PrgP]]/Table3[[#This Row],[90s]]</f>
        <v>3.8786279683377312</v>
      </c>
      <c r="AH987" s="4">
        <f>Table3[[#This Row],[PrgDist]]/Table3[[#This Row],[90s]]</f>
        <v>219.31398416886543</v>
      </c>
      <c r="AI987" s="4">
        <f>Table3[[#This Row],[KP]]/Table3[[#This Row],[90s]]</f>
        <v>0.76517150395778366</v>
      </c>
      <c r="AJ987" s="4">
        <f>Table3[[#This Row],[xAG]]/Table3[[#This Row],[90s]]</f>
        <v>4.2216358839050137E-2</v>
      </c>
      <c r="AK987" s="3">
        <v>43.9</v>
      </c>
      <c r="AL987" s="3">
        <v>78.5</v>
      </c>
    </row>
    <row r="988" spans="1:38" x14ac:dyDescent="0.2">
      <c r="A988" s="3">
        <v>987</v>
      </c>
      <c r="B988" t="s">
        <v>1162</v>
      </c>
      <c r="C988" t="s">
        <v>90</v>
      </c>
      <c r="D988" s="3" t="s">
        <v>91</v>
      </c>
      <c r="E988" t="s">
        <v>395</v>
      </c>
      <c r="F988" t="s">
        <v>78</v>
      </c>
      <c r="G988" s="3">
        <v>21</v>
      </c>
      <c r="H988" s="3">
        <v>2001</v>
      </c>
      <c r="I988" s="3">
        <v>1</v>
      </c>
      <c r="J988" s="3">
        <v>26</v>
      </c>
      <c r="K988" s="3">
        <v>30</v>
      </c>
      <c r="L988" s="3">
        <v>86.7</v>
      </c>
      <c r="M988" s="3">
        <v>521</v>
      </c>
      <c r="N988" s="3">
        <v>425</v>
      </c>
      <c r="O988" s="3">
        <v>9</v>
      </c>
      <c r="P988" s="3">
        <v>9</v>
      </c>
      <c r="Q988" s="3">
        <v>100</v>
      </c>
      <c r="R988" s="3">
        <v>12</v>
      </c>
      <c r="S988" s="3">
        <v>12</v>
      </c>
      <c r="T988" s="3">
        <v>100</v>
      </c>
      <c r="U988" s="3">
        <v>5</v>
      </c>
      <c r="V988" s="3">
        <v>9</v>
      </c>
      <c r="W988" s="3">
        <v>55.6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5">
        <v>0</v>
      </c>
      <c r="AD988" s="5">
        <v>0</v>
      </c>
      <c r="AE988" s="5">
        <v>0</v>
      </c>
      <c r="AF988" s="5">
        <v>0</v>
      </c>
      <c r="AG988" s="4">
        <f>Table3[[#This Row],[PrgP]]/Table3[[#This Row],[90s]]</f>
        <v>0</v>
      </c>
      <c r="AH988" s="4">
        <f>Table3[[#This Row],[PrgDist]]/Table3[[#This Row],[90s]]</f>
        <v>425</v>
      </c>
      <c r="AI988" s="4">
        <f>Table3[[#This Row],[KP]]/Table3[[#This Row],[90s]]</f>
        <v>0</v>
      </c>
      <c r="AJ988" s="4">
        <f>Table3[[#This Row],[xAG]]/Table3[[#This Row],[90s]]</f>
        <v>0</v>
      </c>
      <c r="AK988" s="3">
        <v>55.6</v>
      </c>
      <c r="AL988" s="3">
        <v>86.7</v>
      </c>
    </row>
    <row r="989" spans="1:38" x14ac:dyDescent="0.2">
      <c r="A989" s="3">
        <v>988</v>
      </c>
      <c r="B989" t="s">
        <v>1163</v>
      </c>
      <c r="C989" t="s">
        <v>90</v>
      </c>
      <c r="D989" s="3" t="s">
        <v>72</v>
      </c>
      <c r="E989" t="s">
        <v>122</v>
      </c>
      <c r="F989" t="s">
        <v>78</v>
      </c>
      <c r="G989" s="3">
        <v>36</v>
      </c>
      <c r="H989" s="3">
        <v>1986</v>
      </c>
      <c r="I989" s="3">
        <v>10.7</v>
      </c>
      <c r="J989" s="3">
        <v>199</v>
      </c>
      <c r="K989" s="3">
        <v>318</v>
      </c>
      <c r="L989" s="3">
        <v>62.6</v>
      </c>
      <c r="M989" s="3">
        <v>3061</v>
      </c>
      <c r="N989" s="3">
        <v>743</v>
      </c>
      <c r="O989" s="3">
        <v>118</v>
      </c>
      <c r="P989" s="3">
        <v>151</v>
      </c>
      <c r="Q989" s="3">
        <v>78.099999999999994</v>
      </c>
      <c r="R989" s="3">
        <v>57</v>
      </c>
      <c r="S989" s="3">
        <v>107</v>
      </c>
      <c r="T989" s="3">
        <v>53.3</v>
      </c>
      <c r="U989" s="3">
        <v>17</v>
      </c>
      <c r="V989" s="3">
        <v>33</v>
      </c>
      <c r="W989" s="3">
        <v>51.5</v>
      </c>
      <c r="X989" s="3">
        <v>3</v>
      </c>
      <c r="Y989" s="3">
        <v>1.1000000000000001</v>
      </c>
      <c r="Z989" s="3">
        <v>0.8</v>
      </c>
      <c r="AA989" s="3">
        <v>1.9</v>
      </c>
      <c r="AB989" s="3">
        <v>8</v>
      </c>
      <c r="AC989" s="3">
        <v>24</v>
      </c>
      <c r="AD989" s="3">
        <v>7</v>
      </c>
      <c r="AE989" s="5">
        <v>0</v>
      </c>
      <c r="AF989" s="3">
        <v>38</v>
      </c>
      <c r="AG989" s="4">
        <f>Table3[[#This Row],[PrgP]]/Table3[[#This Row],[90s]]</f>
        <v>3.5514018691588789</v>
      </c>
      <c r="AH989" s="4">
        <f>Table3[[#This Row],[PrgDist]]/Table3[[#This Row],[90s]]</f>
        <v>69.439252336448604</v>
      </c>
      <c r="AI989" s="4">
        <f>Table3[[#This Row],[KP]]/Table3[[#This Row],[90s]]</f>
        <v>0.74766355140186924</v>
      </c>
      <c r="AJ989" s="4">
        <f>Table3[[#This Row],[xAG]]/Table3[[#This Row],[90s]]</f>
        <v>0.10280373831775702</v>
      </c>
      <c r="AK989" s="3">
        <v>51.5</v>
      </c>
      <c r="AL989" s="3">
        <v>62.6</v>
      </c>
    </row>
    <row r="990" spans="1:38" x14ac:dyDescent="0.2">
      <c r="A990" s="3">
        <v>989</v>
      </c>
      <c r="B990" t="s">
        <v>1164</v>
      </c>
      <c r="C990" t="s">
        <v>90</v>
      </c>
      <c r="D990" s="3" t="s">
        <v>72</v>
      </c>
      <c r="E990" t="s">
        <v>330</v>
      </c>
      <c r="F990" t="s">
        <v>78</v>
      </c>
      <c r="G990" s="3">
        <v>29</v>
      </c>
      <c r="H990" s="3">
        <v>1993</v>
      </c>
      <c r="I990" s="3">
        <v>12.9</v>
      </c>
      <c r="J990" s="3">
        <v>411</v>
      </c>
      <c r="K990" s="3">
        <v>567</v>
      </c>
      <c r="L990" s="3">
        <v>72.5</v>
      </c>
      <c r="M990" s="3">
        <v>6895</v>
      </c>
      <c r="N990" s="3">
        <v>1810</v>
      </c>
      <c r="O990" s="3">
        <v>223</v>
      </c>
      <c r="P990" s="3">
        <v>254</v>
      </c>
      <c r="Q990" s="3">
        <v>87.8</v>
      </c>
      <c r="R990" s="3">
        <v>116</v>
      </c>
      <c r="S990" s="3">
        <v>158</v>
      </c>
      <c r="T990" s="3">
        <v>73.400000000000006</v>
      </c>
      <c r="U990" s="3">
        <v>53</v>
      </c>
      <c r="V990" s="3">
        <v>111</v>
      </c>
      <c r="W990" s="3">
        <v>47.7</v>
      </c>
      <c r="X990" s="3">
        <v>2</v>
      </c>
      <c r="Y990" s="3">
        <v>2</v>
      </c>
      <c r="Z990" s="3">
        <v>2.2000000000000002</v>
      </c>
      <c r="AA990" s="5">
        <v>0</v>
      </c>
      <c r="AB990" s="3">
        <v>25</v>
      </c>
      <c r="AC990" s="3">
        <v>23</v>
      </c>
      <c r="AD990" s="3">
        <v>13</v>
      </c>
      <c r="AE990" s="3">
        <v>3</v>
      </c>
      <c r="AF990" s="3">
        <v>40</v>
      </c>
      <c r="AG990" s="4">
        <f>Table3[[#This Row],[PrgP]]/Table3[[#This Row],[90s]]</f>
        <v>3.1007751937984493</v>
      </c>
      <c r="AH990" s="4">
        <f>Table3[[#This Row],[PrgDist]]/Table3[[#This Row],[90s]]</f>
        <v>140.31007751937983</v>
      </c>
      <c r="AI990" s="4">
        <f>Table3[[#This Row],[KP]]/Table3[[#This Row],[90s]]</f>
        <v>1.9379844961240309</v>
      </c>
      <c r="AJ990" s="4">
        <f>Table3[[#This Row],[xAG]]/Table3[[#This Row],[90s]]</f>
        <v>0.15503875968992248</v>
      </c>
      <c r="AK990" s="3">
        <v>47.7</v>
      </c>
      <c r="AL990" s="3">
        <v>72.5</v>
      </c>
    </row>
    <row r="991" spans="1:38" x14ac:dyDescent="0.2">
      <c r="A991" s="3">
        <v>990</v>
      </c>
      <c r="B991" t="s">
        <v>1165</v>
      </c>
      <c r="C991" t="s">
        <v>90</v>
      </c>
      <c r="D991" s="3" t="s">
        <v>48</v>
      </c>
      <c r="E991" t="s">
        <v>330</v>
      </c>
      <c r="F991" t="s">
        <v>78</v>
      </c>
      <c r="G991" s="3">
        <v>30</v>
      </c>
      <c r="H991" s="3">
        <v>1992</v>
      </c>
      <c r="I991" s="3">
        <v>19</v>
      </c>
      <c r="J991" s="3">
        <v>638</v>
      </c>
      <c r="K991" s="3">
        <v>803</v>
      </c>
      <c r="L991" s="3">
        <v>79.5</v>
      </c>
      <c r="M991" s="3">
        <v>13808</v>
      </c>
      <c r="N991" s="3">
        <v>4944</v>
      </c>
      <c r="O991" s="3">
        <v>169</v>
      </c>
      <c r="P991" s="3">
        <v>190</v>
      </c>
      <c r="Q991" s="3">
        <v>88.9</v>
      </c>
      <c r="R991" s="3">
        <v>365</v>
      </c>
      <c r="S991" s="3">
        <v>418</v>
      </c>
      <c r="T991" s="3">
        <v>87.3</v>
      </c>
      <c r="U991" s="3">
        <v>96</v>
      </c>
      <c r="V991" s="3">
        <v>177</v>
      </c>
      <c r="W991" s="3">
        <v>54.2</v>
      </c>
      <c r="X991" s="3">
        <v>1</v>
      </c>
      <c r="Y991" s="3">
        <v>0.1</v>
      </c>
      <c r="Z991" s="3">
        <v>0.2</v>
      </c>
      <c r="AA991" s="3">
        <v>0.9</v>
      </c>
      <c r="AB991" s="3">
        <v>3</v>
      </c>
      <c r="AC991" s="3">
        <v>44</v>
      </c>
      <c r="AD991" s="3">
        <v>3</v>
      </c>
      <c r="AE991" s="3">
        <v>2</v>
      </c>
      <c r="AF991" s="3">
        <v>51</v>
      </c>
      <c r="AG991" s="4">
        <f>Table3[[#This Row],[PrgP]]/Table3[[#This Row],[90s]]</f>
        <v>2.6842105263157894</v>
      </c>
      <c r="AH991" s="4">
        <f>Table3[[#This Row],[PrgDist]]/Table3[[#This Row],[90s]]</f>
        <v>260.21052631578948</v>
      </c>
      <c r="AI991" s="4">
        <f>Table3[[#This Row],[KP]]/Table3[[#This Row],[90s]]</f>
        <v>0.15789473684210525</v>
      </c>
      <c r="AJ991" s="4">
        <f>Table3[[#This Row],[xAG]]/Table3[[#This Row],[90s]]</f>
        <v>5.263157894736842E-3</v>
      </c>
      <c r="AK991" s="3">
        <v>54.2</v>
      </c>
      <c r="AL991" s="3">
        <v>79.5</v>
      </c>
    </row>
    <row r="992" spans="1:38" x14ac:dyDescent="0.2">
      <c r="A992" s="3">
        <v>991</v>
      </c>
      <c r="B992" t="s">
        <v>1166</v>
      </c>
      <c r="C992" t="s">
        <v>96</v>
      </c>
      <c r="D992" s="3" t="s">
        <v>72</v>
      </c>
      <c r="E992" t="s">
        <v>270</v>
      </c>
      <c r="F992" t="s">
        <v>41</v>
      </c>
      <c r="G992" s="3">
        <v>18</v>
      </c>
      <c r="H992" s="3">
        <v>2004</v>
      </c>
      <c r="I992" s="3">
        <v>6.3</v>
      </c>
      <c r="J992" s="3">
        <v>150</v>
      </c>
      <c r="K992" s="3">
        <v>187</v>
      </c>
      <c r="L992" s="3">
        <v>80.2</v>
      </c>
      <c r="M992" s="3">
        <v>1802</v>
      </c>
      <c r="N992" s="3">
        <v>233</v>
      </c>
      <c r="O992" s="3">
        <v>113</v>
      </c>
      <c r="P992" s="3">
        <v>131</v>
      </c>
      <c r="Q992" s="3">
        <v>86.3</v>
      </c>
      <c r="R992" s="3">
        <v>27</v>
      </c>
      <c r="S992" s="3">
        <v>30</v>
      </c>
      <c r="T992" s="3">
        <v>90</v>
      </c>
      <c r="U992" s="3">
        <v>4</v>
      </c>
      <c r="V992" s="3">
        <v>5</v>
      </c>
      <c r="W992" s="3">
        <v>80</v>
      </c>
      <c r="X992" s="3">
        <v>2</v>
      </c>
      <c r="Y992" s="3">
        <v>1</v>
      </c>
      <c r="Z992" s="3">
        <v>0.9</v>
      </c>
      <c r="AA992" s="3">
        <v>1</v>
      </c>
      <c r="AB992" s="3">
        <v>3</v>
      </c>
      <c r="AC992" s="3">
        <v>2</v>
      </c>
      <c r="AD992" s="3">
        <v>2</v>
      </c>
      <c r="AE992" s="5">
        <v>0</v>
      </c>
      <c r="AF992" s="3">
        <v>12</v>
      </c>
      <c r="AG992" s="4">
        <f>Table3[[#This Row],[PrgP]]/Table3[[#This Row],[90s]]</f>
        <v>1.9047619047619049</v>
      </c>
      <c r="AH992" s="4">
        <f>Table3[[#This Row],[PrgDist]]/Table3[[#This Row],[90s]]</f>
        <v>36.984126984126988</v>
      </c>
      <c r="AI992" s="4">
        <f>Table3[[#This Row],[KP]]/Table3[[#This Row],[90s]]</f>
        <v>0.47619047619047622</v>
      </c>
      <c r="AJ992" s="4">
        <f>Table3[[#This Row],[xAG]]/Table3[[#This Row],[90s]]</f>
        <v>0.15873015873015872</v>
      </c>
      <c r="AK992" s="3">
        <v>80</v>
      </c>
      <c r="AL992" s="3">
        <v>80.2</v>
      </c>
    </row>
    <row r="993" spans="1:38" x14ac:dyDescent="0.2">
      <c r="A993" s="3">
        <v>992</v>
      </c>
      <c r="B993" t="s">
        <v>1167</v>
      </c>
      <c r="C993" t="s">
        <v>52</v>
      </c>
      <c r="D993" s="3" t="s">
        <v>43</v>
      </c>
      <c r="E993" t="s">
        <v>209</v>
      </c>
      <c r="F993" t="s">
        <v>41</v>
      </c>
      <c r="G993" s="3">
        <v>21</v>
      </c>
      <c r="H993" s="3">
        <v>2001</v>
      </c>
      <c r="I993" s="3">
        <v>8.9</v>
      </c>
      <c r="J993" s="3">
        <v>256</v>
      </c>
      <c r="K993" s="3">
        <v>353</v>
      </c>
      <c r="L993" s="3">
        <v>72.5</v>
      </c>
      <c r="M993" s="3">
        <v>4066</v>
      </c>
      <c r="N993" s="3">
        <v>1400</v>
      </c>
      <c r="O993" s="3">
        <v>131</v>
      </c>
      <c r="P993" s="3">
        <v>152</v>
      </c>
      <c r="Q993" s="3">
        <v>86.2</v>
      </c>
      <c r="R993" s="3">
        <v>99</v>
      </c>
      <c r="S993" s="3">
        <v>124</v>
      </c>
      <c r="T993" s="3">
        <v>79.8</v>
      </c>
      <c r="U993" s="3">
        <v>16</v>
      </c>
      <c r="V993" s="3">
        <v>50</v>
      </c>
      <c r="W993" s="3">
        <v>32</v>
      </c>
      <c r="X993" s="3">
        <v>1</v>
      </c>
      <c r="Y993" s="3">
        <v>0.5</v>
      </c>
      <c r="Z993" s="3">
        <v>0.5</v>
      </c>
      <c r="AA993" s="3">
        <v>0.5</v>
      </c>
      <c r="AB993" s="3">
        <v>7</v>
      </c>
      <c r="AC993" s="3">
        <v>22</v>
      </c>
      <c r="AD993" s="3">
        <v>6</v>
      </c>
      <c r="AE993" s="3">
        <v>2</v>
      </c>
      <c r="AF993" s="3">
        <v>33</v>
      </c>
      <c r="AG993" s="4">
        <f>Table3[[#This Row],[PrgP]]/Table3[[#This Row],[90s]]</f>
        <v>3.7078651685393256</v>
      </c>
      <c r="AH993" s="4">
        <f>Table3[[#This Row],[PrgDist]]/Table3[[#This Row],[90s]]</f>
        <v>157.30337078651684</v>
      </c>
      <c r="AI993" s="4">
        <f>Table3[[#This Row],[KP]]/Table3[[#This Row],[90s]]</f>
        <v>0.78651685393258419</v>
      </c>
      <c r="AJ993" s="4">
        <f>Table3[[#This Row],[xAG]]/Table3[[#This Row],[90s]]</f>
        <v>5.6179775280898875E-2</v>
      </c>
      <c r="AK993" s="3">
        <v>32</v>
      </c>
      <c r="AL993" s="3">
        <v>72.5</v>
      </c>
    </row>
    <row r="994" spans="1:38" x14ac:dyDescent="0.2">
      <c r="A994" s="3">
        <v>993</v>
      </c>
      <c r="B994" t="s">
        <v>1168</v>
      </c>
      <c r="C994" t="s">
        <v>90</v>
      </c>
      <c r="D994" s="3" t="s">
        <v>48</v>
      </c>
      <c r="E994" t="s">
        <v>77</v>
      </c>
      <c r="F994" t="s">
        <v>78</v>
      </c>
      <c r="G994" s="3">
        <v>18</v>
      </c>
      <c r="H994" s="3">
        <v>2004</v>
      </c>
      <c r="I994" s="3">
        <v>1</v>
      </c>
      <c r="J994" s="3">
        <v>34</v>
      </c>
      <c r="K994" s="3">
        <v>40</v>
      </c>
      <c r="L994" s="3">
        <v>85</v>
      </c>
      <c r="M994" s="3">
        <v>709</v>
      </c>
      <c r="N994" s="3">
        <v>206</v>
      </c>
      <c r="O994" s="3">
        <v>11</v>
      </c>
      <c r="P994" s="3">
        <v>13</v>
      </c>
      <c r="Q994" s="3">
        <v>84.6</v>
      </c>
      <c r="R994" s="3">
        <v>16</v>
      </c>
      <c r="S994" s="3">
        <v>18</v>
      </c>
      <c r="T994" s="3">
        <v>88.9</v>
      </c>
      <c r="U994" s="3">
        <v>7</v>
      </c>
      <c r="V994" s="3">
        <v>8</v>
      </c>
      <c r="W994" s="3">
        <v>87.5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3">
        <v>2</v>
      </c>
      <c r="AD994" s="5">
        <v>0</v>
      </c>
      <c r="AE994" s="5">
        <v>0</v>
      </c>
      <c r="AF994" s="3">
        <v>2</v>
      </c>
      <c r="AG994" s="4">
        <f>Table3[[#This Row],[PrgP]]/Table3[[#This Row],[90s]]</f>
        <v>2</v>
      </c>
      <c r="AH994" s="4">
        <f>Table3[[#This Row],[PrgDist]]/Table3[[#This Row],[90s]]</f>
        <v>206</v>
      </c>
      <c r="AI994" s="4">
        <f>Table3[[#This Row],[KP]]/Table3[[#This Row],[90s]]</f>
        <v>0</v>
      </c>
      <c r="AJ994" s="4">
        <f>Table3[[#This Row],[xAG]]/Table3[[#This Row],[90s]]</f>
        <v>0</v>
      </c>
      <c r="AK994" s="3">
        <v>87.5</v>
      </c>
      <c r="AL994" s="3">
        <v>85</v>
      </c>
    </row>
    <row r="995" spans="1:38" x14ac:dyDescent="0.2">
      <c r="A995" s="3">
        <v>994</v>
      </c>
      <c r="B995" t="s">
        <v>1169</v>
      </c>
      <c r="C995" t="s">
        <v>90</v>
      </c>
      <c r="D995" s="3" t="s">
        <v>82</v>
      </c>
      <c r="E995" t="s">
        <v>173</v>
      </c>
      <c r="F995" t="s">
        <v>78</v>
      </c>
      <c r="G995" s="3">
        <v>18</v>
      </c>
      <c r="H995" s="3">
        <v>2004</v>
      </c>
      <c r="I995" s="3">
        <v>0.1</v>
      </c>
      <c r="J995" s="3">
        <v>2</v>
      </c>
      <c r="K995" s="3">
        <v>3</v>
      </c>
      <c r="L995" s="3">
        <v>66.7</v>
      </c>
      <c r="M995" s="3">
        <v>21</v>
      </c>
      <c r="N995" s="3">
        <v>8</v>
      </c>
      <c r="O995" s="3">
        <v>2</v>
      </c>
      <c r="P995" s="3">
        <v>3</v>
      </c>
      <c r="Q995" s="3">
        <v>66.7</v>
      </c>
      <c r="R995" s="5">
        <v>0</v>
      </c>
      <c r="S995" s="5">
        <v>0</v>
      </c>
      <c r="T995" s="5"/>
      <c r="U995" s="5">
        <v>0</v>
      </c>
      <c r="V995" s="5">
        <v>0</v>
      </c>
      <c r="W995" s="5"/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4">
        <f>Table3[[#This Row],[PrgP]]/Table3[[#This Row],[90s]]</f>
        <v>0</v>
      </c>
      <c r="AH995" s="4">
        <f>Table3[[#This Row],[PrgDist]]/Table3[[#This Row],[90s]]</f>
        <v>80</v>
      </c>
      <c r="AI995" s="4">
        <f>Table3[[#This Row],[KP]]/Table3[[#This Row],[90s]]</f>
        <v>0</v>
      </c>
      <c r="AJ995" s="4">
        <f>Table3[[#This Row],[xAG]]/Table3[[#This Row],[90s]]</f>
        <v>0</v>
      </c>
      <c r="AK995" s="5"/>
      <c r="AL995" s="3">
        <v>66.7</v>
      </c>
    </row>
    <row r="996" spans="1:38" x14ac:dyDescent="0.2">
      <c r="A996" s="3">
        <v>995</v>
      </c>
      <c r="B996" t="s">
        <v>1170</v>
      </c>
      <c r="C996" t="s">
        <v>232</v>
      </c>
      <c r="D996" s="3" t="s">
        <v>82</v>
      </c>
      <c r="E996" t="s">
        <v>92</v>
      </c>
      <c r="F996" t="s">
        <v>78</v>
      </c>
      <c r="G996" s="3">
        <v>27</v>
      </c>
      <c r="H996" s="3">
        <v>1995</v>
      </c>
      <c r="I996" s="3">
        <v>0.4</v>
      </c>
      <c r="J996" s="3">
        <v>7</v>
      </c>
      <c r="K996" s="3">
        <v>9</v>
      </c>
      <c r="L996" s="3">
        <v>77.8</v>
      </c>
      <c r="M996" s="3">
        <v>87</v>
      </c>
      <c r="N996" s="5">
        <v>0</v>
      </c>
      <c r="O996" s="3">
        <v>5</v>
      </c>
      <c r="P996" s="3">
        <v>7</v>
      </c>
      <c r="Q996" s="3">
        <v>71.400000000000006</v>
      </c>
      <c r="R996" s="3">
        <v>2</v>
      </c>
      <c r="S996" s="3">
        <v>2</v>
      </c>
      <c r="T996" s="3">
        <v>100</v>
      </c>
      <c r="U996" s="5">
        <v>0</v>
      </c>
      <c r="V996" s="5">
        <v>0</v>
      </c>
      <c r="W996" s="5"/>
      <c r="X996" s="5">
        <v>0</v>
      </c>
      <c r="Y996" s="5">
        <v>0</v>
      </c>
      <c r="Z996" s="5">
        <v>0</v>
      </c>
      <c r="AA996" s="5">
        <v>0</v>
      </c>
      <c r="AB996" s="3">
        <v>1</v>
      </c>
      <c r="AC996" s="5">
        <v>0</v>
      </c>
      <c r="AD996" s="5">
        <v>0</v>
      </c>
      <c r="AE996" s="5">
        <v>0</v>
      </c>
      <c r="AF996" s="5">
        <v>0</v>
      </c>
      <c r="AG996" s="4">
        <f>Table3[[#This Row],[PrgP]]/Table3[[#This Row],[90s]]</f>
        <v>0</v>
      </c>
      <c r="AH996" s="4">
        <f>Table3[[#This Row],[PrgDist]]/Table3[[#This Row],[90s]]</f>
        <v>0</v>
      </c>
      <c r="AI996" s="4">
        <f>Table3[[#This Row],[KP]]/Table3[[#This Row],[90s]]</f>
        <v>2.5</v>
      </c>
      <c r="AJ996" s="4">
        <f>Table3[[#This Row],[xAG]]/Table3[[#This Row],[90s]]</f>
        <v>0</v>
      </c>
      <c r="AK996" s="5"/>
      <c r="AL996" s="3">
        <v>77.8</v>
      </c>
    </row>
    <row r="997" spans="1:38" x14ac:dyDescent="0.2">
      <c r="A997" s="3">
        <v>996</v>
      </c>
      <c r="B997" t="s">
        <v>1171</v>
      </c>
      <c r="C997" t="s">
        <v>66</v>
      </c>
      <c r="D997" s="3" t="s">
        <v>53</v>
      </c>
      <c r="E997" t="s">
        <v>207</v>
      </c>
      <c r="F997" t="s">
        <v>58</v>
      </c>
      <c r="G997" s="3">
        <v>34</v>
      </c>
      <c r="H997" s="3">
        <v>1988</v>
      </c>
      <c r="I997" s="3">
        <v>28.9</v>
      </c>
      <c r="J997" s="3">
        <v>1743</v>
      </c>
      <c r="K997" s="3">
        <v>2103</v>
      </c>
      <c r="L997" s="3">
        <v>82.9</v>
      </c>
      <c r="M997" s="3">
        <v>34446</v>
      </c>
      <c r="N997" s="3">
        <v>11716</v>
      </c>
      <c r="O997" s="3">
        <v>623</v>
      </c>
      <c r="P997" s="3">
        <v>716</v>
      </c>
      <c r="Q997" s="3">
        <v>87</v>
      </c>
      <c r="R997" s="3">
        <v>805</v>
      </c>
      <c r="S997" s="3">
        <v>909</v>
      </c>
      <c r="T997" s="3">
        <v>88.6</v>
      </c>
      <c r="U997" s="3">
        <v>264</v>
      </c>
      <c r="V997" s="3">
        <v>392</v>
      </c>
      <c r="W997" s="3">
        <v>67.3</v>
      </c>
      <c r="X997" s="3">
        <v>3</v>
      </c>
      <c r="Y997" s="3">
        <v>2.1</v>
      </c>
      <c r="Z997" s="3">
        <v>3.2</v>
      </c>
      <c r="AA997" s="3">
        <v>0.9</v>
      </c>
      <c r="AB997" s="3">
        <v>28</v>
      </c>
      <c r="AC997" s="3">
        <v>193</v>
      </c>
      <c r="AD997" s="3">
        <v>30</v>
      </c>
      <c r="AE997" s="3">
        <v>5</v>
      </c>
      <c r="AF997" s="3">
        <v>219</v>
      </c>
      <c r="AG997" s="4">
        <f>Table3[[#This Row],[PrgP]]/Table3[[#This Row],[90s]]</f>
        <v>7.577854671280277</v>
      </c>
      <c r="AH997" s="4">
        <f>Table3[[#This Row],[PrgDist]]/Table3[[#This Row],[90s]]</f>
        <v>405.39792387543253</v>
      </c>
      <c r="AI997" s="4">
        <f>Table3[[#This Row],[KP]]/Table3[[#This Row],[90s]]</f>
        <v>0.96885813148788935</v>
      </c>
      <c r="AJ997" s="4">
        <f>Table3[[#This Row],[xAG]]/Table3[[#This Row],[90s]]</f>
        <v>7.2664359861591699E-2</v>
      </c>
      <c r="AK997" s="3">
        <v>67.3</v>
      </c>
      <c r="AL997" s="3">
        <v>82.9</v>
      </c>
    </row>
    <row r="998" spans="1:38" x14ac:dyDescent="0.2">
      <c r="A998" s="3">
        <v>997</v>
      </c>
      <c r="B998" t="s">
        <v>1172</v>
      </c>
      <c r="C998" t="s">
        <v>85</v>
      </c>
      <c r="D998" s="3" t="s">
        <v>48</v>
      </c>
      <c r="E998" t="s">
        <v>390</v>
      </c>
      <c r="F998" t="s">
        <v>50</v>
      </c>
      <c r="G998" s="3">
        <v>24</v>
      </c>
      <c r="H998" s="3">
        <v>1998</v>
      </c>
      <c r="I998" s="3">
        <v>16.100000000000001</v>
      </c>
      <c r="J998" s="3">
        <v>808</v>
      </c>
      <c r="K998" s="3">
        <v>957</v>
      </c>
      <c r="L998" s="3">
        <v>84.4</v>
      </c>
      <c r="M998" s="3">
        <v>16192</v>
      </c>
      <c r="N998" s="3">
        <v>5297</v>
      </c>
      <c r="O998" s="3">
        <v>287</v>
      </c>
      <c r="P998" s="3">
        <v>307</v>
      </c>
      <c r="Q998" s="3">
        <v>93.5</v>
      </c>
      <c r="R998" s="3">
        <v>404</v>
      </c>
      <c r="S998" s="3">
        <v>443</v>
      </c>
      <c r="T998" s="3">
        <v>91.2</v>
      </c>
      <c r="U998" s="3">
        <v>111</v>
      </c>
      <c r="V998" s="3">
        <v>181</v>
      </c>
      <c r="W998" s="3">
        <v>61.3</v>
      </c>
      <c r="X998" s="5">
        <v>0</v>
      </c>
      <c r="Y998" s="3">
        <v>1.5</v>
      </c>
      <c r="Z998" s="3">
        <v>1.1000000000000001</v>
      </c>
      <c r="AA998" s="3">
        <v>-1.5</v>
      </c>
      <c r="AB998" s="3">
        <v>6</v>
      </c>
      <c r="AC998" s="3">
        <v>47</v>
      </c>
      <c r="AD998" s="3">
        <v>3</v>
      </c>
      <c r="AE998" s="5">
        <v>0</v>
      </c>
      <c r="AF998" s="3">
        <v>56</v>
      </c>
      <c r="AG998" s="4">
        <f>Table3[[#This Row],[PrgP]]/Table3[[#This Row],[90s]]</f>
        <v>3.4782608695652173</v>
      </c>
      <c r="AH998" s="4">
        <f>Table3[[#This Row],[PrgDist]]/Table3[[#This Row],[90s]]</f>
        <v>329.00621118012418</v>
      </c>
      <c r="AI998" s="4">
        <f>Table3[[#This Row],[KP]]/Table3[[#This Row],[90s]]</f>
        <v>0.37267080745341613</v>
      </c>
      <c r="AJ998" s="4">
        <f>Table3[[#This Row],[xAG]]/Table3[[#This Row],[90s]]</f>
        <v>9.3167701863354033E-2</v>
      </c>
      <c r="AK998" s="3">
        <v>61.3</v>
      </c>
      <c r="AL998" s="3">
        <v>84.4</v>
      </c>
    </row>
    <row r="999" spans="1:38" x14ac:dyDescent="0.2">
      <c r="A999" s="3">
        <v>998</v>
      </c>
      <c r="B999" t="s">
        <v>1173</v>
      </c>
      <c r="C999" t="s">
        <v>90</v>
      </c>
      <c r="D999" s="3" t="s">
        <v>39</v>
      </c>
      <c r="E999" t="s">
        <v>173</v>
      </c>
      <c r="F999" t="s">
        <v>78</v>
      </c>
      <c r="G999" s="3">
        <v>17</v>
      </c>
      <c r="H999" s="3">
        <v>2004</v>
      </c>
      <c r="I999" s="3">
        <v>28.1</v>
      </c>
      <c r="J999" s="3">
        <v>1026</v>
      </c>
      <c r="K999" s="3">
        <v>1206</v>
      </c>
      <c r="L999" s="3">
        <v>85.1</v>
      </c>
      <c r="M999" s="3">
        <v>14584</v>
      </c>
      <c r="N999" s="3">
        <v>2930</v>
      </c>
      <c r="O999" s="3">
        <v>652</v>
      </c>
      <c r="P999" s="3">
        <v>711</v>
      </c>
      <c r="Q999" s="3">
        <v>91.7</v>
      </c>
      <c r="R999" s="3">
        <v>289</v>
      </c>
      <c r="S999" s="3">
        <v>340</v>
      </c>
      <c r="T999" s="3">
        <v>85</v>
      </c>
      <c r="U999" s="3">
        <v>55</v>
      </c>
      <c r="V999" s="3">
        <v>79</v>
      </c>
      <c r="W999" s="3">
        <v>69.599999999999994</v>
      </c>
      <c r="X999" s="3">
        <v>4</v>
      </c>
      <c r="Y999" s="3">
        <v>3.7</v>
      </c>
      <c r="Z999" s="3">
        <v>3.8</v>
      </c>
      <c r="AA999" s="3">
        <v>0.3</v>
      </c>
      <c r="AB999" s="3">
        <v>38</v>
      </c>
      <c r="AC999" s="3">
        <v>98</v>
      </c>
      <c r="AD999" s="3">
        <v>40</v>
      </c>
      <c r="AE999" s="3">
        <v>4</v>
      </c>
      <c r="AF999" s="3">
        <v>134</v>
      </c>
      <c r="AG999" s="4">
        <f>Table3[[#This Row],[PrgP]]/Table3[[#This Row],[90s]]</f>
        <v>4.7686832740213525</v>
      </c>
      <c r="AH999" s="4">
        <f>Table3[[#This Row],[PrgDist]]/Table3[[#This Row],[90s]]</f>
        <v>104.27046263345196</v>
      </c>
      <c r="AI999" s="4">
        <f>Table3[[#This Row],[KP]]/Table3[[#This Row],[90s]]</f>
        <v>1.3523131672597863</v>
      </c>
      <c r="AJ999" s="4">
        <f>Table3[[#This Row],[xAG]]/Table3[[#This Row],[90s]]</f>
        <v>0.13167259786476868</v>
      </c>
      <c r="AK999" s="3">
        <v>69.599999999999994</v>
      </c>
      <c r="AL999" s="3">
        <v>85.1</v>
      </c>
    </row>
    <row r="1000" spans="1:38" x14ac:dyDescent="0.2">
      <c r="A1000" s="3">
        <v>999</v>
      </c>
      <c r="B1000" t="s">
        <v>1174</v>
      </c>
      <c r="C1000" t="s">
        <v>96</v>
      </c>
      <c r="D1000" s="3" t="s">
        <v>91</v>
      </c>
      <c r="E1000" t="s">
        <v>303</v>
      </c>
      <c r="F1000" t="s">
        <v>78</v>
      </c>
      <c r="G1000" s="3">
        <v>30</v>
      </c>
      <c r="H1000" s="3">
        <v>1992</v>
      </c>
      <c r="I1000" s="3">
        <v>28</v>
      </c>
      <c r="J1000" s="3">
        <v>783</v>
      </c>
      <c r="K1000" s="3">
        <v>1070</v>
      </c>
      <c r="L1000" s="3">
        <v>73.2</v>
      </c>
      <c r="M1000" s="3">
        <v>21240</v>
      </c>
      <c r="N1000" s="3">
        <v>15708</v>
      </c>
      <c r="O1000" s="3">
        <v>201</v>
      </c>
      <c r="P1000" s="3">
        <v>201</v>
      </c>
      <c r="Q1000" s="3">
        <v>100</v>
      </c>
      <c r="R1000" s="3">
        <v>349</v>
      </c>
      <c r="S1000" s="3">
        <v>359</v>
      </c>
      <c r="T1000" s="3">
        <v>97.2</v>
      </c>
      <c r="U1000" s="3">
        <v>231</v>
      </c>
      <c r="V1000" s="3">
        <v>501</v>
      </c>
      <c r="W1000" s="3">
        <v>46.1</v>
      </c>
      <c r="X1000" s="5">
        <v>0</v>
      </c>
      <c r="Y1000" s="3">
        <v>0.2</v>
      </c>
      <c r="Z1000" s="5">
        <v>0</v>
      </c>
      <c r="AA1000" s="3">
        <v>-0.2</v>
      </c>
      <c r="AB1000" s="3">
        <v>1</v>
      </c>
      <c r="AC1000" s="3">
        <v>21</v>
      </c>
      <c r="AD1000" s="5">
        <v>0</v>
      </c>
      <c r="AE1000" s="5">
        <v>0</v>
      </c>
      <c r="AF1000" s="5">
        <v>0</v>
      </c>
      <c r="AG1000" s="4">
        <f>Table3[[#This Row],[PrgP]]/Table3[[#This Row],[90s]]</f>
        <v>0</v>
      </c>
      <c r="AH1000" s="4">
        <f>Table3[[#This Row],[PrgDist]]/Table3[[#This Row],[90s]]</f>
        <v>561</v>
      </c>
      <c r="AI1000" s="4">
        <f>Table3[[#This Row],[KP]]/Table3[[#This Row],[90s]]</f>
        <v>3.5714285714285712E-2</v>
      </c>
      <c r="AJ1000" s="4">
        <f>Table3[[#This Row],[xAG]]/Table3[[#This Row],[90s]]</f>
        <v>7.1428571428571435E-3</v>
      </c>
      <c r="AK1000" s="3">
        <v>46.1</v>
      </c>
      <c r="AL1000" s="3">
        <v>73.2</v>
      </c>
    </row>
    <row r="1001" spans="1:38" x14ac:dyDescent="0.2">
      <c r="A1001" s="3">
        <v>1000</v>
      </c>
      <c r="B1001" t="s">
        <v>1175</v>
      </c>
      <c r="C1001" t="s">
        <v>90</v>
      </c>
      <c r="D1001" s="3" t="s">
        <v>91</v>
      </c>
      <c r="E1001" t="s">
        <v>270</v>
      </c>
      <c r="F1001" t="s">
        <v>41</v>
      </c>
      <c r="G1001" s="3">
        <v>31</v>
      </c>
      <c r="H1001" s="3">
        <v>1990</v>
      </c>
      <c r="I1001" s="3">
        <v>38</v>
      </c>
      <c r="J1001" s="3">
        <v>866</v>
      </c>
      <c r="K1001" s="3">
        <v>1218</v>
      </c>
      <c r="L1001" s="3">
        <v>71.099999999999994</v>
      </c>
      <c r="M1001" s="3">
        <v>22585</v>
      </c>
      <c r="N1001" s="3">
        <v>16134</v>
      </c>
      <c r="O1001" s="3">
        <v>199</v>
      </c>
      <c r="P1001" s="3">
        <v>199</v>
      </c>
      <c r="Q1001" s="3">
        <v>100</v>
      </c>
      <c r="R1001" s="3">
        <v>402</v>
      </c>
      <c r="S1001" s="3">
        <v>410</v>
      </c>
      <c r="T1001" s="3">
        <v>98</v>
      </c>
      <c r="U1001" s="3">
        <v>260</v>
      </c>
      <c r="V1001" s="3">
        <v>596</v>
      </c>
      <c r="W1001" s="3">
        <v>43.6</v>
      </c>
      <c r="X1001" s="5">
        <v>0</v>
      </c>
      <c r="Y1001" s="3">
        <v>0.1</v>
      </c>
      <c r="Z1001" s="3">
        <v>0.2</v>
      </c>
      <c r="AA1001" s="3">
        <v>-0.1</v>
      </c>
      <c r="AB1001" s="3">
        <v>1</v>
      </c>
      <c r="AC1001" s="3">
        <v>7</v>
      </c>
      <c r="AD1001" s="3">
        <v>1</v>
      </c>
      <c r="AE1001" s="5">
        <v>0</v>
      </c>
      <c r="AF1001" s="5">
        <v>0</v>
      </c>
      <c r="AG1001" s="4">
        <f>Table3[[#This Row],[PrgP]]/Table3[[#This Row],[90s]]</f>
        <v>0</v>
      </c>
      <c r="AH1001" s="4">
        <f>Table3[[#This Row],[PrgDist]]/Table3[[#This Row],[90s]]</f>
        <v>424.57894736842104</v>
      </c>
      <c r="AI1001" s="4">
        <f>Table3[[#This Row],[KP]]/Table3[[#This Row],[90s]]</f>
        <v>2.6315789473684209E-2</v>
      </c>
      <c r="AJ1001" s="4">
        <f>Table3[[#This Row],[xAG]]/Table3[[#This Row],[90s]]</f>
        <v>2.631578947368421E-3</v>
      </c>
      <c r="AK1001" s="3">
        <v>43.6</v>
      </c>
      <c r="AL1001" s="3">
        <v>71.099999999999994</v>
      </c>
    </row>
    <row r="1002" spans="1:38" x14ac:dyDescent="0.2">
      <c r="A1002" s="3">
        <v>1001</v>
      </c>
      <c r="B1002" t="s">
        <v>1176</v>
      </c>
      <c r="C1002" t="s">
        <v>109</v>
      </c>
      <c r="D1002" s="3" t="s">
        <v>48</v>
      </c>
      <c r="E1002" t="s">
        <v>44</v>
      </c>
      <c r="F1002" t="s">
        <v>45</v>
      </c>
      <c r="G1002" s="3">
        <v>19</v>
      </c>
      <c r="H1002" s="3">
        <v>2003</v>
      </c>
      <c r="I1002" s="3">
        <v>0.2</v>
      </c>
      <c r="J1002" s="3">
        <v>10</v>
      </c>
      <c r="K1002" s="3">
        <v>13</v>
      </c>
      <c r="L1002" s="3">
        <v>76.900000000000006</v>
      </c>
      <c r="M1002" s="3">
        <v>163</v>
      </c>
      <c r="N1002" s="3">
        <v>31</v>
      </c>
      <c r="O1002" s="3">
        <v>4</v>
      </c>
      <c r="P1002" s="3">
        <v>4</v>
      </c>
      <c r="Q1002" s="3">
        <v>100</v>
      </c>
      <c r="R1002" s="3">
        <v>5</v>
      </c>
      <c r="S1002" s="3">
        <v>6</v>
      </c>
      <c r="T1002" s="3">
        <v>83.3</v>
      </c>
      <c r="U1002" s="3">
        <v>1</v>
      </c>
      <c r="V1002" s="3">
        <v>1</v>
      </c>
      <c r="W1002" s="3">
        <v>100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3">
        <v>2</v>
      </c>
      <c r="AD1002" s="5">
        <v>0</v>
      </c>
      <c r="AE1002" s="5">
        <v>0</v>
      </c>
      <c r="AF1002" s="5">
        <v>0</v>
      </c>
      <c r="AG1002" s="4">
        <f>Table3[[#This Row],[PrgP]]/Table3[[#This Row],[90s]]</f>
        <v>0</v>
      </c>
      <c r="AH1002" s="4">
        <f>Table3[[#This Row],[PrgDist]]/Table3[[#This Row],[90s]]</f>
        <v>155</v>
      </c>
      <c r="AI1002" s="4">
        <f>Table3[[#This Row],[KP]]/Table3[[#This Row],[90s]]</f>
        <v>0</v>
      </c>
      <c r="AJ1002" s="4">
        <f>Table3[[#This Row],[xAG]]/Table3[[#This Row],[90s]]</f>
        <v>0</v>
      </c>
      <c r="AK1002" s="3">
        <v>100</v>
      </c>
      <c r="AL1002" s="3">
        <v>76.900000000000006</v>
      </c>
    </row>
    <row r="1003" spans="1:38" x14ac:dyDescent="0.2">
      <c r="A1003" s="3">
        <v>1002</v>
      </c>
      <c r="B1003" t="s">
        <v>1177</v>
      </c>
      <c r="C1003" t="s">
        <v>109</v>
      </c>
      <c r="D1003" s="3" t="s">
        <v>53</v>
      </c>
      <c r="E1003" t="s">
        <v>169</v>
      </c>
      <c r="F1003" t="s">
        <v>45</v>
      </c>
      <c r="G1003" s="3">
        <v>24</v>
      </c>
      <c r="H1003" s="3">
        <v>1998</v>
      </c>
      <c r="I1003" s="3">
        <v>21.7</v>
      </c>
      <c r="J1003" s="3">
        <v>697</v>
      </c>
      <c r="K1003" s="3">
        <v>852</v>
      </c>
      <c r="L1003" s="3">
        <v>81.8</v>
      </c>
      <c r="M1003" s="3">
        <v>12742</v>
      </c>
      <c r="N1003" s="3">
        <v>4292</v>
      </c>
      <c r="O1003" s="3">
        <v>293</v>
      </c>
      <c r="P1003" s="3">
        <v>325</v>
      </c>
      <c r="Q1003" s="3">
        <v>90.2</v>
      </c>
      <c r="R1003" s="3">
        <v>306</v>
      </c>
      <c r="S1003" s="3">
        <v>351</v>
      </c>
      <c r="T1003" s="3">
        <v>87.2</v>
      </c>
      <c r="U1003" s="3">
        <v>79</v>
      </c>
      <c r="V1003" s="3">
        <v>127</v>
      </c>
      <c r="W1003" s="3">
        <v>62.2</v>
      </c>
      <c r="X1003" s="3">
        <v>3</v>
      </c>
      <c r="Y1003" s="3">
        <v>2.7</v>
      </c>
      <c r="Z1003" s="3">
        <v>3.4</v>
      </c>
      <c r="AA1003" s="3">
        <v>0.3</v>
      </c>
      <c r="AB1003" s="3">
        <v>35</v>
      </c>
      <c r="AC1003" s="3">
        <v>74</v>
      </c>
      <c r="AD1003" s="3">
        <v>15</v>
      </c>
      <c r="AE1003" s="3">
        <v>1</v>
      </c>
      <c r="AF1003" s="3">
        <v>99</v>
      </c>
      <c r="AG1003" s="4">
        <f>Table3[[#This Row],[PrgP]]/Table3[[#This Row],[90s]]</f>
        <v>4.5622119815668203</v>
      </c>
      <c r="AH1003" s="4">
        <f>Table3[[#This Row],[PrgDist]]/Table3[[#This Row],[90s]]</f>
        <v>197.78801843317973</v>
      </c>
      <c r="AI1003" s="4">
        <f>Table3[[#This Row],[KP]]/Table3[[#This Row],[90s]]</f>
        <v>1.6129032258064517</v>
      </c>
      <c r="AJ1003" s="4">
        <f>Table3[[#This Row],[xAG]]/Table3[[#This Row],[90s]]</f>
        <v>0.12442396313364057</v>
      </c>
      <c r="AK1003" s="3">
        <v>62.2</v>
      </c>
      <c r="AL1003" s="3">
        <v>81.8</v>
      </c>
    </row>
    <row r="1004" spans="1:38" x14ac:dyDescent="0.2">
      <c r="A1004" s="3">
        <v>1003</v>
      </c>
      <c r="B1004" t="s">
        <v>1178</v>
      </c>
      <c r="C1004" t="s">
        <v>52</v>
      </c>
      <c r="D1004" s="3" t="s">
        <v>82</v>
      </c>
      <c r="E1004" t="s">
        <v>40</v>
      </c>
      <c r="F1004" t="s">
        <v>41</v>
      </c>
      <c r="G1004" s="3">
        <v>20</v>
      </c>
      <c r="H1004" s="3">
        <v>2002</v>
      </c>
      <c r="I1004" s="3">
        <v>2.4</v>
      </c>
      <c r="J1004" s="3">
        <v>43</v>
      </c>
      <c r="K1004" s="3">
        <v>67</v>
      </c>
      <c r="L1004" s="3">
        <v>64.2</v>
      </c>
      <c r="M1004" s="3">
        <v>518</v>
      </c>
      <c r="N1004" s="3">
        <v>118</v>
      </c>
      <c r="O1004" s="3">
        <v>23</v>
      </c>
      <c r="P1004" s="3">
        <v>30</v>
      </c>
      <c r="Q1004" s="3">
        <v>76.7</v>
      </c>
      <c r="R1004" s="3">
        <v>11</v>
      </c>
      <c r="S1004" s="3">
        <v>17</v>
      </c>
      <c r="T1004" s="3">
        <v>64.7</v>
      </c>
      <c r="U1004" s="3">
        <v>2</v>
      </c>
      <c r="V1004" s="3">
        <v>2</v>
      </c>
      <c r="W1004" s="3">
        <v>100</v>
      </c>
      <c r="X1004" s="3">
        <v>2</v>
      </c>
      <c r="Y1004" s="3">
        <v>0.5</v>
      </c>
      <c r="Z1004" s="3">
        <v>0.4</v>
      </c>
      <c r="AA1004" s="3">
        <v>1.5</v>
      </c>
      <c r="AB1004" s="3">
        <v>2</v>
      </c>
      <c r="AC1004" s="3">
        <v>3</v>
      </c>
      <c r="AD1004" s="3">
        <v>1</v>
      </c>
      <c r="AE1004" s="5">
        <v>0</v>
      </c>
      <c r="AF1004" s="3">
        <v>6</v>
      </c>
      <c r="AG1004" s="4">
        <f>Table3[[#This Row],[PrgP]]/Table3[[#This Row],[90s]]</f>
        <v>2.5</v>
      </c>
      <c r="AH1004" s="4">
        <f>Table3[[#This Row],[PrgDist]]/Table3[[#This Row],[90s]]</f>
        <v>49.166666666666671</v>
      </c>
      <c r="AI1004" s="4">
        <f>Table3[[#This Row],[KP]]/Table3[[#This Row],[90s]]</f>
        <v>0.83333333333333337</v>
      </c>
      <c r="AJ1004" s="4">
        <f>Table3[[#This Row],[xAG]]/Table3[[#This Row],[90s]]</f>
        <v>0.20833333333333334</v>
      </c>
      <c r="AK1004" s="3">
        <v>100</v>
      </c>
      <c r="AL1004" s="3">
        <v>64.2</v>
      </c>
    </row>
    <row r="1005" spans="1:38" x14ac:dyDescent="0.2">
      <c r="A1005" s="3">
        <v>1004</v>
      </c>
      <c r="B1005" t="s">
        <v>1179</v>
      </c>
      <c r="C1005" t="s">
        <v>66</v>
      </c>
      <c r="D1005" s="3" t="s">
        <v>48</v>
      </c>
      <c r="E1005" t="s">
        <v>312</v>
      </c>
      <c r="F1005" t="s">
        <v>50</v>
      </c>
      <c r="G1005" s="3">
        <v>22</v>
      </c>
      <c r="H1005" s="3">
        <v>2000</v>
      </c>
      <c r="I1005" s="3">
        <v>34.5</v>
      </c>
      <c r="J1005" s="3">
        <v>1031</v>
      </c>
      <c r="K1005" s="3">
        <v>1448</v>
      </c>
      <c r="L1005" s="3">
        <v>71.2</v>
      </c>
      <c r="M1005" s="3">
        <v>16693</v>
      </c>
      <c r="N1005" s="3">
        <v>8217</v>
      </c>
      <c r="O1005" s="3">
        <v>539</v>
      </c>
      <c r="P1005" s="3">
        <v>637</v>
      </c>
      <c r="Q1005" s="3">
        <v>84.6</v>
      </c>
      <c r="R1005" s="3">
        <v>399</v>
      </c>
      <c r="S1005" s="3">
        <v>551</v>
      </c>
      <c r="T1005" s="3">
        <v>72.400000000000006</v>
      </c>
      <c r="U1005" s="3">
        <v>70</v>
      </c>
      <c r="V1005" s="3">
        <v>188</v>
      </c>
      <c r="W1005" s="3">
        <v>37.200000000000003</v>
      </c>
      <c r="X1005" s="3">
        <v>2</v>
      </c>
      <c r="Y1005" s="3">
        <v>2.9</v>
      </c>
      <c r="Z1005" s="3">
        <v>1.8</v>
      </c>
      <c r="AA1005" s="3">
        <v>-0.9</v>
      </c>
      <c r="AB1005" s="3">
        <v>27</v>
      </c>
      <c r="AC1005" s="3">
        <v>72</v>
      </c>
      <c r="AD1005" s="3">
        <v>21</v>
      </c>
      <c r="AE1005" s="3">
        <v>13</v>
      </c>
      <c r="AF1005" s="3">
        <v>112</v>
      </c>
      <c r="AG1005" s="4">
        <f>Table3[[#This Row],[PrgP]]/Table3[[#This Row],[90s]]</f>
        <v>3.2463768115942031</v>
      </c>
      <c r="AH1005" s="4">
        <f>Table3[[#This Row],[PrgDist]]/Table3[[#This Row],[90s]]</f>
        <v>238.17391304347825</v>
      </c>
      <c r="AI1005" s="4">
        <f>Table3[[#This Row],[KP]]/Table3[[#This Row],[90s]]</f>
        <v>0.78260869565217395</v>
      </c>
      <c r="AJ1005" s="4">
        <f>Table3[[#This Row],[xAG]]/Table3[[#This Row],[90s]]</f>
        <v>8.4057971014492749E-2</v>
      </c>
      <c r="AK1005" s="3">
        <v>37.200000000000003</v>
      </c>
      <c r="AL1005" s="3">
        <v>71.2</v>
      </c>
    </row>
    <row r="1006" spans="1:38" x14ac:dyDescent="0.2">
      <c r="A1006" s="3">
        <v>1005</v>
      </c>
      <c r="B1006" t="s">
        <v>1180</v>
      </c>
      <c r="C1006" t="s">
        <v>1118</v>
      </c>
      <c r="D1006" s="3" t="s">
        <v>53</v>
      </c>
      <c r="E1006" t="s">
        <v>80</v>
      </c>
      <c r="F1006" t="s">
        <v>58</v>
      </c>
      <c r="G1006" s="3">
        <v>23</v>
      </c>
      <c r="H1006" s="3">
        <v>1999</v>
      </c>
      <c r="I1006" s="3">
        <v>7.3</v>
      </c>
      <c r="J1006" s="3">
        <v>243</v>
      </c>
      <c r="K1006" s="3">
        <v>323</v>
      </c>
      <c r="L1006" s="3">
        <v>75.2</v>
      </c>
      <c r="M1006" s="3">
        <v>3403</v>
      </c>
      <c r="N1006" s="3">
        <v>1177</v>
      </c>
      <c r="O1006" s="3">
        <v>132</v>
      </c>
      <c r="P1006" s="3">
        <v>155</v>
      </c>
      <c r="Q1006" s="3">
        <v>85.2</v>
      </c>
      <c r="R1006" s="3">
        <v>73</v>
      </c>
      <c r="S1006" s="3">
        <v>101</v>
      </c>
      <c r="T1006" s="3">
        <v>72.3</v>
      </c>
      <c r="U1006" s="3">
        <v>12</v>
      </c>
      <c r="V1006" s="3">
        <v>19</v>
      </c>
      <c r="W1006" s="3">
        <v>63.2</v>
      </c>
      <c r="X1006" s="3">
        <v>1</v>
      </c>
      <c r="Y1006" s="3">
        <v>0.7</v>
      </c>
      <c r="Z1006" s="3">
        <v>0.6</v>
      </c>
      <c r="AA1006" s="3">
        <v>0.3</v>
      </c>
      <c r="AB1006" s="3">
        <v>6</v>
      </c>
      <c r="AC1006" s="3">
        <v>24</v>
      </c>
      <c r="AD1006" s="3">
        <v>6</v>
      </c>
      <c r="AE1006" s="3">
        <v>2</v>
      </c>
      <c r="AF1006" s="3">
        <v>27</v>
      </c>
      <c r="AG1006" s="4">
        <f>Table3[[#This Row],[PrgP]]/Table3[[#This Row],[90s]]</f>
        <v>3.6986301369863015</v>
      </c>
      <c r="AH1006" s="4">
        <f>Table3[[#This Row],[PrgDist]]/Table3[[#This Row],[90s]]</f>
        <v>161.23287671232876</v>
      </c>
      <c r="AI1006" s="4">
        <f>Table3[[#This Row],[KP]]/Table3[[#This Row],[90s]]</f>
        <v>0.82191780821917815</v>
      </c>
      <c r="AJ1006" s="4">
        <f>Table3[[#This Row],[xAG]]/Table3[[#This Row],[90s]]</f>
        <v>9.5890410958904104E-2</v>
      </c>
      <c r="AK1006" s="3">
        <v>63.2</v>
      </c>
      <c r="AL1006" s="3">
        <v>75.2</v>
      </c>
    </row>
    <row r="1007" spans="1:38" x14ac:dyDescent="0.2">
      <c r="A1007" s="3">
        <v>1006</v>
      </c>
      <c r="B1007" t="s">
        <v>1181</v>
      </c>
      <c r="C1007" t="s">
        <v>109</v>
      </c>
      <c r="D1007" s="3" t="s">
        <v>53</v>
      </c>
      <c r="E1007" t="s">
        <v>237</v>
      </c>
      <c r="F1007" t="s">
        <v>45</v>
      </c>
      <c r="G1007" s="3">
        <v>28</v>
      </c>
      <c r="H1007" s="3">
        <v>1994</v>
      </c>
      <c r="I1007" s="3">
        <v>20.7</v>
      </c>
      <c r="J1007" s="3">
        <v>503</v>
      </c>
      <c r="K1007" s="3">
        <v>674</v>
      </c>
      <c r="L1007" s="3">
        <v>74.599999999999994</v>
      </c>
      <c r="M1007" s="3">
        <v>8116</v>
      </c>
      <c r="N1007" s="3">
        <v>2535</v>
      </c>
      <c r="O1007" s="3">
        <v>269</v>
      </c>
      <c r="P1007" s="3">
        <v>313</v>
      </c>
      <c r="Q1007" s="3">
        <v>85.9</v>
      </c>
      <c r="R1007" s="3">
        <v>193</v>
      </c>
      <c r="S1007" s="3">
        <v>246</v>
      </c>
      <c r="T1007" s="3">
        <v>78.5</v>
      </c>
      <c r="U1007" s="3">
        <v>30</v>
      </c>
      <c r="V1007" s="3">
        <v>63</v>
      </c>
      <c r="W1007" s="3">
        <v>47.6</v>
      </c>
      <c r="X1007" s="3">
        <v>4</v>
      </c>
      <c r="Y1007" s="3">
        <v>2.2000000000000002</v>
      </c>
      <c r="Z1007" s="3">
        <v>2</v>
      </c>
      <c r="AA1007" s="3">
        <v>1.8</v>
      </c>
      <c r="AB1007" s="3">
        <v>20</v>
      </c>
      <c r="AC1007" s="3">
        <v>63</v>
      </c>
      <c r="AD1007" s="3">
        <v>13</v>
      </c>
      <c r="AE1007" s="3">
        <v>3</v>
      </c>
      <c r="AF1007" s="3">
        <v>82</v>
      </c>
      <c r="AG1007" s="4">
        <f>Table3[[#This Row],[PrgP]]/Table3[[#This Row],[90s]]</f>
        <v>3.9613526570048312</v>
      </c>
      <c r="AH1007" s="4">
        <f>Table3[[#This Row],[PrgDist]]/Table3[[#This Row],[90s]]</f>
        <v>122.46376811594203</v>
      </c>
      <c r="AI1007" s="4">
        <f>Table3[[#This Row],[KP]]/Table3[[#This Row],[90s]]</f>
        <v>0.96618357487922713</v>
      </c>
      <c r="AJ1007" s="4">
        <f>Table3[[#This Row],[xAG]]/Table3[[#This Row],[90s]]</f>
        <v>0.10628019323671499</v>
      </c>
      <c r="AK1007" s="3">
        <v>47.6</v>
      </c>
      <c r="AL1007" s="3">
        <v>74.599999999999994</v>
      </c>
    </row>
    <row r="1008" spans="1:38" x14ac:dyDescent="0.2">
      <c r="A1008" s="3">
        <v>1007</v>
      </c>
      <c r="B1008" t="s">
        <v>1182</v>
      </c>
      <c r="C1008" t="s">
        <v>66</v>
      </c>
      <c r="D1008" s="3" t="s">
        <v>72</v>
      </c>
      <c r="E1008" t="s">
        <v>667</v>
      </c>
      <c r="F1008" t="s">
        <v>58</v>
      </c>
      <c r="G1008" s="3">
        <v>32</v>
      </c>
      <c r="H1008" s="3">
        <v>1990</v>
      </c>
      <c r="I1008" s="3">
        <v>7.6</v>
      </c>
      <c r="J1008" s="3">
        <v>147</v>
      </c>
      <c r="K1008" s="3">
        <v>214</v>
      </c>
      <c r="L1008" s="3">
        <v>68.7</v>
      </c>
      <c r="M1008" s="3">
        <v>1794</v>
      </c>
      <c r="N1008" s="3">
        <v>407</v>
      </c>
      <c r="O1008" s="3">
        <v>96</v>
      </c>
      <c r="P1008" s="3">
        <v>133</v>
      </c>
      <c r="Q1008" s="3">
        <v>72.2</v>
      </c>
      <c r="R1008" s="3">
        <v>34</v>
      </c>
      <c r="S1008" s="3">
        <v>46</v>
      </c>
      <c r="T1008" s="3">
        <v>73.900000000000006</v>
      </c>
      <c r="U1008" s="3">
        <v>3</v>
      </c>
      <c r="V1008" s="3">
        <v>6</v>
      </c>
      <c r="W1008" s="3">
        <v>50</v>
      </c>
      <c r="X1008" s="5">
        <v>0</v>
      </c>
      <c r="Y1008" s="3">
        <v>0.6</v>
      </c>
      <c r="Z1008" s="3">
        <v>0.5</v>
      </c>
      <c r="AA1008" s="3">
        <v>-0.6</v>
      </c>
      <c r="AB1008" s="3">
        <v>6</v>
      </c>
      <c r="AC1008" s="3">
        <v>13</v>
      </c>
      <c r="AD1008" s="3">
        <v>6</v>
      </c>
      <c r="AE1008" s="3">
        <v>2</v>
      </c>
      <c r="AF1008" s="3">
        <v>15</v>
      </c>
      <c r="AG1008" s="4">
        <f>Table3[[#This Row],[PrgP]]/Table3[[#This Row],[90s]]</f>
        <v>1.9736842105263159</v>
      </c>
      <c r="AH1008" s="4">
        <f>Table3[[#This Row],[PrgDist]]/Table3[[#This Row],[90s]]</f>
        <v>53.55263157894737</v>
      </c>
      <c r="AI1008" s="4">
        <f>Table3[[#This Row],[KP]]/Table3[[#This Row],[90s]]</f>
        <v>0.78947368421052633</v>
      </c>
      <c r="AJ1008" s="4">
        <f>Table3[[#This Row],[xAG]]/Table3[[#This Row],[90s]]</f>
        <v>7.8947368421052627E-2</v>
      </c>
      <c r="AK1008" s="3">
        <v>50</v>
      </c>
      <c r="AL1008" s="3">
        <v>68.7</v>
      </c>
    </row>
    <row r="1009" spans="1:38" x14ac:dyDescent="0.2">
      <c r="A1009" s="3">
        <v>1008</v>
      </c>
      <c r="B1009" t="s">
        <v>1183</v>
      </c>
      <c r="C1009" t="s">
        <v>76</v>
      </c>
      <c r="D1009" s="3" t="s">
        <v>53</v>
      </c>
      <c r="E1009" t="s">
        <v>355</v>
      </c>
      <c r="F1009" t="s">
        <v>58</v>
      </c>
      <c r="G1009" s="3">
        <v>25</v>
      </c>
      <c r="H1009" s="3">
        <v>1997</v>
      </c>
      <c r="I1009" s="3">
        <v>4.5999999999999996</v>
      </c>
      <c r="J1009" s="3">
        <v>150</v>
      </c>
      <c r="K1009" s="3">
        <v>185</v>
      </c>
      <c r="L1009" s="3">
        <v>81.099999999999994</v>
      </c>
      <c r="M1009" s="3">
        <v>2156</v>
      </c>
      <c r="N1009" s="3">
        <v>576</v>
      </c>
      <c r="O1009" s="3">
        <v>87</v>
      </c>
      <c r="P1009" s="3">
        <v>97</v>
      </c>
      <c r="Q1009" s="3">
        <v>89.7</v>
      </c>
      <c r="R1009" s="3">
        <v>47</v>
      </c>
      <c r="S1009" s="3">
        <v>59</v>
      </c>
      <c r="T1009" s="3">
        <v>79.7</v>
      </c>
      <c r="U1009" s="3">
        <v>7</v>
      </c>
      <c r="V1009" s="3">
        <v>12</v>
      </c>
      <c r="W1009" s="3">
        <v>58.3</v>
      </c>
      <c r="X1009" s="5">
        <v>0</v>
      </c>
      <c r="Y1009" s="3">
        <v>0.3</v>
      </c>
      <c r="Z1009" s="3">
        <v>0.5</v>
      </c>
      <c r="AA1009" s="3">
        <v>-0.3</v>
      </c>
      <c r="AB1009" s="3">
        <v>4</v>
      </c>
      <c r="AC1009" s="3">
        <v>15</v>
      </c>
      <c r="AD1009" s="3">
        <v>4</v>
      </c>
      <c r="AE1009" s="5">
        <v>0</v>
      </c>
      <c r="AF1009" s="3">
        <v>21</v>
      </c>
      <c r="AG1009" s="4">
        <f>Table3[[#This Row],[PrgP]]/Table3[[#This Row],[90s]]</f>
        <v>4.5652173913043486</v>
      </c>
      <c r="AH1009" s="4">
        <f>Table3[[#This Row],[PrgDist]]/Table3[[#This Row],[90s]]</f>
        <v>125.21739130434784</v>
      </c>
      <c r="AI1009" s="4">
        <f>Table3[[#This Row],[KP]]/Table3[[#This Row],[90s]]</f>
        <v>0.86956521739130443</v>
      </c>
      <c r="AJ1009" s="4">
        <f>Table3[[#This Row],[xAG]]/Table3[[#This Row],[90s]]</f>
        <v>6.5217391304347824E-2</v>
      </c>
      <c r="AK1009" s="3">
        <v>58.3</v>
      </c>
      <c r="AL1009" s="3">
        <v>81.099999999999994</v>
      </c>
    </row>
    <row r="1010" spans="1:38" x14ac:dyDescent="0.2">
      <c r="A1010" s="3">
        <v>1009</v>
      </c>
      <c r="B1010" t="s">
        <v>1184</v>
      </c>
      <c r="C1010" t="s">
        <v>90</v>
      </c>
      <c r="D1010" s="3" t="s">
        <v>39</v>
      </c>
      <c r="E1010" t="s">
        <v>486</v>
      </c>
      <c r="F1010" t="s">
        <v>58</v>
      </c>
      <c r="G1010" s="3">
        <v>18</v>
      </c>
      <c r="H1010" s="3">
        <v>2004</v>
      </c>
      <c r="I1010" s="3">
        <v>0.6</v>
      </c>
      <c r="J1010" s="3">
        <v>32</v>
      </c>
      <c r="K1010" s="3">
        <v>36</v>
      </c>
      <c r="L1010" s="3">
        <v>88.9</v>
      </c>
      <c r="M1010" s="3">
        <v>320</v>
      </c>
      <c r="N1010" s="3">
        <v>45</v>
      </c>
      <c r="O1010" s="3">
        <v>23</v>
      </c>
      <c r="P1010" s="3">
        <v>26</v>
      </c>
      <c r="Q1010" s="3">
        <v>88.5</v>
      </c>
      <c r="R1010" s="3">
        <v>5</v>
      </c>
      <c r="S1010" s="3">
        <v>5</v>
      </c>
      <c r="T1010" s="3">
        <v>100</v>
      </c>
      <c r="U1010" s="5">
        <v>0</v>
      </c>
      <c r="V1010" s="3">
        <v>1</v>
      </c>
      <c r="W1010" s="5">
        <v>0</v>
      </c>
      <c r="X1010" s="5">
        <v>0</v>
      </c>
      <c r="Y1010" s="5">
        <v>0</v>
      </c>
      <c r="Z1010" s="3">
        <v>0.1</v>
      </c>
      <c r="AA1010" s="5">
        <v>0</v>
      </c>
      <c r="AB1010" s="5">
        <v>0</v>
      </c>
      <c r="AC1010" s="3">
        <v>1</v>
      </c>
      <c r="AD1010" s="5">
        <v>0</v>
      </c>
      <c r="AE1010" s="5">
        <v>0</v>
      </c>
      <c r="AF1010" s="3">
        <v>1</v>
      </c>
      <c r="AG1010" s="4">
        <f>Table3[[#This Row],[PrgP]]/Table3[[#This Row],[90s]]</f>
        <v>1.6666666666666667</v>
      </c>
      <c r="AH1010" s="4">
        <f>Table3[[#This Row],[PrgDist]]/Table3[[#This Row],[90s]]</f>
        <v>75</v>
      </c>
      <c r="AI1010" s="4">
        <f>Table3[[#This Row],[KP]]/Table3[[#This Row],[90s]]</f>
        <v>0</v>
      </c>
      <c r="AJ1010" s="4">
        <f>Table3[[#This Row],[xAG]]/Table3[[#This Row],[90s]]</f>
        <v>0</v>
      </c>
      <c r="AK1010" s="5">
        <v>0</v>
      </c>
      <c r="AL1010" s="3">
        <v>88.9</v>
      </c>
    </row>
    <row r="1011" spans="1:38" x14ac:dyDescent="0.2">
      <c r="A1011" s="3">
        <v>1010</v>
      </c>
      <c r="B1011" t="s">
        <v>1185</v>
      </c>
      <c r="C1011" t="s">
        <v>85</v>
      </c>
      <c r="D1011" s="3" t="s">
        <v>48</v>
      </c>
      <c r="E1011" t="s">
        <v>86</v>
      </c>
      <c r="F1011" t="s">
        <v>50</v>
      </c>
      <c r="G1011" s="3">
        <v>25</v>
      </c>
      <c r="H1011" s="3">
        <v>1997</v>
      </c>
      <c r="I1011" s="3">
        <v>7.9</v>
      </c>
      <c r="J1011" s="3">
        <v>159</v>
      </c>
      <c r="K1011" s="3">
        <v>285</v>
      </c>
      <c r="L1011" s="3">
        <v>55.8</v>
      </c>
      <c r="M1011" s="3">
        <v>3153</v>
      </c>
      <c r="N1011" s="3">
        <v>1607</v>
      </c>
      <c r="O1011" s="3">
        <v>61</v>
      </c>
      <c r="P1011" s="3">
        <v>86</v>
      </c>
      <c r="Q1011" s="3">
        <v>70.900000000000006</v>
      </c>
      <c r="R1011" s="3">
        <v>73</v>
      </c>
      <c r="S1011" s="3">
        <v>122</v>
      </c>
      <c r="T1011" s="3">
        <v>59.8</v>
      </c>
      <c r="U1011" s="3">
        <v>25</v>
      </c>
      <c r="V1011" s="3">
        <v>63</v>
      </c>
      <c r="W1011" s="3">
        <v>39.700000000000003</v>
      </c>
      <c r="X1011" s="3">
        <v>1</v>
      </c>
      <c r="Y1011" s="3">
        <v>0.6</v>
      </c>
      <c r="Z1011" s="3">
        <v>0.6</v>
      </c>
      <c r="AA1011" s="3">
        <v>0.4</v>
      </c>
      <c r="AB1011" s="3">
        <v>13</v>
      </c>
      <c r="AC1011" s="3">
        <v>17</v>
      </c>
      <c r="AD1011" s="3">
        <v>18</v>
      </c>
      <c r="AE1011" s="3">
        <v>15</v>
      </c>
      <c r="AF1011" s="3">
        <v>19</v>
      </c>
      <c r="AG1011" s="4">
        <f>Table3[[#This Row],[PrgP]]/Table3[[#This Row],[90s]]</f>
        <v>2.4050632911392404</v>
      </c>
      <c r="AH1011" s="4">
        <f>Table3[[#This Row],[PrgDist]]/Table3[[#This Row],[90s]]</f>
        <v>203.41772151898732</v>
      </c>
      <c r="AI1011" s="4">
        <f>Table3[[#This Row],[KP]]/Table3[[#This Row],[90s]]</f>
        <v>1.6455696202531644</v>
      </c>
      <c r="AJ1011" s="4">
        <f>Table3[[#This Row],[xAG]]/Table3[[#This Row],[90s]]</f>
        <v>7.5949367088607583E-2</v>
      </c>
      <c r="AK1011" s="3">
        <v>39.700000000000003</v>
      </c>
      <c r="AL1011" s="3">
        <v>55.8</v>
      </c>
    </row>
    <row r="1012" spans="1:38" x14ac:dyDescent="0.2">
      <c r="A1012" s="3">
        <v>1011</v>
      </c>
      <c r="B1012" t="s">
        <v>1186</v>
      </c>
      <c r="C1012" t="s">
        <v>342</v>
      </c>
      <c r="D1012" s="3" t="s">
        <v>39</v>
      </c>
      <c r="E1012" t="s">
        <v>154</v>
      </c>
      <c r="F1012" t="s">
        <v>41</v>
      </c>
      <c r="G1012" s="3">
        <v>28</v>
      </c>
      <c r="H1012" s="3">
        <v>1993</v>
      </c>
      <c r="I1012" s="3">
        <v>1.5</v>
      </c>
      <c r="J1012" s="3">
        <v>59</v>
      </c>
      <c r="K1012" s="3">
        <v>79</v>
      </c>
      <c r="L1012" s="3">
        <v>74.7</v>
      </c>
      <c r="M1012" s="3">
        <v>953</v>
      </c>
      <c r="N1012" s="3">
        <v>286</v>
      </c>
      <c r="O1012" s="3">
        <v>32</v>
      </c>
      <c r="P1012" s="3">
        <v>36</v>
      </c>
      <c r="Q1012" s="3">
        <v>88.9</v>
      </c>
      <c r="R1012" s="3">
        <v>21</v>
      </c>
      <c r="S1012" s="3">
        <v>25</v>
      </c>
      <c r="T1012" s="3">
        <v>84</v>
      </c>
      <c r="U1012" s="3">
        <v>6</v>
      </c>
      <c r="V1012" s="3">
        <v>17</v>
      </c>
      <c r="W1012" s="3">
        <v>35.299999999999997</v>
      </c>
      <c r="X1012" s="5">
        <v>0</v>
      </c>
      <c r="Y1012" s="3">
        <v>0.4</v>
      </c>
      <c r="Z1012" s="3">
        <v>0.3</v>
      </c>
      <c r="AA1012" s="3">
        <v>-0.4</v>
      </c>
      <c r="AB1012" s="3">
        <v>4</v>
      </c>
      <c r="AC1012" s="3">
        <v>5</v>
      </c>
      <c r="AD1012" s="3">
        <v>1</v>
      </c>
      <c r="AE1012" s="5">
        <v>0</v>
      </c>
      <c r="AF1012" s="3">
        <v>8</v>
      </c>
      <c r="AG1012" s="4">
        <f>Table3[[#This Row],[PrgP]]/Table3[[#This Row],[90s]]</f>
        <v>5.333333333333333</v>
      </c>
      <c r="AH1012" s="4">
        <f>Table3[[#This Row],[PrgDist]]/Table3[[#This Row],[90s]]</f>
        <v>190.66666666666666</v>
      </c>
      <c r="AI1012" s="4">
        <f>Table3[[#This Row],[KP]]/Table3[[#This Row],[90s]]</f>
        <v>2.6666666666666665</v>
      </c>
      <c r="AJ1012" s="4">
        <f>Table3[[#This Row],[xAG]]/Table3[[#This Row],[90s]]</f>
        <v>0.26666666666666666</v>
      </c>
      <c r="AK1012" s="3">
        <v>35.299999999999997</v>
      </c>
      <c r="AL1012" s="3">
        <v>74.7</v>
      </c>
    </row>
    <row r="1013" spans="1:38" x14ac:dyDescent="0.2">
      <c r="A1013" s="3">
        <v>1012</v>
      </c>
      <c r="B1013" t="s">
        <v>1187</v>
      </c>
      <c r="C1013" t="s">
        <v>60</v>
      </c>
      <c r="D1013" s="3" t="s">
        <v>48</v>
      </c>
      <c r="E1013" t="s">
        <v>61</v>
      </c>
      <c r="F1013" t="s">
        <v>58</v>
      </c>
      <c r="G1013" s="3">
        <v>31</v>
      </c>
      <c r="H1013" s="3">
        <v>1991</v>
      </c>
      <c r="I1013" s="3">
        <v>5.3</v>
      </c>
      <c r="J1013" s="3">
        <v>233</v>
      </c>
      <c r="K1013" s="3">
        <v>329</v>
      </c>
      <c r="L1013" s="3">
        <v>70.8</v>
      </c>
      <c r="M1013" s="3">
        <v>4360</v>
      </c>
      <c r="N1013" s="3">
        <v>1945</v>
      </c>
      <c r="O1013" s="3">
        <v>101</v>
      </c>
      <c r="P1013" s="3">
        <v>114</v>
      </c>
      <c r="Q1013" s="3">
        <v>88.6</v>
      </c>
      <c r="R1013" s="3">
        <v>97</v>
      </c>
      <c r="S1013" s="3">
        <v>128</v>
      </c>
      <c r="T1013" s="3">
        <v>75.8</v>
      </c>
      <c r="U1013" s="3">
        <v>31</v>
      </c>
      <c r="V1013" s="3">
        <v>71</v>
      </c>
      <c r="W1013" s="3">
        <v>43.7</v>
      </c>
      <c r="X1013" s="5">
        <v>0</v>
      </c>
      <c r="Y1013" s="3">
        <v>0.8</v>
      </c>
      <c r="Z1013" s="3">
        <v>0.5</v>
      </c>
      <c r="AA1013" s="3">
        <v>-0.8</v>
      </c>
      <c r="AB1013" s="3">
        <v>10</v>
      </c>
      <c r="AC1013" s="3">
        <v>11</v>
      </c>
      <c r="AD1013" s="3">
        <v>2</v>
      </c>
      <c r="AE1013" s="3">
        <v>1</v>
      </c>
      <c r="AF1013" s="3">
        <v>19</v>
      </c>
      <c r="AG1013" s="4">
        <f>Table3[[#This Row],[PrgP]]/Table3[[#This Row],[90s]]</f>
        <v>3.5849056603773586</v>
      </c>
      <c r="AH1013" s="4">
        <f>Table3[[#This Row],[PrgDist]]/Table3[[#This Row],[90s]]</f>
        <v>366.98113207547169</v>
      </c>
      <c r="AI1013" s="4">
        <f>Table3[[#This Row],[KP]]/Table3[[#This Row],[90s]]</f>
        <v>1.8867924528301887</v>
      </c>
      <c r="AJ1013" s="4">
        <f>Table3[[#This Row],[xAG]]/Table3[[#This Row],[90s]]</f>
        <v>0.15094339622641512</v>
      </c>
      <c r="AK1013" s="3">
        <v>43.7</v>
      </c>
      <c r="AL1013" s="3">
        <v>70.8</v>
      </c>
    </row>
    <row r="1014" spans="1:38" x14ac:dyDescent="0.2">
      <c r="A1014" s="3">
        <v>1013</v>
      </c>
      <c r="B1014" t="s">
        <v>1188</v>
      </c>
      <c r="C1014" t="s">
        <v>52</v>
      </c>
      <c r="D1014" s="3" t="s">
        <v>72</v>
      </c>
      <c r="E1014" t="s">
        <v>149</v>
      </c>
      <c r="F1014" t="s">
        <v>41</v>
      </c>
      <c r="G1014" s="3">
        <v>22</v>
      </c>
      <c r="H1014" s="3">
        <v>2000</v>
      </c>
      <c r="I1014" s="3">
        <v>2</v>
      </c>
      <c r="J1014" s="3">
        <v>75</v>
      </c>
      <c r="K1014" s="3">
        <v>95</v>
      </c>
      <c r="L1014" s="3">
        <v>78.900000000000006</v>
      </c>
      <c r="M1014" s="3">
        <v>1122</v>
      </c>
      <c r="N1014" s="3">
        <v>345</v>
      </c>
      <c r="O1014" s="3">
        <v>47</v>
      </c>
      <c r="P1014" s="3">
        <v>58</v>
      </c>
      <c r="Q1014" s="3">
        <v>81</v>
      </c>
      <c r="R1014" s="3">
        <v>17</v>
      </c>
      <c r="S1014" s="3">
        <v>21</v>
      </c>
      <c r="T1014" s="3">
        <v>81</v>
      </c>
      <c r="U1014" s="3">
        <v>7</v>
      </c>
      <c r="V1014" s="3">
        <v>9</v>
      </c>
      <c r="W1014" s="3">
        <v>77.8</v>
      </c>
      <c r="X1014" s="5">
        <v>0</v>
      </c>
      <c r="Y1014" s="3">
        <v>0.1</v>
      </c>
      <c r="Z1014" s="3">
        <v>0.2</v>
      </c>
      <c r="AA1014" s="3">
        <v>-0.1</v>
      </c>
      <c r="AB1014" s="3">
        <v>1</v>
      </c>
      <c r="AC1014" s="3">
        <v>10</v>
      </c>
      <c r="AD1014" s="3">
        <v>1</v>
      </c>
      <c r="AE1014" s="5">
        <v>0</v>
      </c>
      <c r="AF1014" s="3">
        <v>12</v>
      </c>
      <c r="AG1014" s="4">
        <f>Table3[[#This Row],[PrgP]]/Table3[[#This Row],[90s]]</f>
        <v>6</v>
      </c>
      <c r="AH1014" s="4">
        <f>Table3[[#This Row],[PrgDist]]/Table3[[#This Row],[90s]]</f>
        <v>172.5</v>
      </c>
      <c r="AI1014" s="4">
        <f>Table3[[#This Row],[KP]]/Table3[[#This Row],[90s]]</f>
        <v>0.5</v>
      </c>
      <c r="AJ1014" s="4">
        <f>Table3[[#This Row],[xAG]]/Table3[[#This Row],[90s]]</f>
        <v>0.05</v>
      </c>
      <c r="AK1014" s="3">
        <v>77.8</v>
      </c>
      <c r="AL1014" s="3">
        <v>78.900000000000006</v>
      </c>
    </row>
    <row r="1015" spans="1:38" x14ac:dyDescent="0.2">
      <c r="A1015" s="3">
        <v>1014</v>
      </c>
      <c r="B1015" t="s">
        <v>1188</v>
      </c>
      <c r="C1015" t="s">
        <v>52</v>
      </c>
      <c r="D1015" s="3" t="s">
        <v>39</v>
      </c>
      <c r="E1015" t="s">
        <v>327</v>
      </c>
      <c r="F1015" t="s">
        <v>41</v>
      </c>
      <c r="G1015" s="3">
        <v>22</v>
      </c>
      <c r="H1015" s="3">
        <v>2000</v>
      </c>
      <c r="I1015" s="3">
        <v>33</v>
      </c>
      <c r="J1015" s="3">
        <v>659</v>
      </c>
      <c r="K1015" s="3">
        <v>1078</v>
      </c>
      <c r="L1015" s="3">
        <v>61.1</v>
      </c>
      <c r="M1015" s="3">
        <v>10717</v>
      </c>
      <c r="N1015" s="3">
        <v>3931</v>
      </c>
      <c r="O1015" s="3">
        <v>351</v>
      </c>
      <c r="P1015" s="3">
        <v>466</v>
      </c>
      <c r="Q1015" s="3">
        <v>75.3</v>
      </c>
      <c r="R1015" s="3">
        <v>195</v>
      </c>
      <c r="S1015" s="3">
        <v>279</v>
      </c>
      <c r="T1015" s="3">
        <v>69.900000000000006</v>
      </c>
      <c r="U1015" s="3">
        <v>84</v>
      </c>
      <c r="V1015" s="3">
        <v>229</v>
      </c>
      <c r="W1015" s="3">
        <v>36.700000000000003</v>
      </c>
      <c r="X1015" s="3">
        <v>8</v>
      </c>
      <c r="Y1015" s="3">
        <v>8.1999999999999993</v>
      </c>
      <c r="Z1015" s="3">
        <v>6.2</v>
      </c>
      <c r="AA1015" s="3">
        <v>-0.2</v>
      </c>
      <c r="AB1015" s="3">
        <v>66</v>
      </c>
      <c r="AC1015" s="3">
        <v>70</v>
      </c>
      <c r="AD1015" s="3">
        <v>40</v>
      </c>
      <c r="AE1015" s="3">
        <v>5</v>
      </c>
      <c r="AF1015" s="3">
        <v>131</v>
      </c>
      <c r="AG1015" s="4">
        <f>Table3[[#This Row],[PrgP]]/Table3[[#This Row],[90s]]</f>
        <v>3.9696969696969697</v>
      </c>
      <c r="AH1015" s="4">
        <f>Table3[[#This Row],[PrgDist]]/Table3[[#This Row],[90s]]</f>
        <v>119.12121212121212</v>
      </c>
      <c r="AI1015" s="4">
        <f>Table3[[#This Row],[KP]]/Table3[[#This Row],[90s]]</f>
        <v>2</v>
      </c>
      <c r="AJ1015" s="4">
        <f>Table3[[#This Row],[xAG]]/Table3[[#This Row],[90s]]</f>
        <v>0.24848484848484848</v>
      </c>
      <c r="AK1015" s="3">
        <v>36.700000000000003</v>
      </c>
      <c r="AL1015" s="3">
        <v>61.1</v>
      </c>
    </row>
    <row r="1016" spans="1:38" x14ac:dyDescent="0.2">
      <c r="A1016" s="3">
        <v>1015</v>
      </c>
      <c r="B1016" t="s">
        <v>1189</v>
      </c>
      <c r="C1016" t="s">
        <v>109</v>
      </c>
      <c r="D1016" s="3" t="s">
        <v>48</v>
      </c>
      <c r="E1016" t="s">
        <v>423</v>
      </c>
      <c r="F1016" t="s">
        <v>45</v>
      </c>
      <c r="G1016" s="3">
        <v>30</v>
      </c>
      <c r="H1016" s="3">
        <v>1991</v>
      </c>
      <c r="I1016" s="3">
        <v>14.5</v>
      </c>
      <c r="J1016" s="3">
        <v>496</v>
      </c>
      <c r="K1016" s="3">
        <v>744</v>
      </c>
      <c r="L1016" s="3">
        <v>66.7</v>
      </c>
      <c r="M1016" s="3">
        <v>9352</v>
      </c>
      <c r="N1016" s="3">
        <v>3543</v>
      </c>
      <c r="O1016" s="3">
        <v>219</v>
      </c>
      <c r="P1016" s="3">
        <v>265</v>
      </c>
      <c r="Q1016" s="3">
        <v>82.6</v>
      </c>
      <c r="R1016" s="3">
        <v>192</v>
      </c>
      <c r="S1016" s="3">
        <v>288</v>
      </c>
      <c r="T1016" s="3">
        <v>66.7</v>
      </c>
      <c r="U1016" s="3">
        <v>77</v>
      </c>
      <c r="V1016" s="3">
        <v>146</v>
      </c>
      <c r="W1016" s="3">
        <v>52.7</v>
      </c>
      <c r="X1016" s="3">
        <v>2</v>
      </c>
      <c r="Y1016" s="3">
        <v>1.7</v>
      </c>
      <c r="Z1016" s="3">
        <v>1.9</v>
      </c>
      <c r="AA1016" s="3">
        <v>0.3</v>
      </c>
      <c r="AB1016" s="3">
        <v>22</v>
      </c>
      <c r="AC1016" s="3">
        <v>36</v>
      </c>
      <c r="AD1016" s="3">
        <v>22</v>
      </c>
      <c r="AE1016" s="3">
        <v>11</v>
      </c>
      <c r="AF1016" s="3">
        <v>50</v>
      </c>
      <c r="AG1016" s="4">
        <f>Table3[[#This Row],[PrgP]]/Table3[[#This Row],[90s]]</f>
        <v>3.4482758620689653</v>
      </c>
      <c r="AH1016" s="4">
        <f>Table3[[#This Row],[PrgDist]]/Table3[[#This Row],[90s]]</f>
        <v>244.34482758620689</v>
      </c>
      <c r="AI1016" s="4">
        <f>Table3[[#This Row],[KP]]/Table3[[#This Row],[90s]]</f>
        <v>1.5172413793103448</v>
      </c>
      <c r="AJ1016" s="4">
        <f>Table3[[#This Row],[xAG]]/Table3[[#This Row],[90s]]</f>
        <v>0.11724137931034483</v>
      </c>
      <c r="AK1016" s="3">
        <v>52.7</v>
      </c>
      <c r="AL1016" s="3">
        <v>66.7</v>
      </c>
    </row>
    <row r="1017" spans="1:38" x14ac:dyDescent="0.2">
      <c r="A1017" s="3">
        <v>1016</v>
      </c>
      <c r="B1017" t="s">
        <v>1190</v>
      </c>
      <c r="C1017" t="s">
        <v>66</v>
      </c>
      <c r="D1017" s="3" t="s">
        <v>48</v>
      </c>
      <c r="E1017" t="s">
        <v>355</v>
      </c>
      <c r="F1017" t="s">
        <v>58</v>
      </c>
      <c r="G1017" s="3">
        <v>28</v>
      </c>
      <c r="H1017" s="3">
        <v>1993</v>
      </c>
      <c r="I1017" s="3">
        <v>20.9</v>
      </c>
      <c r="J1017" s="3">
        <v>985</v>
      </c>
      <c r="K1017" s="3">
        <v>1130</v>
      </c>
      <c r="L1017" s="3">
        <v>87.2</v>
      </c>
      <c r="M1017" s="3">
        <v>17488</v>
      </c>
      <c r="N1017" s="3">
        <v>5168</v>
      </c>
      <c r="O1017" s="3">
        <v>353</v>
      </c>
      <c r="P1017" s="3">
        <v>394</v>
      </c>
      <c r="Q1017" s="3">
        <v>89.6</v>
      </c>
      <c r="R1017" s="3">
        <v>535</v>
      </c>
      <c r="S1017" s="3">
        <v>582</v>
      </c>
      <c r="T1017" s="3">
        <v>91.9</v>
      </c>
      <c r="U1017" s="3">
        <v>66</v>
      </c>
      <c r="V1017" s="3">
        <v>110</v>
      </c>
      <c r="W1017" s="3">
        <v>60</v>
      </c>
      <c r="X1017" s="3">
        <v>2</v>
      </c>
      <c r="Y1017" s="3">
        <v>0.4</v>
      </c>
      <c r="Z1017" s="3">
        <v>0.4</v>
      </c>
      <c r="AA1017" s="3">
        <v>1.6</v>
      </c>
      <c r="AB1017" s="3">
        <v>4</v>
      </c>
      <c r="AC1017" s="3">
        <v>57</v>
      </c>
      <c r="AD1017" s="3">
        <v>2</v>
      </c>
      <c r="AE1017" s="5">
        <v>0</v>
      </c>
      <c r="AF1017" s="3">
        <v>74</v>
      </c>
      <c r="AG1017" s="4">
        <f>Table3[[#This Row],[PrgP]]/Table3[[#This Row],[90s]]</f>
        <v>3.5406698564593304</v>
      </c>
      <c r="AH1017" s="4">
        <f>Table3[[#This Row],[PrgDist]]/Table3[[#This Row],[90s]]</f>
        <v>247.27272727272728</v>
      </c>
      <c r="AI1017" s="4">
        <f>Table3[[#This Row],[KP]]/Table3[[#This Row],[90s]]</f>
        <v>0.19138755980861244</v>
      </c>
      <c r="AJ1017" s="4">
        <f>Table3[[#This Row],[xAG]]/Table3[[#This Row],[90s]]</f>
        <v>1.9138755980861247E-2</v>
      </c>
      <c r="AK1017" s="3">
        <v>60</v>
      </c>
      <c r="AL1017" s="3">
        <v>87.2</v>
      </c>
    </row>
    <row r="1018" spans="1:38" x14ac:dyDescent="0.2">
      <c r="A1018" s="3">
        <v>1017</v>
      </c>
      <c r="B1018" t="s">
        <v>1191</v>
      </c>
      <c r="C1018" t="s">
        <v>440</v>
      </c>
      <c r="D1018" s="3" t="s">
        <v>91</v>
      </c>
      <c r="E1018" t="s">
        <v>420</v>
      </c>
      <c r="F1018" t="s">
        <v>45</v>
      </c>
      <c r="G1018" s="3">
        <v>34</v>
      </c>
      <c r="H1018" s="3">
        <v>1987</v>
      </c>
      <c r="I1018" s="3">
        <v>23</v>
      </c>
      <c r="J1018" s="3">
        <v>846</v>
      </c>
      <c r="K1018" s="3">
        <v>1152</v>
      </c>
      <c r="L1018" s="3">
        <v>73.400000000000006</v>
      </c>
      <c r="M1018" s="3">
        <v>24931</v>
      </c>
      <c r="N1018" s="3">
        <v>17753</v>
      </c>
      <c r="O1018" s="3">
        <v>134</v>
      </c>
      <c r="P1018" s="3">
        <v>137</v>
      </c>
      <c r="Q1018" s="3">
        <v>97.8</v>
      </c>
      <c r="R1018" s="3">
        <v>410</v>
      </c>
      <c r="S1018" s="3">
        <v>417</v>
      </c>
      <c r="T1018" s="3">
        <v>98.3</v>
      </c>
      <c r="U1018" s="3">
        <v>300</v>
      </c>
      <c r="V1018" s="3">
        <v>593</v>
      </c>
      <c r="W1018" s="3">
        <v>50.6</v>
      </c>
      <c r="X1018" s="5">
        <v>0</v>
      </c>
      <c r="Y1018" s="5">
        <v>0</v>
      </c>
      <c r="Z1018" s="3">
        <v>0.1</v>
      </c>
      <c r="AA1018" s="5">
        <v>0</v>
      </c>
      <c r="AB1018" s="5">
        <v>0</v>
      </c>
      <c r="AC1018" s="3">
        <v>23</v>
      </c>
      <c r="AD1018" s="3">
        <v>1</v>
      </c>
      <c r="AE1018" s="5">
        <v>0</v>
      </c>
      <c r="AF1018" s="5">
        <v>0</v>
      </c>
      <c r="AG1018" s="4">
        <f>Table3[[#This Row],[PrgP]]/Table3[[#This Row],[90s]]</f>
        <v>0</v>
      </c>
      <c r="AH1018" s="4">
        <f>Table3[[#This Row],[PrgDist]]/Table3[[#This Row],[90s]]</f>
        <v>771.86956521739125</v>
      </c>
      <c r="AI1018" s="4">
        <f>Table3[[#This Row],[KP]]/Table3[[#This Row],[90s]]</f>
        <v>0</v>
      </c>
      <c r="AJ1018" s="4">
        <f>Table3[[#This Row],[xAG]]/Table3[[#This Row],[90s]]</f>
        <v>0</v>
      </c>
      <c r="AK1018" s="3">
        <v>50.6</v>
      </c>
      <c r="AL1018" s="3">
        <v>73.400000000000006</v>
      </c>
    </row>
    <row r="1019" spans="1:38" x14ac:dyDescent="0.2">
      <c r="A1019" s="3">
        <v>1018</v>
      </c>
      <c r="B1019" t="s">
        <v>1192</v>
      </c>
      <c r="C1019" t="s">
        <v>90</v>
      </c>
      <c r="D1019" s="3" t="s">
        <v>39</v>
      </c>
      <c r="E1019" t="s">
        <v>54</v>
      </c>
      <c r="F1019" t="s">
        <v>41</v>
      </c>
      <c r="G1019" s="3">
        <v>21</v>
      </c>
      <c r="H1019" s="3">
        <v>2001</v>
      </c>
      <c r="I1019" s="3">
        <v>1.6</v>
      </c>
      <c r="J1019" s="3">
        <v>47</v>
      </c>
      <c r="K1019" s="3">
        <v>60</v>
      </c>
      <c r="L1019" s="3">
        <v>78.3</v>
      </c>
      <c r="M1019" s="3">
        <v>638</v>
      </c>
      <c r="N1019" s="3">
        <v>92</v>
      </c>
      <c r="O1019" s="3">
        <v>26</v>
      </c>
      <c r="P1019" s="3">
        <v>32</v>
      </c>
      <c r="Q1019" s="3">
        <v>81.3</v>
      </c>
      <c r="R1019" s="3">
        <v>14</v>
      </c>
      <c r="S1019" s="3">
        <v>16</v>
      </c>
      <c r="T1019" s="3">
        <v>87.5</v>
      </c>
      <c r="U1019" s="3">
        <v>2</v>
      </c>
      <c r="V1019" s="3">
        <v>4</v>
      </c>
      <c r="W1019" s="3">
        <v>50</v>
      </c>
      <c r="X1019" s="3">
        <v>1</v>
      </c>
      <c r="Y1019" s="3">
        <v>0.2</v>
      </c>
      <c r="Z1019" s="3">
        <v>0.1</v>
      </c>
      <c r="AA1019" s="3">
        <v>0.8</v>
      </c>
      <c r="AB1019" s="3">
        <v>2</v>
      </c>
      <c r="AC1019" s="3">
        <v>3</v>
      </c>
      <c r="AD1019" s="3">
        <v>2</v>
      </c>
      <c r="AE1019" s="5">
        <v>0</v>
      </c>
      <c r="AF1019" s="3">
        <v>5</v>
      </c>
      <c r="AG1019" s="4">
        <f>Table3[[#This Row],[PrgP]]/Table3[[#This Row],[90s]]</f>
        <v>3.125</v>
      </c>
      <c r="AH1019" s="4">
        <f>Table3[[#This Row],[PrgDist]]/Table3[[#This Row],[90s]]</f>
        <v>57.5</v>
      </c>
      <c r="AI1019" s="4">
        <f>Table3[[#This Row],[KP]]/Table3[[#This Row],[90s]]</f>
        <v>1.25</v>
      </c>
      <c r="AJ1019" s="4">
        <f>Table3[[#This Row],[xAG]]/Table3[[#This Row],[90s]]</f>
        <v>0.125</v>
      </c>
      <c r="AK1019" s="3">
        <v>50</v>
      </c>
      <c r="AL1019" s="3">
        <v>78.3</v>
      </c>
    </row>
    <row r="1020" spans="1:38" x14ac:dyDescent="0.2">
      <c r="A1020" s="3">
        <v>1019</v>
      </c>
      <c r="B1020" t="s">
        <v>1192</v>
      </c>
      <c r="C1020" t="s">
        <v>90</v>
      </c>
      <c r="D1020" s="3" t="s">
        <v>405</v>
      </c>
      <c r="E1020" t="s">
        <v>97</v>
      </c>
      <c r="F1020" t="s">
        <v>78</v>
      </c>
      <c r="G1020" s="3">
        <v>21</v>
      </c>
      <c r="H1020" s="3">
        <v>2001</v>
      </c>
      <c r="I1020" s="3">
        <v>10.199999999999999</v>
      </c>
      <c r="J1020" s="3">
        <v>284</v>
      </c>
      <c r="K1020" s="3">
        <v>374</v>
      </c>
      <c r="L1020" s="3">
        <v>75.900000000000006</v>
      </c>
      <c r="M1020" s="3">
        <v>3630</v>
      </c>
      <c r="N1020" s="3">
        <v>945</v>
      </c>
      <c r="O1020" s="3">
        <v>182</v>
      </c>
      <c r="P1020" s="3">
        <v>201</v>
      </c>
      <c r="Q1020" s="3">
        <v>90.5</v>
      </c>
      <c r="R1020" s="3">
        <v>88</v>
      </c>
      <c r="S1020" s="3">
        <v>114</v>
      </c>
      <c r="T1020" s="3">
        <v>77.2</v>
      </c>
      <c r="U1020" s="3">
        <v>3</v>
      </c>
      <c r="V1020" s="3">
        <v>22</v>
      </c>
      <c r="W1020" s="3">
        <v>13.6</v>
      </c>
      <c r="X1020" s="3">
        <v>2</v>
      </c>
      <c r="Y1020" s="3">
        <v>0.7</v>
      </c>
      <c r="Z1020" s="3">
        <v>0.7</v>
      </c>
      <c r="AA1020" s="3">
        <v>1.3</v>
      </c>
      <c r="AB1020" s="3">
        <v>8</v>
      </c>
      <c r="AC1020" s="3">
        <v>10</v>
      </c>
      <c r="AD1020" s="3">
        <v>10</v>
      </c>
      <c r="AE1020" s="3">
        <v>3</v>
      </c>
      <c r="AF1020" s="3">
        <v>22</v>
      </c>
      <c r="AG1020" s="4">
        <f>Table3[[#This Row],[PrgP]]/Table3[[#This Row],[90s]]</f>
        <v>2.1568627450980395</v>
      </c>
      <c r="AH1020" s="4">
        <f>Table3[[#This Row],[PrgDist]]/Table3[[#This Row],[90s]]</f>
        <v>92.64705882352942</v>
      </c>
      <c r="AI1020" s="4">
        <f>Table3[[#This Row],[KP]]/Table3[[#This Row],[90s]]</f>
        <v>0.78431372549019618</v>
      </c>
      <c r="AJ1020" s="4">
        <f>Table3[[#This Row],[xAG]]/Table3[[#This Row],[90s]]</f>
        <v>6.8627450980392163E-2</v>
      </c>
      <c r="AK1020" s="3">
        <v>13.6</v>
      </c>
      <c r="AL1020" s="3">
        <v>75.900000000000006</v>
      </c>
    </row>
    <row r="1021" spans="1:38" x14ac:dyDescent="0.2">
      <c r="A1021" s="3">
        <v>1020</v>
      </c>
      <c r="B1021" t="s">
        <v>1193</v>
      </c>
      <c r="C1021" t="s">
        <v>90</v>
      </c>
      <c r="D1021" s="3" t="s">
        <v>91</v>
      </c>
      <c r="E1021" t="s">
        <v>176</v>
      </c>
      <c r="F1021" t="s">
        <v>78</v>
      </c>
      <c r="G1021" s="3">
        <v>28</v>
      </c>
      <c r="H1021" s="3">
        <v>1994</v>
      </c>
      <c r="I1021" s="3">
        <v>4</v>
      </c>
      <c r="J1021" s="3">
        <v>66</v>
      </c>
      <c r="K1021" s="3">
        <v>129</v>
      </c>
      <c r="L1021" s="3">
        <v>51.2</v>
      </c>
      <c r="M1021" s="3">
        <v>2769</v>
      </c>
      <c r="N1021" s="3">
        <v>2382</v>
      </c>
      <c r="O1021" s="3">
        <v>9</v>
      </c>
      <c r="P1021" s="3">
        <v>9</v>
      </c>
      <c r="Q1021" s="3">
        <v>100</v>
      </c>
      <c r="R1021" s="3">
        <v>14</v>
      </c>
      <c r="S1021" s="3">
        <v>15</v>
      </c>
      <c r="T1021" s="3">
        <v>93.3</v>
      </c>
      <c r="U1021" s="3">
        <v>43</v>
      </c>
      <c r="V1021" s="3">
        <v>105</v>
      </c>
      <c r="W1021" s="3">
        <v>41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3">
        <v>9</v>
      </c>
      <c r="AD1021" s="5">
        <v>0</v>
      </c>
      <c r="AE1021" s="5">
        <v>0</v>
      </c>
      <c r="AF1021" s="5">
        <v>0</v>
      </c>
      <c r="AG1021" s="4">
        <f>Table3[[#This Row],[PrgP]]/Table3[[#This Row],[90s]]</f>
        <v>0</v>
      </c>
      <c r="AH1021" s="4">
        <f>Table3[[#This Row],[PrgDist]]/Table3[[#This Row],[90s]]</f>
        <v>595.5</v>
      </c>
      <c r="AI1021" s="4">
        <f>Table3[[#This Row],[KP]]/Table3[[#This Row],[90s]]</f>
        <v>0</v>
      </c>
      <c r="AJ1021" s="4">
        <f>Table3[[#This Row],[xAG]]/Table3[[#This Row],[90s]]</f>
        <v>0</v>
      </c>
      <c r="AK1021" s="3">
        <v>41</v>
      </c>
      <c r="AL1021" s="3">
        <v>51.2</v>
      </c>
    </row>
    <row r="1022" spans="1:38" x14ac:dyDescent="0.2">
      <c r="A1022" s="3">
        <v>1021</v>
      </c>
      <c r="B1022" t="s">
        <v>1194</v>
      </c>
      <c r="C1022" t="s">
        <v>90</v>
      </c>
      <c r="D1022" s="3" t="s">
        <v>48</v>
      </c>
      <c r="E1022" t="s">
        <v>395</v>
      </c>
      <c r="F1022" t="s">
        <v>78</v>
      </c>
      <c r="G1022" s="3">
        <v>25</v>
      </c>
      <c r="H1022" s="3">
        <v>1997</v>
      </c>
      <c r="I1022" s="3">
        <v>28.4</v>
      </c>
      <c r="J1022" s="3">
        <v>757</v>
      </c>
      <c r="K1022" s="3">
        <v>991</v>
      </c>
      <c r="L1022" s="3">
        <v>76.400000000000006</v>
      </c>
      <c r="M1022" s="3">
        <v>12559</v>
      </c>
      <c r="N1022" s="3">
        <v>3678</v>
      </c>
      <c r="O1022" s="3">
        <v>358</v>
      </c>
      <c r="P1022" s="3">
        <v>416</v>
      </c>
      <c r="Q1022" s="3">
        <v>86.1</v>
      </c>
      <c r="R1022" s="3">
        <v>323</v>
      </c>
      <c r="S1022" s="3">
        <v>397</v>
      </c>
      <c r="T1022" s="3">
        <v>81.400000000000006</v>
      </c>
      <c r="U1022" s="3">
        <v>54</v>
      </c>
      <c r="V1022" s="3">
        <v>109</v>
      </c>
      <c r="W1022" s="3">
        <v>49.5</v>
      </c>
      <c r="X1022" s="3">
        <v>1</v>
      </c>
      <c r="Y1022" s="3">
        <v>2.9</v>
      </c>
      <c r="Z1022" s="3">
        <v>1.9</v>
      </c>
      <c r="AA1022" s="3">
        <v>-1.9</v>
      </c>
      <c r="AB1022" s="3">
        <v>15</v>
      </c>
      <c r="AC1022" s="3">
        <v>29</v>
      </c>
      <c r="AD1022" s="3">
        <v>11</v>
      </c>
      <c r="AE1022" s="3">
        <v>7</v>
      </c>
      <c r="AF1022" s="3">
        <v>47</v>
      </c>
      <c r="AG1022" s="4">
        <f>Table3[[#This Row],[PrgP]]/Table3[[#This Row],[90s]]</f>
        <v>1.6549295774647887</v>
      </c>
      <c r="AH1022" s="4">
        <f>Table3[[#This Row],[PrgDist]]/Table3[[#This Row],[90s]]</f>
        <v>129.50704225352112</v>
      </c>
      <c r="AI1022" s="4">
        <f>Table3[[#This Row],[KP]]/Table3[[#This Row],[90s]]</f>
        <v>0.52816901408450712</v>
      </c>
      <c r="AJ1022" s="4">
        <f>Table3[[#This Row],[xAG]]/Table3[[#This Row],[90s]]</f>
        <v>0.10211267605633803</v>
      </c>
      <c r="AK1022" s="3">
        <v>49.5</v>
      </c>
      <c r="AL1022" s="3">
        <v>76.400000000000006</v>
      </c>
    </row>
    <row r="1023" spans="1:38" x14ac:dyDescent="0.2">
      <c r="A1023" s="3">
        <v>1022</v>
      </c>
      <c r="B1023" t="s">
        <v>1195</v>
      </c>
      <c r="C1023" t="s">
        <v>90</v>
      </c>
      <c r="D1023" s="3" t="s">
        <v>48</v>
      </c>
      <c r="E1023" t="s">
        <v>180</v>
      </c>
      <c r="F1023" t="s">
        <v>50</v>
      </c>
      <c r="G1023" s="3">
        <v>21</v>
      </c>
      <c r="H1023" s="3">
        <v>2000</v>
      </c>
      <c r="I1023" s="3">
        <v>1</v>
      </c>
      <c r="J1023" s="3">
        <v>56</v>
      </c>
      <c r="K1023" s="3">
        <v>61</v>
      </c>
      <c r="L1023" s="3">
        <v>91.8</v>
      </c>
      <c r="M1023" s="3">
        <v>953</v>
      </c>
      <c r="N1023" s="3">
        <v>330</v>
      </c>
      <c r="O1023" s="3">
        <v>25</v>
      </c>
      <c r="P1023" s="3">
        <v>27</v>
      </c>
      <c r="Q1023" s="3">
        <v>92.6</v>
      </c>
      <c r="R1023" s="3">
        <v>24</v>
      </c>
      <c r="S1023" s="3">
        <v>26</v>
      </c>
      <c r="T1023" s="3">
        <v>92.3</v>
      </c>
      <c r="U1023" s="3">
        <v>6</v>
      </c>
      <c r="V1023" s="3">
        <v>7</v>
      </c>
      <c r="W1023" s="3">
        <v>85.7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3">
        <v>1</v>
      </c>
      <c r="AD1023" s="5">
        <v>0</v>
      </c>
      <c r="AE1023" s="5">
        <v>0</v>
      </c>
      <c r="AF1023" s="3">
        <v>6</v>
      </c>
      <c r="AG1023" s="4">
        <f>Table3[[#This Row],[PrgP]]/Table3[[#This Row],[90s]]</f>
        <v>6</v>
      </c>
      <c r="AH1023" s="4">
        <f>Table3[[#This Row],[PrgDist]]/Table3[[#This Row],[90s]]</f>
        <v>330</v>
      </c>
      <c r="AI1023" s="4">
        <f>Table3[[#This Row],[KP]]/Table3[[#This Row],[90s]]</f>
        <v>0</v>
      </c>
      <c r="AJ1023" s="4">
        <f>Table3[[#This Row],[xAG]]/Table3[[#This Row],[90s]]</f>
        <v>0</v>
      </c>
      <c r="AK1023" s="3">
        <v>85.7</v>
      </c>
      <c r="AL1023" s="3">
        <v>91.8</v>
      </c>
    </row>
    <row r="1024" spans="1:38" x14ac:dyDescent="0.2">
      <c r="A1024" s="3">
        <v>1023</v>
      </c>
      <c r="B1024" t="s">
        <v>1196</v>
      </c>
      <c r="C1024" t="s">
        <v>99</v>
      </c>
      <c r="D1024" s="3" t="s">
        <v>53</v>
      </c>
      <c r="E1024" t="s">
        <v>334</v>
      </c>
      <c r="F1024" t="s">
        <v>41</v>
      </c>
      <c r="G1024" s="3">
        <v>21</v>
      </c>
      <c r="H1024" s="3">
        <v>2001</v>
      </c>
      <c r="I1024" s="3">
        <v>5.6</v>
      </c>
      <c r="J1024" s="3">
        <v>364</v>
      </c>
      <c r="K1024" s="3">
        <v>408</v>
      </c>
      <c r="L1024" s="3">
        <v>89.2</v>
      </c>
      <c r="M1024" s="3">
        <v>5781</v>
      </c>
      <c r="N1024" s="3">
        <v>1399</v>
      </c>
      <c r="O1024" s="3">
        <v>188</v>
      </c>
      <c r="P1024" s="3">
        <v>205</v>
      </c>
      <c r="Q1024" s="3">
        <v>91.7</v>
      </c>
      <c r="R1024" s="3">
        <v>144</v>
      </c>
      <c r="S1024" s="3">
        <v>152</v>
      </c>
      <c r="T1024" s="3">
        <v>94.7</v>
      </c>
      <c r="U1024" s="3">
        <v>26</v>
      </c>
      <c r="V1024" s="3">
        <v>37</v>
      </c>
      <c r="W1024" s="3">
        <v>70.3</v>
      </c>
      <c r="X1024" s="3">
        <v>1</v>
      </c>
      <c r="Y1024" s="3">
        <v>0.2</v>
      </c>
      <c r="Z1024" s="3">
        <v>0.8</v>
      </c>
      <c r="AA1024" s="3">
        <v>0.8</v>
      </c>
      <c r="AB1024" s="3">
        <v>2</v>
      </c>
      <c r="AC1024" s="3">
        <v>30</v>
      </c>
      <c r="AD1024" s="3">
        <v>6</v>
      </c>
      <c r="AE1024" s="5">
        <v>0</v>
      </c>
      <c r="AF1024" s="3">
        <v>35</v>
      </c>
      <c r="AG1024" s="4">
        <f>Table3[[#This Row],[PrgP]]/Table3[[#This Row],[90s]]</f>
        <v>6.25</v>
      </c>
      <c r="AH1024" s="4">
        <f>Table3[[#This Row],[PrgDist]]/Table3[[#This Row],[90s]]</f>
        <v>249.82142857142858</v>
      </c>
      <c r="AI1024" s="4">
        <f>Table3[[#This Row],[KP]]/Table3[[#This Row],[90s]]</f>
        <v>0.35714285714285715</v>
      </c>
      <c r="AJ1024" s="4">
        <f>Table3[[#This Row],[xAG]]/Table3[[#This Row],[90s]]</f>
        <v>3.5714285714285719E-2</v>
      </c>
      <c r="AK1024" s="3">
        <v>70.3</v>
      </c>
      <c r="AL1024" s="3">
        <v>89.2</v>
      </c>
    </row>
    <row r="1025" spans="1:38" x14ac:dyDescent="0.2">
      <c r="A1025" s="3">
        <v>1024</v>
      </c>
      <c r="B1025" t="s">
        <v>1197</v>
      </c>
      <c r="C1025" t="s">
        <v>90</v>
      </c>
      <c r="D1025" s="3" t="s">
        <v>82</v>
      </c>
      <c r="E1025" t="s">
        <v>176</v>
      </c>
      <c r="F1025" t="s">
        <v>78</v>
      </c>
      <c r="G1025" s="3">
        <v>31</v>
      </c>
      <c r="H1025" s="3">
        <v>1991</v>
      </c>
      <c r="I1025" s="3">
        <v>0.2</v>
      </c>
      <c r="J1025" s="3">
        <v>2</v>
      </c>
      <c r="K1025" s="3">
        <v>2</v>
      </c>
      <c r="L1025" s="3">
        <v>100</v>
      </c>
      <c r="M1025" s="3">
        <v>21</v>
      </c>
      <c r="N1025" s="3">
        <v>6</v>
      </c>
      <c r="O1025" s="3">
        <v>1</v>
      </c>
      <c r="P1025" s="3">
        <v>1</v>
      </c>
      <c r="Q1025" s="3">
        <v>100</v>
      </c>
      <c r="R1025" s="3">
        <v>1</v>
      </c>
      <c r="S1025" s="3">
        <v>1</v>
      </c>
      <c r="T1025" s="3">
        <v>100</v>
      </c>
      <c r="U1025" s="5">
        <v>0</v>
      </c>
      <c r="V1025" s="5">
        <v>0</v>
      </c>
      <c r="W1025" s="5"/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3">
        <v>1</v>
      </c>
      <c r="AG1025" s="4">
        <f>Table3[[#This Row],[PrgP]]/Table3[[#This Row],[90s]]</f>
        <v>5</v>
      </c>
      <c r="AH1025" s="4">
        <f>Table3[[#This Row],[PrgDist]]/Table3[[#This Row],[90s]]</f>
        <v>30</v>
      </c>
      <c r="AI1025" s="4">
        <f>Table3[[#This Row],[KP]]/Table3[[#This Row],[90s]]</f>
        <v>0</v>
      </c>
      <c r="AJ1025" s="4">
        <f>Table3[[#This Row],[xAG]]/Table3[[#This Row],[90s]]</f>
        <v>0</v>
      </c>
      <c r="AK1025" s="5"/>
      <c r="AL1025" s="3">
        <v>100</v>
      </c>
    </row>
    <row r="1026" spans="1:38" x14ac:dyDescent="0.2">
      <c r="A1026" s="3">
        <v>1025</v>
      </c>
      <c r="B1026" t="s">
        <v>1198</v>
      </c>
      <c r="C1026" t="s">
        <v>1199</v>
      </c>
      <c r="D1026" s="3" t="s">
        <v>53</v>
      </c>
      <c r="E1026" t="s">
        <v>147</v>
      </c>
      <c r="F1026" t="s">
        <v>50</v>
      </c>
      <c r="G1026" s="3">
        <v>18</v>
      </c>
      <c r="H1026" s="3">
        <v>2004</v>
      </c>
      <c r="I1026" s="3">
        <v>1.5</v>
      </c>
      <c r="J1026" s="3">
        <v>75</v>
      </c>
      <c r="K1026" s="3">
        <v>90</v>
      </c>
      <c r="L1026" s="3">
        <v>83.3</v>
      </c>
      <c r="M1026" s="3">
        <v>1268</v>
      </c>
      <c r="N1026" s="3">
        <v>262</v>
      </c>
      <c r="O1026" s="3">
        <v>36</v>
      </c>
      <c r="P1026" s="3">
        <v>43</v>
      </c>
      <c r="Q1026" s="3">
        <v>83.7</v>
      </c>
      <c r="R1026" s="3">
        <v>31</v>
      </c>
      <c r="S1026" s="3">
        <v>35</v>
      </c>
      <c r="T1026" s="3">
        <v>88.6</v>
      </c>
      <c r="U1026" s="3">
        <v>6</v>
      </c>
      <c r="V1026" s="3">
        <v>7</v>
      </c>
      <c r="W1026" s="3">
        <v>85.7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3">
        <v>6</v>
      </c>
      <c r="AD1026" s="5">
        <v>0</v>
      </c>
      <c r="AE1026" s="5">
        <v>0</v>
      </c>
      <c r="AF1026" s="3">
        <v>6</v>
      </c>
      <c r="AG1026" s="4">
        <f>Table3[[#This Row],[PrgP]]/Table3[[#This Row],[90s]]</f>
        <v>4</v>
      </c>
      <c r="AH1026" s="4">
        <f>Table3[[#This Row],[PrgDist]]/Table3[[#This Row],[90s]]</f>
        <v>174.66666666666666</v>
      </c>
      <c r="AI1026" s="4">
        <f>Table3[[#This Row],[KP]]/Table3[[#This Row],[90s]]</f>
        <v>0</v>
      </c>
      <c r="AJ1026" s="4">
        <f>Table3[[#This Row],[xAG]]/Table3[[#This Row],[90s]]</f>
        <v>0</v>
      </c>
      <c r="AK1026" s="3">
        <v>85.7</v>
      </c>
      <c r="AL1026" s="3">
        <v>83.3</v>
      </c>
    </row>
    <row r="1027" spans="1:38" x14ac:dyDescent="0.2">
      <c r="A1027" s="3">
        <v>1026</v>
      </c>
      <c r="B1027" t="s">
        <v>1200</v>
      </c>
      <c r="C1027" t="s">
        <v>109</v>
      </c>
      <c r="D1027" s="3" t="s">
        <v>48</v>
      </c>
      <c r="E1027" t="s">
        <v>943</v>
      </c>
      <c r="F1027" t="s">
        <v>45</v>
      </c>
      <c r="G1027" s="3">
        <v>28</v>
      </c>
      <c r="H1027" s="3">
        <v>1994</v>
      </c>
      <c r="I1027" s="3">
        <v>34</v>
      </c>
      <c r="J1027" s="3">
        <v>1566</v>
      </c>
      <c r="K1027" s="3">
        <v>1903</v>
      </c>
      <c r="L1027" s="3">
        <v>82.3</v>
      </c>
      <c r="M1027" s="3">
        <v>32228</v>
      </c>
      <c r="N1027" s="3">
        <v>12401</v>
      </c>
      <c r="O1027" s="3">
        <v>436</v>
      </c>
      <c r="P1027" s="3">
        <v>506</v>
      </c>
      <c r="Q1027" s="3">
        <v>86.2</v>
      </c>
      <c r="R1027" s="3">
        <v>903</v>
      </c>
      <c r="S1027" s="3">
        <v>1006</v>
      </c>
      <c r="T1027" s="3">
        <v>89.8</v>
      </c>
      <c r="U1027" s="3">
        <v>216</v>
      </c>
      <c r="V1027" s="3">
        <v>350</v>
      </c>
      <c r="W1027" s="3">
        <v>61.7</v>
      </c>
      <c r="X1027" s="3">
        <v>1</v>
      </c>
      <c r="Y1027" s="3">
        <v>0.9</v>
      </c>
      <c r="Z1027" s="3">
        <v>1.5</v>
      </c>
      <c r="AA1027" s="3">
        <v>0.1</v>
      </c>
      <c r="AB1027" s="3">
        <v>13</v>
      </c>
      <c r="AC1027" s="3">
        <v>122</v>
      </c>
      <c r="AD1027" s="3">
        <v>12</v>
      </c>
      <c r="AE1027" s="3">
        <v>1</v>
      </c>
      <c r="AF1027" s="3">
        <v>122</v>
      </c>
      <c r="AG1027" s="4">
        <f>Table3[[#This Row],[PrgP]]/Table3[[#This Row],[90s]]</f>
        <v>3.5882352941176472</v>
      </c>
      <c r="AH1027" s="4">
        <f>Table3[[#This Row],[PrgDist]]/Table3[[#This Row],[90s]]</f>
        <v>364.73529411764707</v>
      </c>
      <c r="AI1027" s="4">
        <f>Table3[[#This Row],[KP]]/Table3[[#This Row],[90s]]</f>
        <v>0.38235294117647056</v>
      </c>
      <c r="AJ1027" s="4">
        <f>Table3[[#This Row],[xAG]]/Table3[[#This Row],[90s]]</f>
        <v>2.6470588235294117E-2</v>
      </c>
      <c r="AK1027" s="3">
        <v>61.7</v>
      </c>
      <c r="AL1027" s="3">
        <v>82.3</v>
      </c>
    </row>
    <row r="1028" spans="1:38" x14ac:dyDescent="0.2">
      <c r="A1028" s="3">
        <v>1027</v>
      </c>
      <c r="B1028" t="s">
        <v>1201</v>
      </c>
      <c r="C1028" t="s">
        <v>76</v>
      </c>
      <c r="D1028" s="3" t="s">
        <v>203</v>
      </c>
      <c r="E1028" t="s">
        <v>94</v>
      </c>
      <c r="F1028" t="s">
        <v>58</v>
      </c>
      <c r="G1028" s="3">
        <v>30</v>
      </c>
      <c r="H1028" s="3">
        <v>1992</v>
      </c>
      <c r="I1028" s="3">
        <v>35</v>
      </c>
      <c r="J1028" s="3">
        <v>1445</v>
      </c>
      <c r="K1028" s="3">
        <v>1750</v>
      </c>
      <c r="L1028" s="3">
        <v>82.6</v>
      </c>
      <c r="M1028" s="3">
        <v>29344</v>
      </c>
      <c r="N1028" s="3">
        <v>9608</v>
      </c>
      <c r="O1028" s="3">
        <v>475</v>
      </c>
      <c r="P1028" s="3">
        <v>538</v>
      </c>
      <c r="Q1028" s="3">
        <v>88.3</v>
      </c>
      <c r="R1028" s="3">
        <v>700</v>
      </c>
      <c r="S1028" s="3">
        <v>795</v>
      </c>
      <c r="T1028" s="3">
        <v>88.1</v>
      </c>
      <c r="U1028" s="3">
        <v>231</v>
      </c>
      <c r="V1028" s="3">
        <v>351</v>
      </c>
      <c r="W1028" s="3">
        <v>65.8</v>
      </c>
      <c r="X1028" s="3">
        <v>1</v>
      </c>
      <c r="Y1028" s="3">
        <v>1.9</v>
      </c>
      <c r="Z1028" s="3">
        <v>1.1000000000000001</v>
      </c>
      <c r="AA1028" s="3">
        <v>-0.9</v>
      </c>
      <c r="AB1028" s="3">
        <v>13</v>
      </c>
      <c r="AC1028" s="3">
        <v>129</v>
      </c>
      <c r="AD1028" s="3">
        <v>6</v>
      </c>
      <c r="AE1028" s="3">
        <v>3</v>
      </c>
      <c r="AF1028" s="3">
        <v>140</v>
      </c>
      <c r="AG1028" s="4">
        <f>Table3[[#This Row],[PrgP]]/Table3[[#This Row],[90s]]</f>
        <v>4</v>
      </c>
      <c r="AH1028" s="4">
        <f>Table3[[#This Row],[PrgDist]]/Table3[[#This Row],[90s]]</f>
        <v>274.51428571428573</v>
      </c>
      <c r="AI1028" s="4">
        <f>Table3[[#This Row],[KP]]/Table3[[#This Row],[90s]]</f>
        <v>0.37142857142857144</v>
      </c>
      <c r="AJ1028" s="4">
        <f>Table3[[#This Row],[xAG]]/Table3[[#This Row],[90s]]</f>
        <v>5.4285714285714284E-2</v>
      </c>
      <c r="AK1028" s="3">
        <v>65.8</v>
      </c>
      <c r="AL1028" s="3">
        <v>82.6</v>
      </c>
    </row>
    <row r="1029" spans="1:38" x14ac:dyDescent="0.2">
      <c r="A1029" s="3">
        <v>1028</v>
      </c>
      <c r="B1029" t="s">
        <v>1202</v>
      </c>
      <c r="C1029" t="s">
        <v>66</v>
      </c>
      <c r="D1029" s="3" t="s">
        <v>82</v>
      </c>
      <c r="E1029" t="s">
        <v>114</v>
      </c>
      <c r="F1029" t="s">
        <v>50</v>
      </c>
      <c r="G1029" s="3">
        <v>35</v>
      </c>
      <c r="H1029" s="3">
        <v>1986</v>
      </c>
      <c r="I1029" s="3">
        <v>23.8</v>
      </c>
      <c r="J1029" s="3">
        <v>351</v>
      </c>
      <c r="K1029" s="3">
        <v>560</v>
      </c>
      <c r="L1029" s="3">
        <v>62.7</v>
      </c>
      <c r="M1029" s="3">
        <v>4172</v>
      </c>
      <c r="N1029" s="3">
        <v>765</v>
      </c>
      <c r="O1029" s="3">
        <v>223</v>
      </c>
      <c r="P1029" s="3">
        <v>333</v>
      </c>
      <c r="Q1029" s="3">
        <v>67</v>
      </c>
      <c r="R1029" s="3">
        <v>81</v>
      </c>
      <c r="S1029" s="3">
        <v>123</v>
      </c>
      <c r="T1029" s="3">
        <v>65.900000000000006</v>
      </c>
      <c r="U1029" s="3">
        <v>8</v>
      </c>
      <c r="V1029" s="3">
        <v>15</v>
      </c>
      <c r="W1029" s="3">
        <v>53.3</v>
      </c>
      <c r="X1029" s="3">
        <v>5</v>
      </c>
      <c r="Y1029" s="3">
        <v>4</v>
      </c>
      <c r="Z1029" s="3">
        <v>2</v>
      </c>
      <c r="AA1029" s="3">
        <v>1</v>
      </c>
      <c r="AB1029" s="3">
        <v>24</v>
      </c>
      <c r="AC1029" s="3">
        <v>13</v>
      </c>
      <c r="AD1029" s="3">
        <v>7</v>
      </c>
      <c r="AE1029" s="5">
        <v>0</v>
      </c>
      <c r="AF1029" s="3">
        <v>36</v>
      </c>
      <c r="AG1029" s="4">
        <f>Table3[[#This Row],[PrgP]]/Table3[[#This Row],[90s]]</f>
        <v>1.5126050420168067</v>
      </c>
      <c r="AH1029" s="4">
        <f>Table3[[#This Row],[PrgDist]]/Table3[[#This Row],[90s]]</f>
        <v>32.142857142857139</v>
      </c>
      <c r="AI1029" s="4">
        <f>Table3[[#This Row],[KP]]/Table3[[#This Row],[90s]]</f>
        <v>1.0084033613445378</v>
      </c>
      <c r="AJ1029" s="4">
        <f>Table3[[#This Row],[xAG]]/Table3[[#This Row],[90s]]</f>
        <v>0.16806722689075629</v>
      </c>
      <c r="AK1029" s="3">
        <v>53.3</v>
      </c>
      <c r="AL1029" s="3">
        <v>62.7</v>
      </c>
    </row>
    <row r="1030" spans="1:38" x14ac:dyDescent="0.2">
      <c r="A1030" s="3">
        <v>1029</v>
      </c>
      <c r="B1030" t="s">
        <v>1203</v>
      </c>
      <c r="C1030" t="s">
        <v>109</v>
      </c>
      <c r="D1030" s="3" t="s">
        <v>72</v>
      </c>
      <c r="E1030" t="s">
        <v>520</v>
      </c>
      <c r="F1030" t="s">
        <v>45</v>
      </c>
      <c r="G1030" s="3">
        <v>27</v>
      </c>
      <c r="H1030" s="3">
        <v>1995</v>
      </c>
      <c r="I1030" s="3">
        <v>21.6</v>
      </c>
      <c r="J1030" s="3">
        <v>693</v>
      </c>
      <c r="K1030" s="3">
        <v>873</v>
      </c>
      <c r="L1030" s="3">
        <v>79.400000000000006</v>
      </c>
      <c r="M1030" s="3">
        <v>9720</v>
      </c>
      <c r="N1030" s="3">
        <v>2515</v>
      </c>
      <c r="O1030" s="3">
        <v>443</v>
      </c>
      <c r="P1030" s="3">
        <v>516</v>
      </c>
      <c r="Q1030" s="3">
        <v>85.9</v>
      </c>
      <c r="R1030" s="3">
        <v>193</v>
      </c>
      <c r="S1030" s="3">
        <v>229</v>
      </c>
      <c r="T1030" s="3">
        <v>84.3</v>
      </c>
      <c r="U1030" s="3">
        <v>37</v>
      </c>
      <c r="V1030" s="3">
        <v>68</v>
      </c>
      <c r="W1030" s="3">
        <v>54.4</v>
      </c>
      <c r="X1030" s="3">
        <v>5</v>
      </c>
      <c r="Y1030" s="3">
        <v>5.3</v>
      </c>
      <c r="Z1030" s="3">
        <v>4.8</v>
      </c>
      <c r="AA1030" s="3">
        <v>-0.3</v>
      </c>
      <c r="AB1030" s="3">
        <v>36</v>
      </c>
      <c r="AC1030" s="3">
        <v>49</v>
      </c>
      <c r="AD1030" s="3">
        <v>33</v>
      </c>
      <c r="AE1030" s="3">
        <v>5</v>
      </c>
      <c r="AF1030" s="3">
        <v>82</v>
      </c>
      <c r="AG1030" s="4">
        <f>Table3[[#This Row],[PrgP]]/Table3[[#This Row],[90s]]</f>
        <v>3.7962962962962958</v>
      </c>
      <c r="AH1030" s="4">
        <f>Table3[[#This Row],[PrgDist]]/Table3[[#This Row],[90s]]</f>
        <v>116.43518518518518</v>
      </c>
      <c r="AI1030" s="4">
        <f>Table3[[#This Row],[KP]]/Table3[[#This Row],[90s]]</f>
        <v>1.6666666666666665</v>
      </c>
      <c r="AJ1030" s="4">
        <f>Table3[[#This Row],[xAG]]/Table3[[#This Row],[90s]]</f>
        <v>0.24537037037037035</v>
      </c>
      <c r="AK1030" s="3">
        <v>54.4</v>
      </c>
      <c r="AL1030" s="3">
        <v>79.400000000000006</v>
      </c>
    </row>
    <row r="1031" spans="1:38" x14ac:dyDescent="0.2">
      <c r="A1031" s="3">
        <v>1030</v>
      </c>
      <c r="B1031" t="s">
        <v>1204</v>
      </c>
      <c r="C1031" t="s">
        <v>85</v>
      </c>
      <c r="D1031" s="3" t="s">
        <v>72</v>
      </c>
      <c r="E1031" t="s">
        <v>40</v>
      </c>
      <c r="F1031" t="s">
        <v>41</v>
      </c>
      <c r="G1031" s="3">
        <v>18</v>
      </c>
      <c r="H1031" s="3">
        <v>2003</v>
      </c>
      <c r="I1031" s="3">
        <v>15</v>
      </c>
      <c r="J1031" s="3">
        <v>370</v>
      </c>
      <c r="K1031" s="3">
        <v>512</v>
      </c>
      <c r="L1031" s="3">
        <v>72.3</v>
      </c>
      <c r="M1031" s="3">
        <v>4823</v>
      </c>
      <c r="N1031" s="3">
        <v>1234</v>
      </c>
      <c r="O1031" s="3">
        <v>230</v>
      </c>
      <c r="P1031" s="3">
        <v>270</v>
      </c>
      <c r="Q1031" s="3">
        <v>85.2</v>
      </c>
      <c r="R1031" s="3">
        <v>104</v>
      </c>
      <c r="S1031" s="3">
        <v>137</v>
      </c>
      <c r="T1031" s="3">
        <v>75.900000000000006</v>
      </c>
      <c r="U1031" s="3">
        <v>12</v>
      </c>
      <c r="V1031" s="3">
        <v>24</v>
      </c>
      <c r="W1031" s="3">
        <v>50</v>
      </c>
      <c r="X1031" s="3">
        <v>4</v>
      </c>
      <c r="Y1031" s="3">
        <v>2.2000000000000002</v>
      </c>
      <c r="Z1031" s="3">
        <v>2.2000000000000002</v>
      </c>
      <c r="AA1031" s="3">
        <v>1.8</v>
      </c>
      <c r="AB1031" s="3">
        <v>22</v>
      </c>
      <c r="AC1031" s="3">
        <v>12</v>
      </c>
      <c r="AD1031" s="3">
        <v>19</v>
      </c>
      <c r="AE1031" s="3">
        <v>5</v>
      </c>
      <c r="AF1031" s="3">
        <v>35</v>
      </c>
      <c r="AG1031" s="4">
        <f>Table3[[#This Row],[PrgP]]/Table3[[#This Row],[90s]]</f>
        <v>2.3333333333333335</v>
      </c>
      <c r="AH1031" s="4">
        <f>Table3[[#This Row],[PrgDist]]/Table3[[#This Row],[90s]]</f>
        <v>82.266666666666666</v>
      </c>
      <c r="AI1031" s="4">
        <f>Table3[[#This Row],[KP]]/Table3[[#This Row],[90s]]</f>
        <v>1.4666666666666666</v>
      </c>
      <c r="AJ1031" s="4">
        <f>Table3[[#This Row],[xAG]]/Table3[[#This Row],[90s]]</f>
        <v>0.14666666666666667</v>
      </c>
      <c r="AK1031" s="3">
        <v>50</v>
      </c>
      <c r="AL1031" s="3">
        <v>72.3</v>
      </c>
    </row>
    <row r="1032" spans="1:38" x14ac:dyDescent="0.2">
      <c r="A1032" s="3">
        <v>1031</v>
      </c>
      <c r="B1032" t="s">
        <v>1205</v>
      </c>
      <c r="C1032" t="s">
        <v>52</v>
      </c>
      <c r="D1032" s="3" t="s">
        <v>48</v>
      </c>
      <c r="E1032" t="s">
        <v>209</v>
      </c>
      <c r="F1032" t="s">
        <v>41</v>
      </c>
      <c r="G1032" s="3">
        <v>24</v>
      </c>
      <c r="H1032" s="3">
        <v>1998</v>
      </c>
      <c r="I1032" s="3">
        <v>8.9</v>
      </c>
      <c r="J1032" s="3">
        <v>182</v>
      </c>
      <c r="K1032" s="3">
        <v>281</v>
      </c>
      <c r="L1032" s="3">
        <v>64.8</v>
      </c>
      <c r="M1032" s="3">
        <v>3067</v>
      </c>
      <c r="N1032" s="3">
        <v>1252</v>
      </c>
      <c r="O1032" s="3">
        <v>90</v>
      </c>
      <c r="P1032" s="3">
        <v>111</v>
      </c>
      <c r="Q1032" s="3">
        <v>81.099999999999994</v>
      </c>
      <c r="R1032" s="3">
        <v>73</v>
      </c>
      <c r="S1032" s="3">
        <v>111</v>
      </c>
      <c r="T1032" s="3">
        <v>65.8</v>
      </c>
      <c r="U1032" s="3">
        <v>16</v>
      </c>
      <c r="V1032" s="3">
        <v>41</v>
      </c>
      <c r="W1032" s="3">
        <v>39</v>
      </c>
      <c r="X1032" s="3">
        <v>1</v>
      </c>
      <c r="Y1032" s="3">
        <v>0.2</v>
      </c>
      <c r="Z1032" s="3">
        <v>0.1</v>
      </c>
      <c r="AA1032" s="3">
        <v>0.8</v>
      </c>
      <c r="AB1032" s="3">
        <v>3</v>
      </c>
      <c r="AC1032" s="3">
        <v>24</v>
      </c>
      <c r="AD1032" s="3">
        <v>1</v>
      </c>
      <c r="AE1032" s="3">
        <v>1</v>
      </c>
      <c r="AF1032" s="3">
        <v>19</v>
      </c>
      <c r="AG1032" s="4">
        <f>Table3[[#This Row],[PrgP]]/Table3[[#This Row],[90s]]</f>
        <v>2.1348314606741572</v>
      </c>
      <c r="AH1032" s="4">
        <f>Table3[[#This Row],[PrgDist]]/Table3[[#This Row],[90s]]</f>
        <v>140.67415730337078</v>
      </c>
      <c r="AI1032" s="4">
        <f>Table3[[#This Row],[KP]]/Table3[[#This Row],[90s]]</f>
        <v>0.33707865168539325</v>
      </c>
      <c r="AJ1032" s="4">
        <f>Table3[[#This Row],[xAG]]/Table3[[#This Row],[90s]]</f>
        <v>2.247191011235955E-2</v>
      </c>
      <c r="AK1032" s="3">
        <v>39</v>
      </c>
      <c r="AL1032" s="3">
        <v>64.8</v>
      </c>
    </row>
    <row r="1033" spans="1:38" x14ac:dyDescent="0.2">
      <c r="A1033" s="3">
        <v>1032</v>
      </c>
      <c r="B1033" t="s">
        <v>1206</v>
      </c>
      <c r="C1033" t="s">
        <v>85</v>
      </c>
      <c r="D1033" s="3" t="s">
        <v>91</v>
      </c>
      <c r="E1033" t="s">
        <v>246</v>
      </c>
      <c r="F1033" t="s">
        <v>50</v>
      </c>
      <c r="G1033" s="3">
        <v>27</v>
      </c>
      <c r="H1033" s="3">
        <v>1995</v>
      </c>
      <c r="I1033" s="3">
        <v>3</v>
      </c>
      <c r="J1033" s="3">
        <v>96</v>
      </c>
      <c r="K1033" s="3">
        <v>126</v>
      </c>
      <c r="L1033" s="3">
        <v>76.2</v>
      </c>
      <c r="M1033" s="3">
        <v>2622</v>
      </c>
      <c r="N1033" s="3">
        <v>1774</v>
      </c>
      <c r="O1033" s="3">
        <v>18</v>
      </c>
      <c r="P1033" s="3">
        <v>18</v>
      </c>
      <c r="Q1033" s="3">
        <v>100</v>
      </c>
      <c r="R1033" s="3">
        <v>42</v>
      </c>
      <c r="S1033" s="3">
        <v>42</v>
      </c>
      <c r="T1033" s="3">
        <v>100</v>
      </c>
      <c r="U1033" s="3">
        <v>36</v>
      </c>
      <c r="V1033" s="3">
        <v>66</v>
      </c>
      <c r="W1033" s="3">
        <v>54.5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3">
        <v>1</v>
      </c>
      <c r="AD1033" s="5">
        <v>0</v>
      </c>
      <c r="AE1033" s="5">
        <v>0</v>
      </c>
      <c r="AF1033" s="5">
        <v>0</v>
      </c>
      <c r="AG1033" s="4">
        <f>Table3[[#This Row],[PrgP]]/Table3[[#This Row],[90s]]</f>
        <v>0</v>
      </c>
      <c r="AH1033" s="4">
        <f>Table3[[#This Row],[PrgDist]]/Table3[[#This Row],[90s]]</f>
        <v>591.33333333333337</v>
      </c>
      <c r="AI1033" s="4">
        <f>Table3[[#This Row],[KP]]/Table3[[#This Row],[90s]]</f>
        <v>0</v>
      </c>
      <c r="AJ1033" s="4">
        <f>Table3[[#This Row],[xAG]]/Table3[[#This Row],[90s]]</f>
        <v>0</v>
      </c>
      <c r="AK1033" s="3">
        <v>54.5</v>
      </c>
      <c r="AL1033" s="3">
        <v>76.2</v>
      </c>
    </row>
    <row r="1034" spans="1:38" x14ac:dyDescent="0.2">
      <c r="A1034" s="3">
        <v>1033</v>
      </c>
      <c r="B1034" t="s">
        <v>1206</v>
      </c>
      <c r="C1034" t="s">
        <v>85</v>
      </c>
      <c r="D1034" s="3" t="s">
        <v>91</v>
      </c>
      <c r="E1034" t="s">
        <v>479</v>
      </c>
      <c r="F1034" t="s">
        <v>50</v>
      </c>
      <c r="G1034" s="3">
        <v>27</v>
      </c>
      <c r="H1034" s="3">
        <v>1995</v>
      </c>
      <c r="I1034" s="3">
        <v>4</v>
      </c>
      <c r="J1034" s="3">
        <v>136</v>
      </c>
      <c r="K1034" s="3">
        <v>159</v>
      </c>
      <c r="L1034" s="3">
        <v>85.5</v>
      </c>
      <c r="M1034" s="3">
        <v>3405</v>
      </c>
      <c r="N1034" s="3">
        <v>2362</v>
      </c>
      <c r="O1034" s="3">
        <v>31</v>
      </c>
      <c r="P1034" s="3">
        <v>31</v>
      </c>
      <c r="Q1034" s="3">
        <v>100</v>
      </c>
      <c r="R1034" s="3">
        <v>62</v>
      </c>
      <c r="S1034" s="3">
        <v>63</v>
      </c>
      <c r="T1034" s="3">
        <v>98.4</v>
      </c>
      <c r="U1034" s="3">
        <v>43</v>
      </c>
      <c r="V1034" s="3">
        <v>65</v>
      </c>
      <c r="W1034" s="3">
        <v>66.2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3">
        <v>1</v>
      </c>
      <c r="AD1034" s="5">
        <v>0</v>
      </c>
      <c r="AE1034" s="5">
        <v>0</v>
      </c>
      <c r="AF1034" s="5">
        <v>0</v>
      </c>
      <c r="AG1034" s="4">
        <f>Table3[[#This Row],[PrgP]]/Table3[[#This Row],[90s]]</f>
        <v>0</v>
      </c>
      <c r="AH1034" s="4">
        <f>Table3[[#This Row],[PrgDist]]/Table3[[#This Row],[90s]]</f>
        <v>590.5</v>
      </c>
      <c r="AI1034" s="4">
        <f>Table3[[#This Row],[KP]]/Table3[[#This Row],[90s]]</f>
        <v>0</v>
      </c>
      <c r="AJ1034" s="4">
        <f>Table3[[#This Row],[xAG]]/Table3[[#This Row],[90s]]</f>
        <v>0</v>
      </c>
      <c r="AK1034" s="3">
        <v>66.2</v>
      </c>
      <c r="AL1034" s="3">
        <v>85.5</v>
      </c>
    </row>
    <row r="1035" spans="1:38" x14ac:dyDescent="0.2">
      <c r="A1035" s="3">
        <v>1034</v>
      </c>
      <c r="B1035" t="s">
        <v>1207</v>
      </c>
      <c r="C1035" t="s">
        <v>1208</v>
      </c>
      <c r="D1035" s="3" t="s">
        <v>39</v>
      </c>
      <c r="E1035" t="s">
        <v>135</v>
      </c>
      <c r="F1035" t="s">
        <v>58</v>
      </c>
      <c r="G1035" s="3">
        <v>26</v>
      </c>
      <c r="H1035" s="3">
        <v>1996</v>
      </c>
      <c r="I1035" s="3">
        <v>27.4</v>
      </c>
      <c r="J1035" s="3">
        <v>769</v>
      </c>
      <c r="K1035" s="3">
        <v>1099</v>
      </c>
      <c r="L1035" s="3">
        <v>70</v>
      </c>
      <c r="M1035" s="3">
        <v>12831</v>
      </c>
      <c r="N1035" s="3">
        <v>4245</v>
      </c>
      <c r="O1035" s="3">
        <v>384</v>
      </c>
      <c r="P1035" s="3">
        <v>484</v>
      </c>
      <c r="Q1035" s="3">
        <v>79.3</v>
      </c>
      <c r="R1035" s="3">
        <v>256</v>
      </c>
      <c r="S1035" s="3">
        <v>346</v>
      </c>
      <c r="T1035" s="3">
        <v>74</v>
      </c>
      <c r="U1035" s="3">
        <v>92</v>
      </c>
      <c r="V1035" s="3">
        <v>181</v>
      </c>
      <c r="W1035" s="3">
        <v>50.8</v>
      </c>
      <c r="X1035" s="3">
        <v>7</v>
      </c>
      <c r="Y1035" s="3">
        <v>5.8</v>
      </c>
      <c r="Z1035" s="3">
        <v>5.6</v>
      </c>
      <c r="AA1035" s="3">
        <v>1.2</v>
      </c>
      <c r="AB1035" s="3">
        <v>59</v>
      </c>
      <c r="AC1035" s="3">
        <v>74</v>
      </c>
      <c r="AD1035" s="3">
        <v>55</v>
      </c>
      <c r="AE1035" s="3">
        <v>6</v>
      </c>
      <c r="AF1035" s="3">
        <v>132</v>
      </c>
      <c r="AG1035" s="4">
        <f>Table3[[#This Row],[PrgP]]/Table3[[#This Row],[90s]]</f>
        <v>4.8175182481751824</v>
      </c>
      <c r="AH1035" s="4">
        <f>Table3[[#This Row],[PrgDist]]/Table3[[#This Row],[90s]]</f>
        <v>154.92700729927009</v>
      </c>
      <c r="AI1035" s="4">
        <f>Table3[[#This Row],[KP]]/Table3[[#This Row],[90s]]</f>
        <v>2.1532846715328469</v>
      </c>
      <c r="AJ1035" s="4">
        <f>Table3[[#This Row],[xAG]]/Table3[[#This Row],[90s]]</f>
        <v>0.21167883211678831</v>
      </c>
      <c r="AK1035" s="3">
        <v>50.8</v>
      </c>
      <c r="AL1035" s="3">
        <v>70</v>
      </c>
    </row>
    <row r="1036" spans="1:38" x14ac:dyDescent="0.2">
      <c r="A1036" s="3">
        <v>1035</v>
      </c>
      <c r="B1036" t="s">
        <v>1209</v>
      </c>
      <c r="C1036" t="s">
        <v>211</v>
      </c>
      <c r="D1036" s="3" t="s">
        <v>53</v>
      </c>
      <c r="E1036" t="s">
        <v>253</v>
      </c>
      <c r="F1036" t="s">
        <v>58</v>
      </c>
      <c r="G1036" s="3">
        <v>29</v>
      </c>
      <c r="H1036" s="3">
        <v>1993</v>
      </c>
      <c r="I1036" s="3">
        <v>18.100000000000001</v>
      </c>
      <c r="J1036" s="3">
        <v>1179</v>
      </c>
      <c r="K1036" s="3">
        <v>1334</v>
      </c>
      <c r="L1036" s="3">
        <v>88.4</v>
      </c>
      <c r="M1036" s="3">
        <v>20280</v>
      </c>
      <c r="N1036" s="3">
        <v>5925</v>
      </c>
      <c r="O1036" s="3">
        <v>546</v>
      </c>
      <c r="P1036" s="3">
        <v>595</v>
      </c>
      <c r="Q1036" s="3">
        <v>91.8</v>
      </c>
      <c r="R1036" s="3">
        <v>487</v>
      </c>
      <c r="S1036" s="3">
        <v>515</v>
      </c>
      <c r="T1036" s="3">
        <v>94.6</v>
      </c>
      <c r="U1036" s="3">
        <v>110</v>
      </c>
      <c r="V1036" s="3">
        <v>158</v>
      </c>
      <c r="W1036" s="3">
        <v>69.599999999999994</v>
      </c>
      <c r="X1036" s="3">
        <v>2</v>
      </c>
      <c r="Y1036" s="3">
        <v>1.2</v>
      </c>
      <c r="Z1036" s="3">
        <v>1.6</v>
      </c>
      <c r="AA1036" s="3">
        <v>0.8</v>
      </c>
      <c r="AB1036" s="3">
        <v>14</v>
      </c>
      <c r="AC1036" s="3">
        <v>145</v>
      </c>
      <c r="AD1036" s="3">
        <v>18</v>
      </c>
      <c r="AE1036" s="3">
        <v>1</v>
      </c>
      <c r="AF1036" s="3">
        <v>160</v>
      </c>
      <c r="AG1036" s="4">
        <f>Table3[[#This Row],[PrgP]]/Table3[[#This Row],[90s]]</f>
        <v>8.8397790055248606</v>
      </c>
      <c r="AH1036" s="4">
        <f>Table3[[#This Row],[PrgDist]]/Table3[[#This Row],[90s]]</f>
        <v>327.34806629834253</v>
      </c>
      <c r="AI1036" s="4">
        <f>Table3[[#This Row],[KP]]/Table3[[#This Row],[90s]]</f>
        <v>0.77348066298342533</v>
      </c>
      <c r="AJ1036" s="4">
        <f>Table3[[#This Row],[xAG]]/Table3[[#This Row],[90s]]</f>
        <v>6.6298342541436461E-2</v>
      </c>
      <c r="AK1036" s="3">
        <v>69.599999999999994</v>
      </c>
      <c r="AL1036" s="3">
        <v>88.4</v>
      </c>
    </row>
    <row r="1037" spans="1:38" x14ac:dyDescent="0.2">
      <c r="A1037" s="3">
        <v>1036</v>
      </c>
      <c r="B1037" t="s">
        <v>1210</v>
      </c>
      <c r="C1037" t="s">
        <v>52</v>
      </c>
      <c r="D1037" s="3" t="s">
        <v>53</v>
      </c>
      <c r="E1037" t="s">
        <v>253</v>
      </c>
      <c r="F1037" t="s">
        <v>58</v>
      </c>
      <c r="G1037" s="3">
        <v>21</v>
      </c>
      <c r="H1037" s="3">
        <v>2000</v>
      </c>
      <c r="I1037" s="3">
        <v>31.3</v>
      </c>
      <c r="J1037" s="3">
        <v>1517</v>
      </c>
      <c r="K1037" s="3">
        <v>1767</v>
      </c>
      <c r="L1037" s="3">
        <v>85.9</v>
      </c>
      <c r="M1037" s="3">
        <v>26307</v>
      </c>
      <c r="N1037" s="3">
        <v>6952</v>
      </c>
      <c r="O1037" s="3">
        <v>683</v>
      </c>
      <c r="P1037" s="3">
        <v>752</v>
      </c>
      <c r="Q1037" s="3">
        <v>90.8</v>
      </c>
      <c r="R1037" s="3">
        <v>616</v>
      </c>
      <c r="S1037" s="3">
        <v>681</v>
      </c>
      <c r="T1037" s="3">
        <v>90.5</v>
      </c>
      <c r="U1037" s="3">
        <v>159</v>
      </c>
      <c r="V1037" s="3">
        <v>248</v>
      </c>
      <c r="W1037" s="3">
        <v>64.099999999999994</v>
      </c>
      <c r="X1037" s="3">
        <v>6</v>
      </c>
      <c r="Y1037" s="3">
        <v>3.1</v>
      </c>
      <c r="Z1037" s="3">
        <v>3.4</v>
      </c>
      <c r="AA1037" s="3">
        <v>2.9</v>
      </c>
      <c r="AB1037" s="3">
        <v>34</v>
      </c>
      <c r="AC1037" s="3">
        <v>159</v>
      </c>
      <c r="AD1037" s="3">
        <v>38</v>
      </c>
      <c r="AE1037" s="3">
        <v>2</v>
      </c>
      <c r="AF1037" s="3">
        <v>166</v>
      </c>
      <c r="AG1037" s="4">
        <f>Table3[[#This Row],[PrgP]]/Table3[[#This Row],[90s]]</f>
        <v>5.3035143769968052</v>
      </c>
      <c r="AH1037" s="4">
        <f>Table3[[#This Row],[PrgDist]]/Table3[[#This Row],[90s]]</f>
        <v>222.10862619808307</v>
      </c>
      <c r="AI1037" s="4">
        <f>Table3[[#This Row],[KP]]/Table3[[#This Row],[90s]]</f>
        <v>1.0862619808306708</v>
      </c>
      <c r="AJ1037" s="4">
        <f>Table3[[#This Row],[xAG]]/Table3[[#This Row],[90s]]</f>
        <v>9.9041533546325874E-2</v>
      </c>
      <c r="AK1037" s="3">
        <v>64.099999999999994</v>
      </c>
      <c r="AL1037" s="3">
        <v>85.9</v>
      </c>
    </row>
    <row r="1038" spans="1:38" x14ac:dyDescent="0.2">
      <c r="A1038" s="3">
        <v>1037</v>
      </c>
      <c r="B1038" t="s">
        <v>1211</v>
      </c>
      <c r="C1038" t="s">
        <v>76</v>
      </c>
      <c r="D1038" s="3" t="s">
        <v>53</v>
      </c>
      <c r="E1038" t="s">
        <v>149</v>
      </c>
      <c r="F1038" t="s">
        <v>41</v>
      </c>
      <c r="G1038" s="3">
        <v>21</v>
      </c>
      <c r="H1038" s="3">
        <v>2001</v>
      </c>
      <c r="I1038" s="3">
        <v>7.3</v>
      </c>
      <c r="J1038" s="3">
        <v>250</v>
      </c>
      <c r="K1038" s="3">
        <v>322</v>
      </c>
      <c r="L1038" s="3">
        <v>77.599999999999994</v>
      </c>
      <c r="M1038" s="3">
        <v>3832</v>
      </c>
      <c r="N1038" s="3">
        <v>878</v>
      </c>
      <c r="O1038" s="3">
        <v>138</v>
      </c>
      <c r="P1038" s="3">
        <v>159</v>
      </c>
      <c r="Q1038" s="3">
        <v>86.8</v>
      </c>
      <c r="R1038" s="3">
        <v>91</v>
      </c>
      <c r="S1038" s="3">
        <v>121</v>
      </c>
      <c r="T1038" s="3">
        <v>75.2</v>
      </c>
      <c r="U1038" s="3">
        <v>14</v>
      </c>
      <c r="V1038" s="3">
        <v>24</v>
      </c>
      <c r="W1038" s="3">
        <v>58.3</v>
      </c>
      <c r="X1038" s="5">
        <v>0</v>
      </c>
      <c r="Y1038" s="3">
        <v>0.2</v>
      </c>
      <c r="Z1038" s="3">
        <v>0.1</v>
      </c>
      <c r="AA1038" s="3">
        <v>-0.2</v>
      </c>
      <c r="AB1038" s="3">
        <v>5</v>
      </c>
      <c r="AC1038" s="3">
        <v>18</v>
      </c>
      <c r="AD1038" s="5">
        <v>0</v>
      </c>
      <c r="AE1038" s="5">
        <v>0</v>
      </c>
      <c r="AF1038" s="3">
        <v>19</v>
      </c>
      <c r="AG1038" s="4">
        <f>Table3[[#This Row],[PrgP]]/Table3[[#This Row],[90s]]</f>
        <v>2.6027397260273974</v>
      </c>
      <c r="AH1038" s="4">
        <f>Table3[[#This Row],[PrgDist]]/Table3[[#This Row],[90s]]</f>
        <v>120.27397260273973</v>
      </c>
      <c r="AI1038" s="4">
        <f>Table3[[#This Row],[KP]]/Table3[[#This Row],[90s]]</f>
        <v>0.68493150684931503</v>
      </c>
      <c r="AJ1038" s="4">
        <f>Table3[[#This Row],[xAG]]/Table3[[#This Row],[90s]]</f>
        <v>2.7397260273972605E-2</v>
      </c>
      <c r="AK1038" s="3">
        <v>58.3</v>
      </c>
      <c r="AL1038" s="3">
        <v>77.599999999999994</v>
      </c>
    </row>
    <row r="1039" spans="1:38" x14ac:dyDescent="0.2">
      <c r="A1039" s="3">
        <v>1038</v>
      </c>
      <c r="B1039" t="s">
        <v>1212</v>
      </c>
      <c r="C1039" t="s">
        <v>211</v>
      </c>
      <c r="D1039" s="3" t="s">
        <v>48</v>
      </c>
      <c r="E1039" t="s">
        <v>149</v>
      </c>
      <c r="F1039" t="s">
        <v>41</v>
      </c>
      <c r="G1039" s="3">
        <v>23</v>
      </c>
      <c r="H1039" s="3">
        <v>1999</v>
      </c>
      <c r="I1039" s="3">
        <v>10.9</v>
      </c>
      <c r="J1039" s="3">
        <v>460</v>
      </c>
      <c r="K1039" s="3">
        <v>555</v>
      </c>
      <c r="L1039" s="3">
        <v>82.9</v>
      </c>
      <c r="M1039" s="3">
        <v>7615</v>
      </c>
      <c r="N1039" s="3">
        <v>2848</v>
      </c>
      <c r="O1039" s="3">
        <v>221</v>
      </c>
      <c r="P1039" s="3">
        <v>256</v>
      </c>
      <c r="Q1039" s="3">
        <v>86.3</v>
      </c>
      <c r="R1039" s="3">
        <v>202</v>
      </c>
      <c r="S1039" s="3">
        <v>229</v>
      </c>
      <c r="T1039" s="3">
        <v>88.2</v>
      </c>
      <c r="U1039" s="3">
        <v>28</v>
      </c>
      <c r="V1039" s="3">
        <v>53</v>
      </c>
      <c r="W1039" s="3">
        <v>52.8</v>
      </c>
      <c r="X1039" s="5">
        <v>0</v>
      </c>
      <c r="Y1039" s="3">
        <v>0.3</v>
      </c>
      <c r="Z1039" s="3">
        <v>0.3</v>
      </c>
      <c r="AA1039" s="3">
        <v>-0.3</v>
      </c>
      <c r="AB1039" s="3">
        <v>4</v>
      </c>
      <c r="AC1039" s="3">
        <v>27</v>
      </c>
      <c r="AD1039" s="3">
        <v>8</v>
      </c>
      <c r="AE1039" s="3">
        <v>4</v>
      </c>
      <c r="AF1039" s="3">
        <v>27</v>
      </c>
      <c r="AG1039" s="4">
        <f>Table3[[#This Row],[PrgP]]/Table3[[#This Row],[90s]]</f>
        <v>2.477064220183486</v>
      </c>
      <c r="AH1039" s="4">
        <f>Table3[[#This Row],[PrgDist]]/Table3[[#This Row],[90s]]</f>
        <v>261.28440366972478</v>
      </c>
      <c r="AI1039" s="4">
        <f>Table3[[#This Row],[KP]]/Table3[[#This Row],[90s]]</f>
        <v>0.36697247706422015</v>
      </c>
      <c r="AJ1039" s="4">
        <f>Table3[[#This Row],[xAG]]/Table3[[#This Row],[90s]]</f>
        <v>2.7522935779816512E-2</v>
      </c>
      <c r="AK1039" s="3">
        <v>52.8</v>
      </c>
      <c r="AL1039" s="3">
        <v>82.9</v>
      </c>
    </row>
    <row r="1040" spans="1:38" x14ac:dyDescent="0.2">
      <c r="A1040" s="3">
        <v>1039</v>
      </c>
      <c r="B1040" t="s">
        <v>1213</v>
      </c>
      <c r="C1040" t="s">
        <v>90</v>
      </c>
      <c r="D1040" s="3" t="s">
        <v>39</v>
      </c>
      <c r="E1040" t="s">
        <v>395</v>
      </c>
      <c r="F1040" t="s">
        <v>78</v>
      </c>
      <c r="G1040" s="3">
        <v>24</v>
      </c>
      <c r="H1040" s="3">
        <v>1998</v>
      </c>
      <c r="I1040" s="3">
        <v>1</v>
      </c>
      <c r="J1040" s="3">
        <v>13</v>
      </c>
      <c r="K1040" s="3">
        <v>17</v>
      </c>
      <c r="L1040" s="3">
        <v>76.5</v>
      </c>
      <c r="M1040" s="3">
        <v>196</v>
      </c>
      <c r="N1040" s="3">
        <v>28</v>
      </c>
      <c r="O1040" s="3">
        <v>9</v>
      </c>
      <c r="P1040" s="3">
        <v>9</v>
      </c>
      <c r="Q1040" s="3">
        <v>100</v>
      </c>
      <c r="R1040" s="3">
        <v>4</v>
      </c>
      <c r="S1040" s="3">
        <v>6</v>
      </c>
      <c r="T1040" s="3">
        <v>66.7</v>
      </c>
      <c r="U1040" s="5">
        <v>0</v>
      </c>
      <c r="V1040" s="5">
        <v>0</v>
      </c>
      <c r="W1040" s="5"/>
      <c r="X1040" s="5">
        <v>0</v>
      </c>
      <c r="Y1040" s="5">
        <v>0</v>
      </c>
      <c r="Z1040" s="5">
        <v>0</v>
      </c>
      <c r="AA1040" s="5">
        <v>0</v>
      </c>
      <c r="AB1040" s="3">
        <v>1</v>
      </c>
      <c r="AC1040" s="3">
        <v>1</v>
      </c>
      <c r="AD1040" s="3">
        <v>1</v>
      </c>
      <c r="AE1040" s="5">
        <v>0</v>
      </c>
      <c r="AF1040" s="3">
        <v>4</v>
      </c>
      <c r="AG1040" s="4">
        <f>Table3[[#This Row],[PrgP]]/Table3[[#This Row],[90s]]</f>
        <v>4</v>
      </c>
      <c r="AH1040" s="4">
        <f>Table3[[#This Row],[PrgDist]]/Table3[[#This Row],[90s]]</f>
        <v>28</v>
      </c>
      <c r="AI1040" s="4">
        <f>Table3[[#This Row],[KP]]/Table3[[#This Row],[90s]]</f>
        <v>1</v>
      </c>
      <c r="AJ1040" s="4">
        <f>Table3[[#This Row],[xAG]]/Table3[[#This Row],[90s]]</f>
        <v>0</v>
      </c>
      <c r="AK1040" s="5"/>
      <c r="AL1040" s="3">
        <v>76.5</v>
      </c>
    </row>
    <row r="1041" spans="1:38" x14ac:dyDescent="0.2">
      <c r="A1041" s="3">
        <v>1040</v>
      </c>
      <c r="B1041" t="s">
        <v>1214</v>
      </c>
      <c r="C1041" t="s">
        <v>52</v>
      </c>
      <c r="D1041" s="3" t="s">
        <v>48</v>
      </c>
      <c r="E1041" t="s">
        <v>186</v>
      </c>
      <c r="F1041" t="s">
        <v>41</v>
      </c>
      <c r="G1041" s="3">
        <v>25</v>
      </c>
      <c r="H1041" s="3">
        <v>1997</v>
      </c>
      <c r="I1041" s="3">
        <v>16.3</v>
      </c>
      <c r="J1041" s="3">
        <v>1166</v>
      </c>
      <c r="K1041" s="3">
        <v>1361</v>
      </c>
      <c r="L1041" s="3">
        <v>85.7</v>
      </c>
      <c r="M1041" s="3">
        <v>23380</v>
      </c>
      <c r="N1041" s="3">
        <v>7637</v>
      </c>
      <c r="O1041" s="3">
        <v>336</v>
      </c>
      <c r="P1041" s="3">
        <v>379</v>
      </c>
      <c r="Q1041" s="3">
        <v>88.7</v>
      </c>
      <c r="R1041" s="3">
        <v>686</v>
      </c>
      <c r="S1041" s="3">
        <v>745</v>
      </c>
      <c r="T1041" s="3">
        <v>92.1</v>
      </c>
      <c r="U1041" s="3">
        <v>127</v>
      </c>
      <c r="V1041" s="3">
        <v>197</v>
      </c>
      <c r="W1041" s="3">
        <v>64.5</v>
      </c>
      <c r="X1041" s="5">
        <v>0</v>
      </c>
      <c r="Y1041" s="3">
        <v>0.2</v>
      </c>
      <c r="Z1041" s="3">
        <v>0.7</v>
      </c>
      <c r="AA1041" s="3">
        <v>-0.2</v>
      </c>
      <c r="AB1041" s="3">
        <v>1</v>
      </c>
      <c r="AC1041" s="3">
        <v>121</v>
      </c>
      <c r="AD1041" s="3">
        <v>4</v>
      </c>
      <c r="AE1041" s="5">
        <v>0</v>
      </c>
      <c r="AF1041" s="3">
        <v>108</v>
      </c>
      <c r="AG1041" s="4">
        <f>Table3[[#This Row],[PrgP]]/Table3[[#This Row],[90s]]</f>
        <v>6.6257668711656441</v>
      </c>
      <c r="AH1041" s="4">
        <f>Table3[[#This Row],[PrgDist]]/Table3[[#This Row],[90s]]</f>
        <v>468.52760736196319</v>
      </c>
      <c r="AI1041" s="4">
        <f>Table3[[#This Row],[KP]]/Table3[[#This Row],[90s]]</f>
        <v>6.1349693251533742E-2</v>
      </c>
      <c r="AJ1041" s="4">
        <f>Table3[[#This Row],[xAG]]/Table3[[#This Row],[90s]]</f>
        <v>1.2269938650306749E-2</v>
      </c>
      <c r="AK1041" s="3">
        <v>64.5</v>
      </c>
      <c r="AL1041" s="3">
        <v>85.7</v>
      </c>
    </row>
    <row r="1042" spans="1:38" x14ac:dyDescent="0.2">
      <c r="A1042" s="3">
        <v>1041</v>
      </c>
      <c r="B1042" t="s">
        <v>1215</v>
      </c>
      <c r="C1042" t="s">
        <v>223</v>
      </c>
      <c r="D1042" s="3" t="s">
        <v>82</v>
      </c>
      <c r="E1042" t="s">
        <v>212</v>
      </c>
      <c r="F1042" t="s">
        <v>78</v>
      </c>
      <c r="G1042" s="3">
        <v>25</v>
      </c>
      <c r="H1042" s="3">
        <v>1996</v>
      </c>
      <c r="I1042" s="3">
        <v>1.2</v>
      </c>
      <c r="J1042" s="3">
        <v>9</v>
      </c>
      <c r="K1042" s="3">
        <v>14</v>
      </c>
      <c r="L1042" s="3">
        <v>64.3</v>
      </c>
      <c r="M1042" s="3">
        <v>131</v>
      </c>
      <c r="N1042" s="3">
        <v>3</v>
      </c>
      <c r="O1042" s="3">
        <v>5</v>
      </c>
      <c r="P1042" s="3">
        <v>5</v>
      </c>
      <c r="Q1042" s="3">
        <v>100</v>
      </c>
      <c r="R1042" s="3">
        <v>2</v>
      </c>
      <c r="S1042" s="3">
        <v>4</v>
      </c>
      <c r="T1042" s="3">
        <v>50</v>
      </c>
      <c r="U1042" s="3">
        <v>1</v>
      </c>
      <c r="V1042" s="3">
        <v>3</v>
      </c>
      <c r="W1042" s="3">
        <v>33.299999999999997</v>
      </c>
      <c r="X1042" s="5">
        <v>0</v>
      </c>
      <c r="Y1042" s="3">
        <v>0.2</v>
      </c>
      <c r="Z1042" s="3">
        <v>0.2</v>
      </c>
      <c r="AA1042" s="3">
        <v>-0.2</v>
      </c>
      <c r="AB1042" s="3">
        <v>2</v>
      </c>
      <c r="AC1042" s="5">
        <v>0</v>
      </c>
      <c r="AD1042" s="5">
        <v>0</v>
      </c>
      <c r="AE1042" s="5">
        <v>0</v>
      </c>
      <c r="AF1042" s="5">
        <v>0</v>
      </c>
      <c r="AG1042" s="4">
        <f>Table3[[#This Row],[PrgP]]/Table3[[#This Row],[90s]]</f>
        <v>0</v>
      </c>
      <c r="AH1042" s="4">
        <f>Table3[[#This Row],[PrgDist]]/Table3[[#This Row],[90s]]</f>
        <v>2.5</v>
      </c>
      <c r="AI1042" s="4">
        <f>Table3[[#This Row],[KP]]/Table3[[#This Row],[90s]]</f>
        <v>1.6666666666666667</v>
      </c>
      <c r="AJ1042" s="4">
        <f>Table3[[#This Row],[xAG]]/Table3[[#This Row],[90s]]</f>
        <v>0.16666666666666669</v>
      </c>
      <c r="AK1042" s="3">
        <v>33.299999999999997</v>
      </c>
      <c r="AL1042" s="3">
        <v>64.3</v>
      </c>
    </row>
    <row r="1043" spans="1:38" x14ac:dyDescent="0.2">
      <c r="A1043" s="3">
        <v>1042</v>
      </c>
      <c r="B1043" t="s">
        <v>1216</v>
      </c>
      <c r="C1043" t="s">
        <v>90</v>
      </c>
      <c r="D1043" s="3" t="s">
        <v>39</v>
      </c>
      <c r="E1043" t="s">
        <v>330</v>
      </c>
      <c r="F1043" t="s">
        <v>78</v>
      </c>
      <c r="G1043" s="3">
        <v>28</v>
      </c>
      <c r="H1043" s="3">
        <v>1994</v>
      </c>
      <c r="I1043" s="3">
        <v>27.3</v>
      </c>
      <c r="J1043" s="3">
        <v>1314</v>
      </c>
      <c r="K1043" s="3">
        <v>1559</v>
      </c>
      <c r="L1043" s="3">
        <v>84.3</v>
      </c>
      <c r="M1043" s="3">
        <v>24801</v>
      </c>
      <c r="N1043" s="3">
        <v>6445</v>
      </c>
      <c r="O1043" s="3">
        <v>579</v>
      </c>
      <c r="P1043" s="3">
        <v>619</v>
      </c>
      <c r="Q1043" s="3">
        <v>93.5</v>
      </c>
      <c r="R1043" s="3">
        <v>522</v>
      </c>
      <c r="S1043" s="3">
        <v>584</v>
      </c>
      <c r="T1043" s="3">
        <v>89.4</v>
      </c>
      <c r="U1043" s="3">
        <v>186</v>
      </c>
      <c r="V1043" s="3">
        <v>286</v>
      </c>
      <c r="W1043" s="3">
        <v>65</v>
      </c>
      <c r="X1043" s="3">
        <v>2</v>
      </c>
      <c r="Y1043" s="3">
        <v>4.5</v>
      </c>
      <c r="Z1043" s="3">
        <v>4.8</v>
      </c>
      <c r="AA1043" s="3">
        <v>-2.5</v>
      </c>
      <c r="AB1043" s="3">
        <v>53</v>
      </c>
      <c r="AC1043" s="3">
        <v>170</v>
      </c>
      <c r="AD1043" s="3">
        <v>34</v>
      </c>
      <c r="AE1043" s="3">
        <v>13</v>
      </c>
      <c r="AF1043" s="3">
        <v>184</v>
      </c>
      <c r="AG1043" s="4">
        <f>Table3[[#This Row],[PrgP]]/Table3[[#This Row],[90s]]</f>
        <v>6.73992673992674</v>
      </c>
      <c r="AH1043" s="4">
        <f>Table3[[#This Row],[PrgDist]]/Table3[[#This Row],[90s]]</f>
        <v>236.08058608058607</v>
      </c>
      <c r="AI1043" s="4">
        <f>Table3[[#This Row],[KP]]/Table3[[#This Row],[90s]]</f>
        <v>1.9413919413919414</v>
      </c>
      <c r="AJ1043" s="4">
        <f>Table3[[#This Row],[xAG]]/Table3[[#This Row],[90s]]</f>
        <v>0.16483516483516483</v>
      </c>
      <c r="AK1043" s="3">
        <v>65</v>
      </c>
      <c r="AL1043" s="3">
        <v>84.3</v>
      </c>
    </row>
    <row r="1044" spans="1:38" x14ac:dyDescent="0.2">
      <c r="A1044" s="3">
        <v>1043</v>
      </c>
      <c r="B1044" t="s">
        <v>1217</v>
      </c>
      <c r="C1044" t="s">
        <v>96</v>
      </c>
      <c r="D1044" s="3" t="s">
        <v>72</v>
      </c>
      <c r="E1044" t="s">
        <v>97</v>
      </c>
      <c r="F1044" t="s">
        <v>78</v>
      </c>
      <c r="G1044" s="3">
        <v>34</v>
      </c>
      <c r="H1044" s="3">
        <v>1988</v>
      </c>
      <c r="I1044" s="3">
        <v>11.8</v>
      </c>
      <c r="J1044" s="3">
        <v>450</v>
      </c>
      <c r="K1044" s="3">
        <v>535</v>
      </c>
      <c r="L1044" s="3">
        <v>84.1</v>
      </c>
      <c r="M1044" s="3">
        <v>7565</v>
      </c>
      <c r="N1044" s="3">
        <v>2319</v>
      </c>
      <c r="O1044" s="3">
        <v>242</v>
      </c>
      <c r="P1044" s="3">
        <v>260</v>
      </c>
      <c r="Q1044" s="3">
        <v>93.1</v>
      </c>
      <c r="R1044" s="3">
        <v>157</v>
      </c>
      <c r="S1044" s="3">
        <v>187</v>
      </c>
      <c r="T1044" s="3">
        <v>84</v>
      </c>
      <c r="U1044" s="3">
        <v>43</v>
      </c>
      <c r="V1044" s="3">
        <v>64</v>
      </c>
      <c r="W1044" s="3">
        <v>67.2</v>
      </c>
      <c r="X1044" s="3">
        <v>1</v>
      </c>
      <c r="Y1044" s="3">
        <v>1.7</v>
      </c>
      <c r="Z1044" s="3">
        <v>2</v>
      </c>
      <c r="AA1044" s="3">
        <v>-0.7</v>
      </c>
      <c r="AB1044" s="3">
        <v>14</v>
      </c>
      <c r="AC1044" s="3">
        <v>46</v>
      </c>
      <c r="AD1044" s="3">
        <v>25</v>
      </c>
      <c r="AE1044" s="3">
        <v>6</v>
      </c>
      <c r="AF1044" s="3">
        <v>82</v>
      </c>
      <c r="AG1044" s="4">
        <f>Table3[[#This Row],[PrgP]]/Table3[[#This Row],[90s]]</f>
        <v>6.9491525423728806</v>
      </c>
      <c r="AH1044" s="4">
        <f>Table3[[#This Row],[PrgDist]]/Table3[[#This Row],[90s]]</f>
        <v>196.52542372881354</v>
      </c>
      <c r="AI1044" s="4">
        <f>Table3[[#This Row],[KP]]/Table3[[#This Row],[90s]]</f>
        <v>1.1864406779661016</v>
      </c>
      <c r="AJ1044" s="4">
        <f>Table3[[#This Row],[xAG]]/Table3[[#This Row],[90s]]</f>
        <v>0.14406779661016947</v>
      </c>
      <c r="AK1044" s="3">
        <v>67.2</v>
      </c>
      <c r="AL1044" s="3">
        <v>84.1</v>
      </c>
    </row>
    <row r="1045" spans="1:38" x14ac:dyDescent="0.2">
      <c r="A1045" s="3">
        <v>1044</v>
      </c>
      <c r="B1045" t="s">
        <v>1218</v>
      </c>
      <c r="C1045" t="s">
        <v>90</v>
      </c>
      <c r="D1045" s="3" t="s">
        <v>48</v>
      </c>
      <c r="E1045" t="s">
        <v>395</v>
      </c>
      <c r="F1045" t="s">
        <v>78</v>
      </c>
      <c r="G1045" s="3">
        <v>30</v>
      </c>
      <c r="H1045" s="3">
        <v>1992</v>
      </c>
      <c r="I1045" s="3">
        <v>26</v>
      </c>
      <c r="J1045" s="3">
        <v>968</v>
      </c>
      <c r="K1045" s="3">
        <v>1132</v>
      </c>
      <c r="L1045" s="3">
        <v>85.5</v>
      </c>
      <c r="M1045" s="3">
        <v>20365</v>
      </c>
      <c r="N1045" s="3">
        <v>7288</v>
      </c>
      <c r="O1045" s="3">
        <v>277</v>
      </c>
      <c r="P1045" s="3">
        <v>302</v>
      </c>
      <c r="Q1045" s="3">
        <v>91.7</v>
      </c>
      <c r="R1045" s="3">
        <v>561</v>
      </c>
      <c r="S1045" s="3">
        <v>600</v>
      </c>
      <c r="T1045" s="3">
        <v>93.5</v>
      </c>
      <c r="U1045" s="3">
        <v>127</v>
      </c>
      <c r="V1045" s="3">
        <v>214</v>
      </c>
      <c r="W1045" s="3">
        <v>59.3</v>
      </c>
      <c r="X1045" s="5">
        <v>0</v>
      </c>
      <c r="Y1045" s="3">
        <v>0.4</v>
      </c>
      <c r="Z1045" s="3">
        <v>0.7</v>
      </c>
      <c r="AA1045" s="3">
        <v>-0.4</v>
      </c>
      <c r="AB1045" s="3">
        <v>5</v>
      </c>
      <c r="AC1045" s="3">
        <v>38</v>
      </c>
      <c r="AD1045" s="3">
        <v>1</v>
      </c>
      <c r="AE1045" s="5">
        <v>0</v>
      </c>
      <c r="AF1045" s="3">
        <v>43</v>
      </c>
      <c r="AG1045" s="4">
        <f>Table3[[#This Row],[PrgP]]/Table3[[#This Row],[90s]]</f>
        <v>1.6538461538461537</v>
      </c>
      <c r="AH1045" s="4">
        <f>Table3[[#This Row],[PrgDist]]/Table3[[#This Row],[90s]]</f>
        <v>280.30769230769232</v>
      </c>
      <c r="AI1045" s="4">
        <f>Table3[[#This Row],[KP]]/Table3[[#This Row],[90s]]</f>
        <v>0.19230769230769232</v>
      </c>
      <c r="AJ1045" s="4">
        <f>Table3[[#This Row],[xAG]]/Table3[[#This Row],[90s]]</f>
        <v>1.5384615384615385E-2</v>
      </c>
      <c r="AK1045" s="3">
        <v>59.3</v>
      </c>
      <c r="AL1045" s="3">
        <v>85.5</v>
      </c>
    </row>
    <row r="1046" spans="1:38" x14ac:dyDescent="0.2">
      <c r="A1046" s="3">
        <v>1045</v>
      </c>
      <c r="B1046" t="s">
        <v>1219</v>
      </c>
      <c r="C1046" t="s">
        <v>90</v>
      </c>
      <c r="D1046" s="3" t="s">
        <v>203</v>
      </c>
      <c r="E1046" t="s">
        <v>158</v>
      </c>
      <c r="F1046" t="s">
        <v>41</v>
      </c>
      <c r="G1046" s="3">
        <v>21</v>
      </c>
      <c r="H1046" s="3">
        <v>2000</v>
      </c>
      <c r="I1046" s="3">
        <v>3.9</v>
      </c>
      <c r="J1046" s="3">
        <v>279</v>
      </c>
      <c r="K1046" s="3">
        <v>317</v>
      </c>
      <c r="L1046" s="3">
        <v>88</v>
      </c>
      <c r="M1046" s="3">
        <v>4074</v>
      </c>
      <c r="N1046" s="3">
        <v>977</v>
      </c>
      <c r="O1046" s="3">
        <v>154</v>
      </c>
      <c r="P1046" s="3">
        <v>165</v>
      </c>
      <c r="Q1046" s="3">
        <v>93.3</v>
      </c>
      <c r="R1046" s="3">
        <v>105</v>
      </c>
      <c r="S1046" s="3">
        <v>114</v>
      </c>
      <c r="T1046" s="3">
        <v>92.1</v>
      </c>
      <c r="U1046" s="3">
        <v>11</v>
      </c>
      <c r="V1046" s="3">
        <v>17</v>
      </c>
      <c r="W1046" s="3">
        <v>64.7</v>
      </c>
      <c r="X1046" s="3">
        <v>1</v>
      </c>
      <c r="Y1046" s="3">
        <v>1.2</v>
      </c>
      <c r="Z1046" s="3">
        <v>1.1000000000000001</v>
      </c>
      <c r="AA1046" s="3">
        <v>-0.2</v>
      </c>
      <c r="AB1046" s="3">
        <v>5</v>
      </c>
      <c r="AC1046" s="3">
        <v>24</v>
      </c>
      <c r="AD1046" s="3">
        <v>3</v>
      </c>
      <c r="AE1046" s="5">
        <v>0</v>
      </c>
      <c r="AF1046" s="3">
        <v>18</v>
      </c>
      <c r="AG1046" s="4">
        <f>Table3[[#This Row],[PrgP]]/Table3[[#This Row],[90s]]</f>
        <v>4.6153846153846159</v>
      </c>
      <c r="AH1046" s="4">
        <f>Table3[[#This Row],[PrgDist]]/Table3[[#This Row],[90s]]</f>
        <v>250.51282051282053</v>
      </c>
      <c r="AI1046" s="4">
        <f>Table3[[#This Row],[KP]]/Table3[[#This Row],[90s]]</f>
        <v>1.2820512820512822</v>
      </c>
      <c r="AJ1046" s="4">
        <f>Table3[[#This Row],[xAG]]/Table3[[#This Row],[90s]]</f>
        <v>0.30769230769230771</v>
      </c>
      <c r="AK1046" s="3">
        <v>64.7</v>
      </c>
      <c r="AL1046" s="3">
        <v>88</v>
      </c>
    </row>
    <row r="1047" spans="1:38" x14ac:dyDescent="0.2">
      <c r="A1047" s="3">
        <v>1046</v>
      </c>
      <c r="B1047" t="s">
        <v>1220</v>
      </c>
      <c r="C1047" t="s">
        <v>90</v>
      </c>
      <c r="D1047" s="3" t="s">
        <v>91</v>
      </c>
      <c r="E1047" t="s">
        <v>408</v>
      </c>
      <c r="F1047" t="s">
        <v>78</v>
      </c>
      <c r="G1047" s="3">
        <v>19</v>
      </c>
      <c r="H1047" s="3">
        <v>2003</v>
      </c>
      <c r="I1047" s="3">
        <v>0.1</v>
      </c>
      <c r="J1047" s="5">
        <v>0</v>
      </c>
      <c r="K1047" s="3">
        <v>3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/>
      <c r="R1047" s="5">
        <v>0</v>
      </c>
      <c r="S1047" s="5">
        <v>0</v>
      </c>
      <c r="T1047" s="5"/>
      <c r="U1047" s="5">
        <v>0</v>
      </c>
      <c r="V1047" s="3">
        <v>3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0</v>
      </c>
      <c r="AD1047" s="5">
        <v>0</v>
      </c>
      <c r="AE1047" s="5">
        <v>0</v>
      </c>
      <c r="AF1047" s="5">
        <v>0</v>
      </c>
      <c r="AG1047" s="4">
        <f>Table3[[#This Row],[PrgP]]/Table3[[#This Row],[90s]]</f>
        <v>0</v>
      </c>
      <c r="AH1047" s="4">
        <f>Table3[[#This Row],[PrgDist]]/Table3[[#This Row],[90s]]</f>
        <v>0</v>
      </c>
      <c r="AI1047" s="4">
        <f>Table3[[#This Row],[KP]]/Table3[[#This Row],[90s]]</f>
        <v>0</v>
      </c>
      <c r="AJ1047" s="4">
        <f>Table3[[#This Row],[xAG]]/Table3[[#This Row],[90s]]</f>
        <v>0</v>
      </c>
      <c r="AK1047" s="5">
        <v>0</v>
      </c>
      <c r="AL1047" s="5">
        <v>0</v>
      </c>
    </row>
    <row r="1048" spans="1:38" x14ac:dyDescent="0.2">
      <c r="A1048" s="3">
        <v>1047</v>
      </c>
      <c r="B1048" t="s">
        <v>1221</v>
      </c>
      <c r="C1048" t="s">
        <v>66</v>
      </c>
      <c r="D1048" s="3" t="s">
        <v>53</v>
      </c>
      <c r="E1048" t="s">
        <v>207</v>
      </c>
      <c r="F1048" t="s">
        <v>58</v>
      </c>
      <c r="G1048" s="3">
        <v>33</v>
      </c>
      <c r="H1048" s="3">
        <v>1989</v>
      </c>
      <c r="I1048" s="3">
        <v>16.100000000000001</v>
      </c>
      <c r="J1048" s="3">
        <v>736</v>
      </c>
      <c r="K1048" s="3">
        <v>835</v>
      </c>
      <c r="L1048" s="3">
        <v>88.1</v>
      </c>
      <c r="M1048" s="3">
        <v>13744</v>
      </c>
      <c r="N1048" s="3">
        <v>4112</v>
      </c>
      <c r="O1048" s="3">
        <v>275</v>
      </c>
      <c r="P1048" s="3">
        <v>313</v>
      </c>
      <c r="Q1048" s="3">
        <v>87.9</v>
      </c>
      <c r="R1048" s="3">
        <v>350</v>
      </c>
      <c r="S1048" s="3">
        <v>374</v>
      </c>
      <c r="T1048" s="3">
        <v>93.6</v>
      </c>
      <c r="U1048" s="3">
        <v>82</v>
      </c>
      <c r="V1048" s="3">
        <v>104</v>
      </c>
      <c r="W1048" s="3">
        <v>78.8</v>
      </c>
      <c r="X1048" s="5">
        <v>0</v>
      </c>
      <c r="Y1048" s="3">
        <v>0.5</v>
      </c>
      <c r="Z1048" s="3">
        <v>0.6</v>
      </c>
      <c r="AA1048" s="3">
        <v>-0.5</v>
      </c>
      <c r="AB1048" s="3">
        <v>9</v>
      </c>
      <c r="AC1048" s="3">
        <v>80</v>
      </c>
      <c r="AD1048" s="3">
        <v>6</v>
      </c>
      <c r="AE1048" s="3">
        <v>1</v>
      </c>
      <c r="AF1048" s="3">
        <v>99</v>
      </c>
      <c r="AG1048" s="4">
        <f>Table3[[#This Row],[PrgP]]/Table3[[#This Row],[90s]]</f>
        <v>6.1490683229813659</v>
      </c>
      <c r="AH1048" s="4">
        <f>Table3[[#This Row],[PrgDist]]/Table3[[#This Row],[90s]]</f>
        <v>255.40372670807452</v>
      </c>
      <c r="AI1048" s="4">
        <f>Table3[[#This Row],[KP]]/Table3[[#This Row],[90s]]</f>
        <v>0.55900621118012417</v>
      </c>
      <c r="AJ1048" s="4">
        <f>Table3[[#This Row],[xAG]]/Table3[[#This Row],[90s]]</f>
        <v>3.1055900621118009E-2</v>
      </c>
      <c r="AK1048" s="3">
        <v>78.8</v>
      </c>
      <c r="AL1048" s="3">
        <v>88.1</v>
      </c>
    </row>
    <row r="1049" spans="1:38" x14ac:dyDescent="0.2">
      <c r="A1049" s="3">
        <v>1048</v>
      </c>
      <c r="B1049" t="s">
        <v>1222</v>
      </c>
      <c r="C1049" t="s">
        <v>90</v>
      </c>
      <c r="D1049" s="3" t="s">
        <v>48</v>
      </c>
      <c r="E1049" t="s">
        <v>198</v>
      </c>
      <c r="F1049" t="s">
        <v>78</v>
      </c>
      <c r="G1049" s="3">
        <v>27</v>
      </c>
      <c r="H1049" s="3">
        <v>1995</v>
      </c>
      <c r="I1049" s="3">
        <v>10.6</v>
      </c>
      <c r="J1049" s="3">
        <v>299</v>
      </c>
      <c r="K1049" s="3">
        <v>382</v>
      </c>
      <c r="L1049" s="3">
        <v>78.3</v>
      </c>
      <c r="M1049" s="3">
        <v>6351</v>
      </c>
      <c r="N1049" s="3">
        <v>2599</v>
      </c>
      <c r="O1049" s="3">
        <v>80</v>
      </c>
      <c r="P1049" s="3">
        <v>92</v>
      </c>
      <c r="Q1049" s="3">
        <v>87</v>
      </c>
      <c r="R1049" s="3">
        <v>164</v>
      </c>
      <c r="S1049" s="3">
        <v>183</v>
      </c>
      <c r="T1049" s="3">
        <v>89.6</v>
      </c>
      <c r="U1049" s="3">
        <v>47</v>
      </c>
      <c r="V1049" s="3">
        <v>90</v>
      </c>
      <c r="W1049" s="3">
        <v>52.2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3">
        <v>16</v>
      </c>
      <c r="AD1049" s="3">
        <v>1</v>
      </c>
      <c r="AE1049" s="5">
        <v>0</v>
      </c>
      <c r="AF1049" s="3">
        <v>13</v>
      </c>
      <c r="AG1049" s="4">
        <f>Table3[[#This Row],[PrgP]]/Table3[[#This Row],[90s]]</f>
        <v>1.2264150943396226</v>
      </c>
      <c r="AH1049" s="4">
        <f>Table3[[#This Row],[PrgDist]]/Table3[[#This Row],[90s]]</f>
        <v>245.18867924528303</v>
      </c>
      <c r="AI1049" s="4">
        <f>Table3[[#This Row],[KP]]/Table3[[#This Row],[90s]]</f>
        <v>0</v>
      </c>
      <c r="AJ1049" s="4">
        <f>Table3[[#This Row],[xAG]]/Table3[[#This Row],[90s]]</f>
        <v>0</v>
      </c>
      <c r="AK1049" s="3">
        <v>52.2</v>
      </c>
      <c r="AL1049" s="3">
        <v>78.3</v>
      </c>
    </row>
    <row r="1050" spans="1:38" x14ac:dyDescent="0.2">
      <c r="A1050" s="3">
        <v>1049</v>
      </c>
      <c r="B1050" t="s">
        <v>1223</v>
      </c>
      <c r="C1050" t="s">
        <v>90</v>
      </c>
      <c r="D1050" s="3" t="s">
        <v>48</v>
      </c>
      <c r="E1050" t="s">
        <v>77</v>
      </c>
      <c r="F1050" t="s">
        <v>78</v>
      </c>
      <c r="G1050" s="3">
        <v>25</v>
      </c>
      <c r="H1050" s="3">
        <v>1997</v>
      </c>
      <c r="I1050" s="3">
        <v>19.7</v>
      </c>
      <c r="J1050" s="3">
        <v>792</v>
      </c>
      <c r="K1050" s="3">
        <v>892</v>
      </c>
      <c r="L1050" s="3">
        <v>88.8</v>
      </c>
      <c r="M1050" s="3">
        <v>14260</v>
      </c>
      <c r="N1050" s="3">
        <v>4998</v>
      </c>
      <c r="O1050" s="3">
        <v>333</v>
      </c>
      <c r="P1050" s="3">
        <v>362</v>
      </c>
      <c r="Q1050" s="3">
        <v>92</v>
      </c>
      <c r="R1050" s="3">
        <v>384</v>
      </c>
      <c r="S1050" s="3">
        <v>415</v>
      </c>
      <c r="T1050" s="3">
        <v>92.5</v>
      </c>
      <c r="U1050" s="3">
        <v>68</v>
      </c>
      <c r="V1050" s="3">
        <v>97</v>
      </c>
      <c r="W1050" s="3">
        <v>70.099999999999994</v>
      </c>
      <c r="X1050" s="5">
        <v>0</v>
      </c>
      <c r="Y1050" s="3">
        <v>0.8</v>
      </c>
      <c r="Z1050" s="3">
        <v>0.7</v>
      </c>
      <c r="AA1050" s="3">
        <v>-0.8</v>
      </c>
      <c r="AB1050" s="3">
        <v>2</v>
      </c>
      <c r="AC1050" s="3">
        <v>14</v>
      </c>
      <c r="AD1050" s="5">
        <v>0</v>
      </c>
      <c r="AE1050" s="5">
        <v>0</v>
      </c>
      <c r="AF1050" s="3">
        <v>30</v>
      </c>
      <c r="AG1050" s="4">
        <f>Table3[[#This Row],[PrgP]]/Table3[[#This Row],[90s]]</f>
        <v>1.5228426395939088</v>
      </c>
      <c r="AH1050" s="4">
        <f>Table3[[#This Row],[PrgDist]]/Table3[[#This Row],[90s]]</f>
        <v>253.70558375634519</v>
      </c>
      <c r="AI1050" s="4">
        <f>Table3[[#This Row],[KP]]/Table3[[#This Row],[90s]]</f>
        <v>0.10152284263959391</v>
      </c>
      <c r="AJ1050" s="4">
        <f>Table3[[#This Row],[xAG]]/Table3[[#This Row],[90s]]</f>
        <v>4.0609137055837567E-2</v>
      </c>
      <c r="AK1050" s="3">
        <v>70.099999999999994</v>
      </c>
      <c r="AL1050" s="3">
        <v>88.8</v>
      </c>
    </row>
    <row r="1051" spans="1:38" x14ac:dyDescent="0.2">
      <c r="A1051" s="3">
        <v>1050</v>
      </c>
      <c r="B1051" t="s">
        <v>1224</v>
      </c>
      <c r="C1051" t="s">
        <v>223</v>
      </c>
      <c r="D1051" s="3" t="s">
        <v>48</v>
      </c>
      <c r="E1051" t="s">
        <v>233</v>
      </c>
      <c r="F1051" t="s">
        <v>78</v>
      </c>
      <c r="G1051" s="3">
        <v>27</v>
      </c>
      <c r="H1051" s="3">
        <v>1994</v>
      </c>
      <c r="I1051" s="3">
        <v>10.3</v>
      </c>
      <c r="J1051" s="3">
        <v>336</v>
      </c>
      <c r="K1051" s="3">
        <v>428</v>
      </c>
      <c r="L1051" s="3">
        <v>78.5</v>
      </c>
      <c r="M1051" s="3">
        <v>5449</v>
      </c>
      <c r="N1051" s="3">
        <v>2264</v>
      </c>
      <c r="O1051" s="3">
        <v>188</v>
      </c>
      <c r="P1051" s="3">
        <v>213</v>
      </c>
      <c r="Q1051" s="3">
        <v>88.3</v>
      </c>
      <c r="R1051" s="3">
        <v>123</v>
      </c>
      <c r="S1051" s="3">
        <v>156</v>
      </c>
      <c r="T1051" s="3">
        <v>78.8</v>
      </c>
      <c r="U1051" s="3">
        <v>21</v>
      </c>
      <c r="V1051" s="3">
        <v>46</v>
      </c>
      <c r="W1051" s="3">
        <v>45.7</v>
      </c>
      <c r="X1051" s="3">
        <v>2</v>
      </c>
      <c r="Y1051" s="3">
        <v>1.2</v>
      </c>
      <c r="Z1051" s="3">
        <v>0.6</v>
      </c>
      <c r="AA1051" s="3">
        <v>0.8</v>
      </c>
      <c r="AB1051" s="3">
        <v>5</v>
      </c>
      <c r="AC1051" s="3">
        <v>19</v>
      </c>
      <c r="AD1051" s="3">
        <v>7</v>
      </c>
      <c r="AE1051" s="3">
        <v>4</v>
      </c>
      <c r="AF1051" s="3">
        <v>28</v>
      </c>
      <c r="AG1051" s="4">
        <f>Table3[[#This Row],[PrgP]]/Table3[[#This Row],[90s]]</f>
        <v>2.7184466019417473</v>
      </c>
      <c r="AH1051" s="4">
        <f>Table3[[#This Row],[PrgDist]]/Table3[[#This Row],[90s]]</f>
        <v>219.80582524271844</v>
      </c>
      <c r="AI1051" s="4">
        <f>Table3[[#This Row],[KP]]/Table3[[#This Row],[90s]]</f>
        <v>0.48543689320388345</v>
      </c>
      <c r="AJ1051" s="4">
        <f>Table3[[#This Row],[xAG]]/Table3[[#This Row],[90s]]</f>
        <v>0.11650485436893203</v>
      </c>
      <c r="AK1051" s="3">
        <v>45.7</v>
      </c>
      <c r="AL1051" s="3">
        <v>78.5</v>
      </c>
    </row>
    <row r="1052" spans="1:38" x14ac:dyDescent="0.2">
      <c r="A1052" s="3">
        <v>1051</v>
      </c>
      <c r="B1052" t="s">
        <v>1225</v>
      </c>
      <c r="C1052" t="s">
        <v>90</v>
      </c>
      <c r="D1052" s="3" t="s">
        <v>53</v>
      </c>
      <c r="E1052" t="s">
        <v>312</v>
      </c>
      <c r="F1052" t="s">
        <v>50</v>
      </c>
      <c r="G1052" s="3">
        <v>20</v>
      </c>
      <c r="H1052" s="3">
        <v>2002</v>
      </c>
      <c r="I1052" s="3">
        <v>24.4</v>
      </c>
      <c r="J1052" s="3">
        <v>598</v>
      </c>
      <c r="K1052" s="3">
        <v>782</v>
      </c>
      <c r="L1052" s="3">
        <v>76.5</v>
      </c>
      <c r="M1052" s="3">
        <v>9263</v>
      </c>
      <c r="N1052" s="3">
        <v>2561</v>
      </c>
      <c r="O1052" s="3">
        <v>311</v>
      </c>
      <c r="P1052" s="3">
        <v>380</v>
      </c>
      <c r="Q1052" s="3">
        <v>81.8</v>
      </c>
      <c r="R1052" s="3">
        <v>218</v>
      </c>
      <c r="S1052" s="3">
        <v>255</v>
      </c>
      <c r="T1052" s="3">
        <v>85.5</v>
      </c>
      <c r="U1052" s="3">
        <v>42</v>
      </c>
      <c r="V1052" s="3">
        <v>83</v>
      </c>
      <c r="W1052" s="3">
        <v>50.6</v>
      </c>
      <c r="X1052" s="3">
        <v>3</v>
      </c>
      <c r="Y1052" s="3">
        <v>1.3</v>
      </c>
      <c r="Z1052" s="3">
        <v>1.6</v>
      </c>
      <c r="AA1052" s="3">
        <v>1.7</v>
      </c>
      <c r="AB1052" s="3">
        <v>15</v>
      </c>
      <c r="AC1052" s="3">
        <v>72</v>
      </c>
      <c r="AD1052" s="3">
        <v>9</v>
      </c>
      <c r="AE1052" s="3">
        <v>3</v>
      </c>
      <c r="AF1052" s="3">
        <v>71</v>
      </c>
      <c r="AG1052" s="4">
        <f>Table3[[#This Row],[PrgP]]/Table3[[#This Row],[90s]]</f>
        <v>2.9098360655737707</v>
      </c>
      <c r="AH1052" s="4">
        <f>Table3[[#This Row],[PrgDist]]/Table3[[#This Row],[90s]]</f>
        <v>104.95901639344262</v>
      </c>
      <c r="AI1052" s="4">
        <f>Table3[[#This Row],[KP]]/Table3[[#This Row],[90s]]</f>
        <v>0.61475409836065575</v>
      </c>
      <c r="AJ1052" s="4">
        <f>Table3[[#This Row],[xAG]]/Table3[[#This Row],[90s]]</f>
        <v>5.3278688524590168E-2</v>
      </c>
      <c r="AK1052" s="3">
        <v>50.6</v>
      </c>
      <c r="AL1052" s="3">
        <v>76.5</v>
      </c>
    </row>
    <row r="1053" spans="1:38" x14ac:dyDescent="0.2">
      <c r="A1053" s="3">
        <v>1052</v>
      </c>
      <c r="B1053" t="s">
        <v>1226</v>
      </c>
      <c r="C1053" t="s">
        <v>96</v>
      </c>
      <c r="D1053" s="3" t="s">
        <v>72</v>
      </c>
      <c r="E1053" t="s">
        <v>246</v>
      </c>
      <c r="F1053" t="s">
        <v>50</v>
      </c>
      <c r="G1053" s="3">
        <v>24</v>
      </c>
      <c r="H1053" s="3">
        <v>1998</v>
      </c>
      <c r="I1053" s="3">
        <v>15</v>
      </c>
      <c r="J1053" s="3">
        <v>381</v>
      </c>
      <c r="K1053" s="3">
        <v>571</v>
      </c>
      <c r="L1053" s="3">
        <v>66.7</v>
      </c>
      <c r="M1053" s="3">
        <v>6819</v>
      </c>
      <c r="N1053" s="3">
        <v>1579</v>
      </c>
      <c r="O1053" s="3">
        <v>154</v>
      </c>
      <c r="P1053" s="3">
        <v>225</v>
      </c>
      <c r="Q1053" s="3">
        <v>68.400000000000006</v>
      </c>
      <c r="R1053" s="3">
        <v>178</v>
      </c>
      <c r="S1053" s="3">
        <v>218</v>
      </c>
      <c r="T1053" s="3">
        <v>81.7</v>
      </c>
      <c r="U1053" s="3">
        <v>37</v>
      </c>
      <c r="V1053" s="3">
        <v>72</v>
      </c>
      <c r="W1053" s="3">
        <v>51.4</v>
      </c>
      <c r="X1053" s="3">
        <v>1</v>
      </c>
      <c r="Y1053" s="3">
        <v>1.3</v>
      </c>
      <c r="Z1053" s="3">
        <v>1.1000000000000001</v>
      </c>
      <c r="AA1053" s="3">
        <v>-0.3</v>
      </c>
      <c r="AB1053" s="3">
        <v>19</v>
      </c>
      <c r="AC1053" s="3">
        <v>41</v>
      </c>
      <c r="AD1053" s="3">
        <v>21</v>
      </c>
      <c r="AE1053" s="3">
        <v>5</v>
      </c>
      <c r="AF1053" s="3">
        <v>70</v>
      </c>
      <c r="AG1053" s="4">
        <f>Table3[[#This Row],[PrgP]]/Table3[[#This Row],[90s]]</f>
        <v>4.666666666666667</v>
      </c>
      <c r="AH1053" s="4">
        <f>Table3[[#This Row],[PrgDist]]/Table3[[#This Row],[90s]]</f>
        <v>105.26666666666667</v>
      </c>
      <c r="AI1053" s="4">
        <f>Table3[[#This Row],[KP]]/Table3[[#This Row],[90s]]</f>
        <v>1.2666666666666666</v>
      </c>
      <c r="AJ1053" s="4">
        <f>Table3[[#This Row],[xAG]]/Table3[[#This Row],[90s]]</f>
        <v>8.666666666666667E-2</v>
      </c>
      <c r="AK1053" s="3">
        <v>51.4</v>
      </c>
      <c r="AL1053" s="3">
        <v>66.7</v>
      </c>
    </row>
    <row r="1054" spans="1:38" x14ac:dyDescent="0.2">
      <c r="A1054" s="3">
        <v>1053</v>
      </c>
      <c r="B1054" t="s">
        <v>1226</v>
      </c>
      <c r="C1054" t="s">
        <v>90</v>
      </c>
      <c r="D1054" s="3" t="s">
        <v>53</v>
      </c>
      <c r="E1054" t="s">
        <v>212</v>
      </c>
      <c r="F1054" t="s">
        <v>78</v>
      </c>
      <c r="G1054" s="3">
        <v>20</v>
      </c>
      <c r="H1054" s="3">
        <v>2002</v>
      </c>
      <c r="I1054" s="3">
        <v>15.6</v>
      </c>
      <c r="J1054" s="3">
        <v>676</v>
      </c>
      <c r="K1054" s="3">
        <v>778</v>
      </c>
      <c r="L1054" s="3">
        <v>86.9</v>
      </c>
      <c r="M1054" s="3">
        <v>10855</v>
      </c>
      <c r="N1054" s="3">
        <v>3185</v>
      </c>
      <c r="O1054" s="3">
        <v>339</v>
      </c>
      <c r="P1054" s="3">
        <v>372</v>
      </c>
      <c r="Q1054" s="3">
        <v>91.1</v>
      </c>
      <c r="R1054" s="3">
        <v>293</v>
      </c>
      <c r="S1054" s="3">
        <v>328</v>
      </c>
      <c r="T1054" s="3">
        <v>89.3</v>
      </c>
      <c r="U1054" s="3">
        <v>31</v>
      </c>
      <c r="V1054" s="3">
        <v>52</v>
      </c>
      <c r="W1054" s="3">
        <v>59.6</v>
      </c>
      <c r="X1054" s="3">
        <v>1</v>
      </c>
      <c r="Y1054" s="3">
        <v>1.3</v>
      </c>
      <c r="Z1054" s="3">
        <v>1.4</v>
      </c>
      <c r="AA1054" s="3">
        <v>-0.3</v>
      </c>
      <c r="AB1054" s="3">
        <v>12</v>
      </c>
      <c r="AC1054" s="3">
        <v>92</v>
      </c>
      <c r="AD1054" s="3">
        <v>9</v>
      </c>
      <c r="AE1054" s="5">
        <v>0</v>
      </c>
      <c r="AF1054" s="3">
        <v>81</v>
      </c>
      <c r="AG1054" s="4">
        <f>Table3[[#This Row],[PrgP]]/Table3[[#This Row],[90s]]</f>
        <v>5.1923076923076925</v>
      </c>
      <c r="AH1054" s="4">
        <f>Table3[[#This Row],[PrgDist]]/Table3[[#This Row],[90s]]</f>
        <v>204.16666666666666</v>
      </c>
      <c r="AI1054" s="4">
        <f>Table3[[#This Row],[KP]]/Table3[[#This Row],[90s]]</f>
        <v>0.76923076923076927</v>
      </c>
      <c r="AJ1054" s="4">
        <f>Table3[[#This Row],[xAG]]/Table3[[#This Row],[90s]]</f>
        <v>8.3333333333333343E-2</v>
      </c>
      <c r="AK1054" s="3">
        <v>59.6</v>
      </c>
      <c r="AL1054" s="3">
        <v>86.9</v>
      </c>
    </row>
    <row r="1055" spans="1:38" x14ac:dyDescent="0.2">
      <c r="A1055" s="3">
        <v>1054</v>
      </c>
      <c r="B1055" t="s">
        <v>1227</v>
      </c>
      <c r="C1055" t="s">
        <v>370</v>
      </c>
      <c r="D1055" s="3" t="s">
        <v>48</v>
      </c>
      <c r="E1055" t="s">
        <v>218</v>
      </c>
      <c r="F1055" t="s">
        <v>58</v>
      </c>
      <c r="G1055" s="3">
        <v>24</v>
      </c>
      <c r="H1055" s="3">
        <v>1998</v>
      </c>
      <c r="I1055" s="3">
        <v>28.6</v>
      </c>
      <c r="J1055" s="3">
        <v>899</v>
      </c>
      <c r="K1055" s="3">
        <v>1102</v>
      </c>
      <c r="L1055" s="3">
        <v>81.599999999999994</v>
      </c>
      <c r="M1055" s="3">
        <v>17387</v>
      </c>
      <c r="N1055" s="3">
        <v>4963</v>
      </c>
      <c r="O1055" s="3">
        <v>271</v>
      </c>
      <c r="P1055" s="3">
        <v>332</v>
      </c>
      <c r="Q1055" s="3">
        <v>81.599999999999994</v>
      </c>
      <c r="R1055" s="3">
        <v>513</v>
      </c>
      <c r="S1055" s="3">
        <v>565</v>
      </c>
      <c r="T1055" s="3">
        <v>90.8</v>
      </c>
      <c r="U1055" s="3">
        <v>94</v>
      </c>
      <c r="V1055" s="3">
        <v>172</v>
      </c>
      <c r="W1055" s="3">
        <v>54.7</v>
      </c>
      <c r="X1055" s="5">
        <v>0</v>
      </c>
      <c r="Y1055" s="5">
        <v>0</v>
      </c>
      <c r="Z1055" s="3">
        <v>0.2</v>
      </c>
      <c r="AA1055" s="5">
        <v>0</v>
      </c>
      <c r="AB1055" s="3">
        <v>1</v>
      </c>
      <c r="AC1055" s="3">
        <v>29</v>
      </c>
      <c r="AD1055" s="3">
        <v>1</v>
      </c>
      <c r="AE1055" s="5">
        <v>0</v>
      </c>
      <c r="AF1055" s="3">
        <v>54</v>
      </c>
      <c r="AG1055" s="4">
        <f>Table3[[#This Row],[PrgP]]/Table3[[#This Row],[90s]]</f>
        <v>1.8881118881118881</v>
      </c>
      <c r="AH1055" s="4">
        <f>Table3[[#This Row],[PrgDist]]/Table3[[#This Row],[90s]]</f>
        <v>173.53146853146853</v>
      </c>
      <c r="AI1055" s="4">
        <f>Table3[[#This Row],[KP]]/Table3[[#This Row],[90s]]</f>
        <v>3.4965034965034961E-2</v>
      </c>
      <c r="AJ1055" s="4">
        <f>Table3[[#This Row],[xAG]]/Table3[[#This Row],[90s]]</f>
        <v>0</v>
      </c>
      <c r="AK1055" s="3">
        <v>54.7</v>
      </c>
      <c r="AL1055" s="3">
        <v>81.599999999999994</v>
      </c>
    </row>
    <row r="1056" spans="1:38" x14ac:dyDescent="0.2">
      <c r="A1056" s="3">
        <v>1055</v>
      </c>
      <c r="B1056" t="s">
        <v>1228</v>
      </c>
      <c r="C1056" t="s">
        <v>90</v>
      </c>
      <c r="D1056" s="3" t="s">
        <v>72</v>
      </c>
      <c r="E1056" t="s">
        <v>77</v>
      </c>
      <c r="F1056" t="s">
        <v>78</v>
      </c>
      <c r="G1056" s="3">
        <v>21</v>
      </c>
      <c r="H1056" s="3">
        <v>2001</v>
      </c>
      <c r="I1056" s="3">
        <v>0.6</v>
      </c>
      <c r="J1056" s="3">
        <v>25</v>
      </c>
      <c r="K1056" s="3">
        <v>29</v>
      </c>
      <c r="L1056" s="3">
        <v>86.2</v>
      </c>
      <c r="M1056" s="3">
        <v>374</v>
      </c>
      <c r="N1056" s="3">
        <v>121</v>
      </c>
      <c r="O1056" s="3">
        <v>12</v>
      </c>
      <c r="P1056" s="3">
        <v>14</v>
      </c>
      <c r="Q1056" s="3">
        <v>85.7</v>
      </c>
      <c r="R1056" s="3">
        <v>8</v>
      </c>
      <c r="S1056" s="3">
        <v>8</v>
      </c>
      <c r="T1056" s="3">
        <v>100</v>
      </c>
      <c r="U1056" s="3">
        <v>3</v>
      </c>
      <c r="V1056" s="3">
        <v>5</v>
      </c>
      <c r="W1056" s="3">
        <v>60</v>
      </c>
      <c r="X1056" s="5">
        <v>0</v>
      </c>
      <c r="Y1056" s="3">
        <v>0.3</v>
      </c>
      <c r="Z1056" s="3">
        <v>0.2</v>
      </c>
      <c r="AA1056" s="3">
        <v>-0.3</v>
      </c>
      <c r="AB1056" s="3">
        <v>3</v>
      </c>
      <c r="AC1056" s="3">
        <v>2</v>
      </c>
      <c r="AD1056" s="5">
        <v>0</v>
      </c>
      <c r="AE1056" s="5">
        <v>0</v>
      </c>
      <c r="AF1056" s="3">
        <v>2</v>
      </c>
      <c r="AG1056" s="4">
        <f>Table3[[#This Row],[PrgP]]/Table3[[#This Row],[90s]]</f>
        <v>3.3333333333333335</v>
      </c>
      <c r="AH1056" s="4">
        <f>Table3[[#This Row],[PrgDist]]/Table3[[#This Row],[90s]]</f>
        <v>201.66666666666669</v>
      </c>
      <c r="AI1056" s="4">
        <f>Table3[[#This Row],[KP]]/Table3[[#This Row],[90s]]</f>
        <v>5</v>
      </c>
      <c r="AJ1056" s="4">
        <f>Table3[[#This Row],[xAG]]/Table3[[#This Row],[90s]]</f>
        <v>0.5</v>
      </c>
      <c r="AK1056" s="3">
        <v>60</v>
      </c>
      <c r="AL1056" s="3">
        <v>86.2</v>
      </c>
    </row>
    <row r="1057" spans="1:38" x14ac:dyDescent="0.2">
      <c r="A1057" s="3">
        <v>1056</v>
      </c>
      <c r="B1057" t="s">
        <v>1229</v>
      </c>
      <c r="C1057" t="s">
        <v>440</v>
      </c>
      <c r="D1057" s="3" t="s">
        <v>53</v>
      </c>
      <c r="E1057" t="s">
        <v>275</v>
      </c>
      <c r="F1057" t="s">
        <v>45</v>
      </c>
      <c r="G1057" s="3">
        <v>29</v>
      </c>
      <c r="H1057" s="3">
        <v>1992</v>
      </c>
      <c r="I1057" s="3">
        <v>1.6</v>
      </c>
      <c r="J1057" s="3">
        <v>31</v>
      </c>
      <c r="K1057" s="3">
        <v>39</v>
      </c>
      <c r="L1057" s="3">
        <v>79.5</v>
      </c>
      <c r="M1057" s="3">
        <v>488</v>
      </c>
      <c r="N1057" s="3">
        <v>138</v>
      </c>
      <c r="O1057" s="3">
        <v>14</v>
      </c>
      <c r="P1057" s="3">
        <v>17</v>
      </c>
      <c r="Q1057" s="3">
        <v>82.4</v>
      </c>
      <c r="R1057" s="3">
        <v>12</v>
      </c>
      <c r="S1057" s="3">
        <v>12</v>
      </c>
      <c r="T1057" s="3">
        <v>100</v>
      </c>
      <c r="U1057" s="3">
        <v>3</v>
      </c>
      <c r="V1057" s="3">
        <v>6</v>
      </c>
      <c r="W1057" s="3">
        <v>50</v>
      </c>
      <c r="X1057" s="5">
        <v>0</v>
      </c>
      <c r="Y1057" s="3">
        <v>0.1</v>
      </c>
      <c r="Z1057" s="5">
        <v>0</v>
      </c>
      <c r="AA1057" s="3">
        <v>-0.1</v>
      </c>
      <c r="AB1057" s="3">
        <v>2</v>
      </c>
      <c r="AC1057" s="5">
        <v>0</v>
      </c>
      <c r="AD1057" s="5">
        <v>0</v>
      </c>
      <c r="AE1057" s="5">
        <v>0</v>
      </c>
      <c r="AF1057" s="3">
        <v>3</v>
      </c>
      <c r="AG1057" s="4">
        <f>Table3[[#This Row],[PrgP]]/Table3[[#This Row],[90s]]</f>
        <v>1.875</v>
      </c>
      <c r="AH1057" s="4">
        <f>Table3[[#This Row],[PrgDist]]/Table3[[#This Row],[90s]]</f>
        <v>86.25</v>
      </c>
      <c r="AI1057" s="4">
        <f>Table3[[#This Row],[KP]]/Table3[[#This Row],[90s]]</f>
        <v>1.25</v>
      </c>
      <c r="AJ1057" s="4">
        <f>Table3[[#This Row],[xAG]]/Table3[[#This Row],[90s]]</f>
        <v>6.25E-2</v>
      </c>
      <c r="AK1057" s="3">
        <v>50</v>
      </c>
      <c r="AL1057" s="3">
        <v>79.5</v>
      </c>
    </row>
    <row r="1058" spans="1:38" x14ac:dyDescent="0.2">
      <c r="A1058" s="3">
        <v>1057</v>
      </c>
      <c r="B1058" t="s">
        <v>1230</v>
      </c>
      <c r="C1058" t="s">
        <v>52</v>
      </c>
      <c r="D1058" s="3" t="s">
        <v>72</v>
      </c>
      <c r="E1058" t="s">
        <v>214</v>
      </c>
      <c r="F1058" t="s">
        <v>41</v>
      </c>
      <c r="G1058" s="3">
        <v>21</v>
      </c>
      <c r="H1058" s="3">
        <v>2001</v>
      </c>
      <c r="I1058" s="3">
        <v>5.4</v>
      </c>
      <c r="J1058" s="3">
        <v>162</v>
      </c>
      <c r="K1058" s="3">
        <v>198</v>
      </c>
      <c r="L1058" s="3">
        <v>81.8</v>
      </c>
      <c r="M1058" s="3">
        <v>2222</v>
      </c>
      <c r="N1058" s="3">
        <v>547</v>
      </c>
      <c r="O1058" s="3">
        <v>105</v>
      </c>
      <c r="P1058" s="3">
        <v>115</v>
      </c>
      <c r="Q1058" s="3">
        <v>91.3</v>
      </c>
      <c r="R1058" s="3">
        <v>44</v>
      </c>
      <c r="S1058" s="3">
        <v>54</v>
      </c>
      <c r="T1058" s="3">
        <v>81.5</v>
      </c>
      <c r="U1058" s="3">
        <v>7</v>
      </c>
      <c r="V1058" s="3">
        <v>12</v>
      </c>
      <c r="W1058" s="3">
        <v>58.3</v>
      </c>
      <c r="X1058" s="5">
        <v>0</v>
      </c>
      <c r="Y1058" s="3">
        <v>0.9</v>
      </c>
      <c r="Z1058" s="3">
        <v>0.9</v>
      </c>
      <c r="AA1058" s="3">
        <v>-0.9</v>
      </c>
      <c r="AB1058" s="3">
        <v>6</v>
      </c>
      <c r="AC1058" s="3">
        <v>11</v>
      </c>
      <c r="AD1058" s="3">
        <v>5</v>
      </c>
      <c r="AE1058" s="5">
        <v>0</v>
      </c>
      <c r="AF1058" s="3">
        <v>15</v>
      </c>
      <c r="AG1058" s="4">
        <f>Table3[[#This Row],[PrgP]]/Table3[[#This Row],[90s]]</f>
        <v>2.7777777777777777</v>
      </c>
      <c r="AH1058" s="4">
        <f>Table3[[#This Row],[PrgDist]]/Table3[[#This Row],[90s]]</f>
        <v>101.29629629629629</v>
      </c>
      <c r="AI1058" s="4">
        <f>Table3[[#This Row],[KP]]/Table3[[#This Row],[90s]]</f>
        <v>1.1111111111111109</v>
      </c>
      <c r="AJ1058" s="4">
        <f>Table3[[#This Row],[xAG]]/Table3[[#This Row],[90s]]</f>
        <v>0.16666666666666666</v>
      </c>
      <c r="AK1058" s="3">
        <v>58.3</v>
      </c>
      <c r="AL1058" s="3">
        <v>81.8</v>
      </c>
    </row>
    <row r="1059" spans="1:38" x14ac:dyDescent="0.2">
      <c r="A1059" s="3">
        <v>1058</v>
      </c>
      <c r="B1059" t="s">
        <v>1230</v>
      </c>
      <c r="C1059" t="s">
        <v>52</v>
      </c>
      <c r="D1059" s="3" t="s">
        <v>82</v>
      </c>
      <c r="E1059" t="s">
        <v>209</v>
      </c>
      <c r="F1059" t="s">
        <v>41</v>
      </c>
      <c r="G1059" s="3">
        <v>21</v>
      </c>
      <c r="H1059" s="3">
        <v>2001</v>
      </c>
      <c r="I1059" s="3">
        <v>12.2</v>
      </c>
      <c r="J1059" s="3">
        <v>193</v>
      </c>
      <c r="K1059" s="3">
        <v>280</v>
      </c>
      <c r="L1059" s="3">
        <v>68.900000000000006</v>
      </c>
      <c r="M1059" s="3">
        <v>2905</v>
      </c>
      <c r="N1059" s="3">
        <v>625</v>
      </c>
      <c r="O1059" s="3">
        <v>110</v>
      </c>
      <c r="P1059" s="3">
        <v>135</v>
      </c>
      <c r="Q1059" s="3">
        <v>81.5</v>
      </c>
      <c r="R1059" s="3">
        <v>66</v>
      </c>
      <c r="S1059" s="3">
        <v>89</v>
      </c>
      <c r="T1059" s="3">
        <v>74.2</v>
      </c>
      <c r="U1059" s="3">
        <v>11</v>
      </c>
      <c r="V1059" s="3">
        <v>27</v>
      </c>
      <c r="W1059" s="3">
        <v>40.700000000000003</v>
      </c>
      <c r="X1059" s="5">
        <v>0</v>
      </c>
      <c r="Y1059" s="3">
        <v>0.6</v>
      </c>
      <c r="Z1059" s="3">
        <v>0.5</v>
      </c>
      <c r="AA1059" s="3">
        <v>-0.6</v>
      </c>
      <c r="AB1059" s="3">
        <v>8</v>
      </c>
      <c r="AC1059" s="3">
        <v>8</v>
      </c>
      <c r="AD1059" s="3">
        <v>11</v>
      </c>
      <c r="AE1059" s="3">
        <v>2</v>
      </c>
      <c r="AF1059" s="3">
        <v>19</v>
      </c>
      <c r="AG1059" s="4">
        <f>Table3[[#This Row],[PrgP]]/Table3[[#This Row],[90s]]</f>
        <v>1.557377049180328</v>
      </c>
      <c r="AH1059" s="4">
        <f>Table3[[#This Row],[PrgDist]]/Table3[[#This Row],[90s]]</f>
        <v>51.229508196721312</v>
      </c>
      <c r="AI1059" s="4">
        <f>Table3[[#This Row],[KP]]/Table3[[#This Row],[90s]]</f>
        <v>0.65573770491803285</v>
      </c>
      <c r="AJ1059" s="4">
        <f>Table3[[#This Row],[xAG]]/Table3[[#This Row],[90s]]</f>
        <v>4.9180327868852458E-2</v>
      </c>
      <c r="AK1059" s="3">
        <v>40.700000000000003</v>
      </c>
      <c r="AL1059" s="3">
        <v>68.900000000000006</v>
      </c>
    </row>
    <row r="1060" spans="1:38" x14ac:dyDescent="0.2">
      <c r="A1060" s="3">
        <v>1059</v>
      </c>
      <c r="B1060" t="s">
        <v>1231</v>
      </c>
      <c r="C1060" t="s">
        <v>109</v>
      </c>
      <c r="D1060" s="3" t="s">
        <v>53</v>
      </c>
      <c r="E1060" t="s">
        <v>520</v>
      </c>
      <c r="F1060" t="s">
        <v>45</v>
      </c>
      <c r="G1060" s="3">
        <v>27</v>
      </c>
      <c r="H1060" s="3">
        <v>1995</v>
      </c>
      <c r="I1060" s="3">
        <v>19.2</v>
      </c>
      <c r="J1060" s="3">
        <v>826</v>
      </c>
      <c r="K1060" s="3">
        <v>1012</v>
      </c>
      <c r="L1060" s="3">
        <v>81.599999999999994</v>
      </c>
      <c r="M1060" s="3">
        <v>12312</v>
      </c>
      <c r="N1060" s="3">
        <v>3833</v>
      </c>
      <c r="O1060" s="3">
        <v>455</v>
      </c>
      <c r="P1060" s="3">
        <v>515</v>
      </c>
      <c r="Q1060" s="3">
        <v>88.3</v>
      </c>
      <c r="R1060" s="3">
        <v>290</v>
      </c>
      <c r="S1060" s="3">
        <v>354</v>
      </c>
      <c r="T1060" s="3">
        <v>81.900000000000006</v>
      </c>
      <c r="U1060" s="3">
        <v>45</v>
      </c>
      <c r="V1060" s="3">
        <v>72</v>
      </c>
      <c r="W1060" s="3">
        <v>62.5</v>
      </c>
      <c r="X1060" s="3">
        <v>2</v>
      </c>
      <c r="Y1060" s="3">
        <v>2.2999999999999998</v>
      </c>
      <c r="Z1060" s="3">
        <v>2.5</v>
      </c>
      <c r="AA1060" s="3">
        <v>-0.3</v>
      </c>
      <c r="AB1060" s="3">
        <v>21</v>
      </c>
      <c r="AC1060" s="3">
        <v>80</v>
      </c>
      <c r="AD1060" s="3">
        <v>19</v>
      </c>
      <c r="AE1060" s="5">
        <v>0</v>
      </c>
      <c r="AF1060" s="3">
        <v>114</v>
      </c>
      <c r="AG1060" s="4">
        <f>Table3[[#This Row],[PrgP]]/Table3[[#This Row],[90s]]</f>
        <v>5.9375</v>
      </c>
      <c r="AH1060" s="4">
        <f>Table3[[#This Row],[PrgDist]]/Table3[[#This Row],[90s]]</f>
        <v>199.63541666666669</v>
      </c>
      <c r="AI1060" s="4">
        <f>Table3[[#This Row],[KP]]/Table3[[#This Row],[90s]]</f>
        <v>1.09375</v>
      </c>
      <c r="AJ1060" s="4">
        <f>Table3[[#This Row],[xAG]]/Table3[[#This Row],[90s]]</f>
        <v>0.11979166666666666</v>
      </c>
      <c r="AK1060" s="3">
        <v>62.5</v>
      </c>
      <c r="AL1060" s="3">
        <v>81.599999999999994</v>
      </c>
    </row>
    <row r="1061" spans="1:38" x14ac:dyDescent="0.2">
      <c r="A1061" s="3">
        <v>1060</v>
      </c>
      <c r="B1061" t="s">
        <v>1232</v>
      </c>
      <c r="C1061" t="s">
        <v>90</v>
      </c>
      <c r="D1061" s="3" t="s">
        <v>48</v>
      </c>
      <c r="E1061" t="s">
        <v>201</v>
      </c>
      <c r="F1061" t="s">
        <v>78</v>
      </c>
      <c r="G1061" s="3">
        <v>25</v>
      </c>
      <c r="H1061" s="3">
        <v>1996</v>
      </c>
      <c r="I1061" s="3">
        <v>19</v>
      </c>
      <c r="J1061" s="3">
        <v>888</v>
      </c>
      <c r="K1061" s="3">
        <v>1049</v>
      </c>
      <c r="L1061" s="3">
        <v>84.7</v>
      </c>
      <c r="M1061" s="3">
        <v>13271</v>
      </c>
      <c r="N1061" s="3">
        <v>4844</v>
      </c>
      <c r="O1061" s="3">
        <v>512</v>
      </c>
      <c r="P1061" s="3">
        <v>561</v>
      </c>
      <c r="Q1061" s="3">
        <v>91.3</v>
      </c>
      <c r="R1061" s="3">
        <v>297</v>
      </c>
      <c r="S1061" s="3">
        <v>344</v>
      </c>
      <c r="T1061" s="3">
        <v>86.3</v>
      </c>
      <c r="U1061" s="3">
        <v>50</v>
      </c>
      <c r="V1061" s="3">
        <v>83</v>
      </c>
      <c r="W1061" s="3">
        <v>60.2</v>
      </c>
      <c r="X1061" s="5">
        <v>0</v>
      </c>
      <c r="Y1061" s="3">
        <v>1</v>
      </c>
      <c r="Z1061" s="3">
        <v>1.7</v>
      </c>
      <c r="AA1061" s="3">
        <v>-1</v>
      </c>
      <c r="AB1061" s="3">
        <v>13</v>
      </c>
      <c r="AC1061" s="3">
        <v>42</v>
      </c>
      <c r="AD1061" s="3">
        <v>22</v>
      </c>
      <c r="AE1061" s="3">
        <v>12</v>
      </c>
      <c r="AF1061" s="3">
        <v>68</v>
      </c>
      <c r="AG1061" s="4">
        <f>Table3[[#This Row],[PrgP]]/Table3[[#This Row],[90s]]</f>
        <v>3.5789473684210527</v>
      </c>
      <c r="AH1061" s="4">
        <f>Table3[[#This Row],[PrgDist]]/Table3[[#This Row],[90s]]</f>
        <v>254.94736842105263</v>
      </c>
      <c r="AI1061" s="4">
        <f>Table3[[#This Row],[KP]]/Table3[[#This Row],[90s]]</f>
        <v>0.68421052631578949</v>
      </c>
      <c r="AJ1061" s="4">
        <f>Table3[[#This Row],[xAG]]/Table3[[#This Row],[90s]]</f>
        <v>5.2631578947368418E-2</v>
      </c>
      <c r="AK1061" s="3">
        <v>60.2</v>
      </c>
      <c r="AL1061" s="3">
        <v>84.7</v>
      </c>
    </row>
    <row r="1062" spans="1:38" x14ac:dyDescent="0.2">
      <c r="A1062" s="3">
        <v>1061</v>
      </c>
      <c r="B1062" t="s">
        <v>1233</v>
      </c>
      <c r="C1062" t="s">
        <v>109</v>
      </c>
      <c r="D1062" s="3" t="s">
        <v>48</v>
      </c>
      <c r="E1062" t="s">
        <v>88</v>
      </c>
      <c r="F1062" t="s">
        <v>50</v>
      </c>
      <c r="G1062" s="3">
        <v>28</v>
      </c>
      <c r="H1062" s="3">
        <v>1994</v>
      </c>
      <c r="I1062" s="3">
        <v>13.2</v>
      </c>
      <c r="J1062" s="3">
        <v>506</v>
      </c>
      <c r="K1062" s="3">
        <v>660</v>
      </c>
      <c r="L1062" s="3">
        <v>76.7</v>
      </c>
      <c r="M1062" s="3">
        <v>8158</v>
      </c>
      <c r="N1062" s="3">
        <v>2994</v>
      </c>
      <c r="O1062" s="3">
        <v>267</v>
      </c>
      <c r="P1062" s="3">
        <v>293</v>
      </c>
      <c r="Q1062" s="3">
        <v>91.1</v>
      </c>
      <c r="R1062" s="3">
        <v>202</v>
      </c>
      <c r="S1062" s="3">
        <v>263</v>
      </c>
      <c r="T1062" s="3">
        <v>76.8</v>
      </c>
      <c r="U1062" s="3">
        <v>30</v>
      </c>
      <c r="V1062" s="3">
        <v>75</v>
      </c>
      <c r="W1062" s="3">
        <v>40</v>
      </c>
      <c r="X1062" s="5">
        <v>0</v>
      </c>
      <c r="Y1062" s="3">
        <v>2.4</v>
      </c>
      <c r="Z1062" s="3">
        <v>2.9</v>
      </c>
      <c r="AA1062" s="3">
        <v>-2.4</v>
      </c>
      <c r="AB1062" s="3">
        <v>16</v>
      </c>
      <c r="AC1062" s="3">
        <v>34</v>
      </c>
      <c r="AD1062" s="3">
        <v>15</v>
      </c>
      <c r="AE1062" s="3">
        <v>8</v>
      </c>
      <c r="AF1062" s="3">
        <v>41</v>
      </c>
      <c r="AG1062" s="4">
        <f>Table3[[#This Row],[PrgP]]/Table3[[#This Row],[90s]]</f>
        <v>3.1060606060606064</v>
      </c>
      <c r="AH1062" s="4">
        <f>Table3[[#This Row],[PrgDist]]/Table3[[#This Row],[90s]]</f>
        <v>226.81818181818184</v>
      </c>
      <c r="AI1062" s="4">
        <f>Table3[[#This Row],[KP]]/Table3[[#This Row],[90s]]</f>
        <v>1.2121212121212122</v>
      </c>
      <c r="AJ1062" s="4">
        <f>Table3[[#This Row],[xAG]]/Table3[[#This Row],[90s]]</f>
        <v>0.18181818181818182</v>
      </c>
      <c r="AK1062" s="3">
        <v>40</v>
      </c>
      <c r="AL1062" s="3">
        <v>76.7</v>
      </c>
    </row>
    <row r="1063" spans="1:38" x14ac:dyDescent="0.2">
      <c r="A1063" s="3">
        <v>1062</v>
      </c>
      <c r="B1063" t="s">
        <v>1234</v>
      </c>
      <c r="C1063" t="s">
        <v>109</v>
      </c>
      <c r="D1063" s="3" t="s">
        <v>53</v>
      </c>
      <c r="E1063" t="s">
        <v>44</v>
      </c>
      <c r="F1063" t="s">
        <v>45</v>
      </c>
      <c r="G1063" s="3">
        <v>30</v>
      </c>
      <c r="H1063" s="3">
        <v>1992</v>
      </c>
      <c r="I1063" s="3">
        <v>30.4</v>
      </c>
      <c r="J1063" s="3">
        <v>1130</v>
      </c>
      <c r="K1063" s="3">
        <v>1527</v>
      </c>
      <c r="L1063" s="3">
        <v>74</v>
      </c>
      <c r="M1063" s="3">
        <v>16936</v>
      </c>
      <c r="N1063" s="3">
        <v>4802</v>
      </c>
      <c r="O1063" s="3">
        <v>621</v>
      </c>
      <c r="P1063" s="3">
        <v>724</v>
      </c>
      <c r="Q1063" s="3">
        <v>85.8</v>
      </c>
      <c r="R1063" s="3">
        <v>376</v>
      </c>
      <c r="S1063" s="3">
        <v>496</v>
      </c>
      <c r="T1063" s="3">
        <v>75.8</v>
      </c>
      <c r="U1063" s="3">
        <v>72</v>
      </c>
      <c r="V1063" s="3">
        <v>161</v>
      </c>
      <c r="W1063" s="3">
        <v>44.7</v>
      </c>
      <c r="X1063" s="3">
        <v>1</v>
      </c>
      <c r="Y1063" s="3">
        <v>5.3</v>
      </c>
      <c r="Z1063" s="3">
        <v>6.7</v>
      </c>
      <c r="AA1063" s="3">
        <v>-4.3</v>
      </c>
      <c r="AB1063" s="3">
        <v>42</v>
      </c>
      <c r="AC1063" s="3">
        <v>90</v>
      </c>
      <c r="AD1063" s="3">
        <v>44</v>
      </c>
      <c r="AE1063" s="3">
        <v>10</v>
      </c>
      <c r="AF1063" s="3">
        <v>149</v>
      </c>
      <c r="AG1063" s="4">
        <f>Table3[[#This Row],[PrgP]]/Table3[[#This Row],[90s]]</f>
        <v>4.9013157894736841</v>
      </c>
      <c r="AH1063" s="4">
        <f>Table3[[#This Row],[PrgDist]]/Table3[[#This Row],[90s]]</f>
        <v>157.96052631578948</v>
      </c>
      <c r="AI1063" s="4">
        <f>Table3[[#This Row],[KP]]/Table3[[#This Row],[90s]]</f>
        <v>1.381578947368421</v>
      </c>
      <c r="AJ1063" s="4">
        <f>Table3[[#This Row],[xAG]]/Table3[[#This Row],[90s]]</f>
        <v>0.17434210526315791</v>
      </c>
      <c r="AK1063" s="3">
        <v>44.7</v>
      </c>
      <c r="AL1063" s="3">
        <v>74</v>
      </c>
    </row>
    <row r="1064" spans="1:38" x14ac:dyDescent="0.2">
      <c r="A1064" s="3">
        <v>1063</v>
      </c>
      <c r="B1064" t="s">
        <v>1235</v>
      </c>
      <c r="C1064" t="s">
        <v>60</v>
      </c>
      <c r="D1064" s="3" t="s">
        <v>72</v>
      </c>
      <c r="E1064" t="s">
        <v>248</v>
      </c>
      <c r="F1064" t="s">
        <v>58</v>
      </c>
      <c r="G1064" s="3">
        <v>22</v>
      </c>
      <c r="H1064" s="3">
        <v>2000</v>
      </c>
      <c r="I1064" s="3">
        <v>2.5</v>
      </c>
      <c r="J1064" s="3">
        <v>53</v>
      </c>
      <c r="K1064" s="3">
        <v>74</v>
      </c>
      <c r="L1064" s="3">
        <v>71.599999999999994</v>
      </c>
      <c r="M1064" s="3">
        <v>736</v>
      </c>
      <c r="N1064" s="3">
        <v>116</v>
      </c>
      <c r="O1064" s="3">
        <v>30</v>
      </c>
      <c r="P1064" s="3">
        <v>35</v>
      </c>
      <c r="Q1064" s="3">
        <v>85.7</v>
      </c>
      <c r="R1064" s="3">
        <v>17</v>
      </c>
      <c r="S1064" s="3">
        <v>22</v>
      </c>
      <c r="T1064" s="3">
        <v>77.3</v>
      </c>
      <c r="U1064" s="3">
        <v>2</v>
      </c>
      <c r="V1064" s="3">
        <v>5</v>
      </c>
      <c r="W1064" s="3">
        <v>40</v>
      </c>
      <c r="X1064" s="5">
        <v>0</v>
      </c>
      <c r="Y1064" s="3">
        <v>0.3</v>
      </c>
      <c r="Z1064" s="3">
        <v>0.2</v>
      </c>
      <c r="AA1064" s="3">
        <v>-0.3</v>
      </c>
      <c r="AB1064" s="3">
        <v>3</v>
      </c>
      <c r="AC1064" s="3">
        <v>2</v>
      </c>
      <c r="AD1064" s="3">
        <v>1</v>
      </c>
      <c r="AE1064" s="5">
        <v>0</v>
      </c>
      <c r="AF1064" s="3">
        <v>1</v>
      </c>
      <c r="AG1064" s="4">
        <f>Table3[[#This Row],[PrgP]]/Table3[[#This Row],[90s]]</f>
        <v>0.4</v>
      </c>
      <c r="AH1064" s="4">
        <f>Table3[[#This Row],[PrgDist]]/Table3[[#This Row],[90s]]</f>
        <v>46.4</v>
      </c>
      <c r="AI1064" s="4">
        <f>Table3[[#This Row],[KP]]/Table3[[#This Row],[90s]]</f>
        <v>1.2</v>
      </c>
      <c r="AJ1064" s="4">
        <f>Table3[[#This Row],[xAG]]/Table3[[#This Row],[90s]]</f>
        <v>0.12</v>
      </c>
      <c r="AK1064" s="3">
        <v>40</v>
      </c>
      <c r="AL1064" s="3">
        <v>71.599999999999994</v>
      </c>
    </row>
    <row r="1065" spans="1:38" x14ac:dyDescent="0.2">
      <c r="A1065" s="3">
        <v>1064</v>
      </c>
      <c r="B1065" t="s">
        <v>1235</v>
      </c>
      <c r="C1065" t="s">
        <v>60</v>
      </c>
      <c r="D1065" s="3" t="s">
        <v>72</v>
      </c>
      <c r="E1065" t="s">
        <v>74</v>
      </c>
      <c r="F1065" t="s">
        <v>58</v>
      </c>
      <c r="G1065" s="3">
        <v>22</v>
      </c>
      <c r="H1065" s="3">
        <v>2000</v>
      </c>
      <c r="I1065" s="3">
        <v>28</v>
      </c>
      <c r="J1065" s="3">
        <v>588</v>
      </c>
      <c r="K1065" s="3">
        <v>742</v>
      </c>
      <c r="L1065" s="3">
        <v>79.2</v>
      </c>
      <c r="M1065" s="3">
        <v>8451</v>
      </c>
      <c r="N1065" s="3">
        <v>1576</v>
      </c>
      <c r="O1065" s="3">
        <v>307</v>
      </c>
      <c r="P1065" s="3">
        <v>376</v>
      </c>
      <c r="Q1065" s="3">
        <v>81.599999999999994</v>
      </c>
      <c r="R1065" s="3">
        <v>209</v>
      </c>
      <c r="S1065" s="3">
        <v>252</v>
      </c>
      <c r="T1065" s="3">
        <v>82.9</v>
      </c>
      <c r="U1065" s="3">
        <v>31</v>
      </c>
      <c r="V1065" s="3">
        <v>41</v>
      </c>
      <c r="W1065" s="3">
        <v>75.599999999999994</v>
      </c>
      <c r="X1065" s="3">
        <v>3</v>
      </c>
      <c r="Y1065" s="3">
        <v>4.3</v>
      </c>
      <c r="Z1065" s="3">
        <v>4.9000000000000004</v>
      </c>
      <c r="AA1065" s="3">
        <v>-1.3</v>
      </c>
      <c r="AB1065" s="3">
        <v>37</v>
      </c>
      <c r="AC1065" s="3">
        <v>32</v>
      </c>
      <c r="AD1065" s="3">
        <v>31</v>
      </c>
      <c r="AE1065" s="3">
        <v>3</v>
      </c>
      <c r="AF1065" s="3">
        <v>70</v>
      </c>
      <c r="AG1065" s="4">
        <f>Table3[[#This Row],[PrgP]]/Table3[[#This Row],[90s]]</f>
        <v>2.5</v>
      </c>
      <c r="AH1065" s="4">
        <f>Table3[[#This Row],[PrgDist]]/Table3[[#This Row],[90s]]</f>
        <v>56.285714285714285</v>
      </c>
      <c r="AI1065" s="4">
        <f>Table3[[#This Row],[KP]]/Table3[[#This Row],[90s]]</f>
        <v>1.3214285714285714</v>
      </c>
      <c r="AJ1065" s="4">
        <f>Table3[[#This Row],[xAG]]/Table3[[#This Row],[90s]]</f>
        <v>0.15357142857142855</v>
      </c>
      <c r="AK1065" s="3">
        <v>75.599999999999994</v>
      </c>
      <c r="AL1065" s="3">
        <v>79.2</v>
      </c>
    </row>
    <row r="1066" spans="1:38" x14ac:dyDescent="0.2">
      <c r="A1066" s="3">
        <v>1065</v>
      </c>
      <c r="B1066" t="s">
        <v>1236</v>
      </c>
      <c r="C1066" t="s">
        <v>160</v>
      </c>
      <c r="D1066" s="3" t="s">
        <v>48</v>
      </c>
      <c r="E1066" t="s">
        <v>420</v>
      </c>
      <c r="F1066" t="s">
        <v>45</v>
      </c>
      <c r="G1066" s="3">
        <v>31</v>
      </c>
      <c r="H1066" s="3">
        <v>1991</v>
      </c>
      <c r="I1066" s="3">
        <v>31.1</v>
      </c>
      <c r="J1066" s="3">
        <v>1036</v>
      </c>
      <c r="K1066" s="3">
        <v>1481</v>
      </c>
      <c r="L1066" s="3">
        <v>70</v>
      </c>
      <c r="M1066" s="3">
        <v>22964</v>
      </c>
      <c r="N1066" s="3">
        <v>9746</v>
      </c>
      <c r="O1066" s="3">
        <v>301</v>
      </c>
      <c r="P1066" s="3">
        <v>381</v>
      </c>
      <c r="Q1066" s="3">
        <v>79</v>
      </c>
      <c r="R1066" s="3">
        <v>549</v>
      </c>
      <c r="S1066" s="3">
        <v>647</v>
      </c>
      <c r="T1066" s="3">
        <v>84.9</v>
      </c>
      <c r="U1066" s="3">
        <v>176</v>
      </c>
      <c r="V1066" s="3">
        <v>392</v>
      </c>
      <c r="W1066" s="3">
        <v>44.9</v>
      </c>
      <c r="X1066" s="3">
        <v>1</v>
      </c>
      <c r="Y1066" s="3">
        <v>2.1</v>
      </c>
      <c r="Z1066" s="3">
        <v>1.5</v>
      </c>
      <c r="AA1066" s="3">
        <v>-1.1000000000000001</v>
      </c>
      <c r="AB1066" s="3">
        <v>12</v>
      </c>
      <c r="AC1066" s="3">
        <v>102</v>
      </c>
      <c r="AD1066" s="3">
        <v>14</v>
      </c>
      <c r="AE1066" s="3">
        <v>1</v>
      </c>
      <c r="AF1066" s="3">
        <v>80</v>
      </c>
      <c r="AG1066" s="4">
        <f>Table3[[#This Row],[PrgP]]/Table3[[#This Row],[90s]]</f>
        <v>2.572347266881029</v>
      </c>
      <c r="AH1066" s="4">
        <f>Table3[[#This Row],[PrgDist]]/Table3[[#This Row],[90s]]</f>
        <v>313.37620578778132</v>
      </c>
      <c r="AI1066" s="4">
        <f>Table3[[#This Row],[KP]]/Table3[[#This Row],[90s]]</f>
        <v>0.38585209003215432</v>
      </c>
      <c r="AJ1066" s="4">
        <f>Table3[[#This Row],[xAG]]/Table3[[#This Row],[90s]]</f>
        <v>6.7524115755627015E-2</v>
      </c>
      <c r="AK1066" s="3">
        <v>44.9</v>
      </c>
      <c r="AL1066" s="3">
        <v>70</v>
      </c>
    </row>
    <row r="1067" spans="1:38" x14ac:dyDescent="0.2">
      <c r="A1067" s="3">
        <v>1066</v>
      </c>
      <c r="B1067" t="s">
        <v>1237</v>
      </c>
      <c r="C1067" t="s">
        <v>66</v>
      </c>
      <c r="D1067" s="3" t="s">
        <v>48</v>
      </c>
      <c r="E1067" t="s">
        <v>64</v>
      </c>
      <c r="F1067" t="s">
        <v>58</v>
      </c>
      <c r="G1067" s="3">
        <v>29</v>
      </c>
      <c r="H1067" s="3">
        <v>1992</v>
      </c>
      <c r="I1067" s="3">
        <v>31.4</v>
      </c>
      <c r="J1067" s="3">
        <v>1875</v>
      </c>
      <c r="K1067" s="3">
        <v>2093</v>
      </c>
      <c r="L1067" s="3">
        <v>89.6</v>
      </c>
      <c r="M1067" s="3">
        <v>34040</v>
      </c>
      <c r="N1067" s="3">
        <v>12990</v>
      </c>
      <c r="O1067" s="3">
        <v>727</v>
      </c>
      <c r="P1067" s="3">
        <v>789</v>
      </c>
      <c r="Q1067" s="3">
        <v>92.1</v>
      </c>
      <c r="R1067" s="3">
        <v>942</v>
      </c>
      <c r="S1067" s="3">
        <v>1011</v>
      </c>
      <c r="T1067" s="3">
        <v>93.2</v>
      </c>
      <c r="U1067" s="3">
        <v>159</v>
      </c>
      <c r="V1067" s="3">
        <v>218</v>
      </c>
      <c r="W1067" s="3">
        <v>72.900000000000006</v>
      </c>
      <c r="X1067" s="3">
        <v>3</v>
      </c>
      <c r="Y1067" s="3">
        <v>1.1000000000000001</v>
      </c>
      <c r="Z1067" s="3">
        <v>1.6</v>
      </c>
      <c r="AA1067" s="3">
        <v>1.9</v>
      </c>
      <c r="AB1067" s="3">
        <v>13</v>
      </c>
      <c r="AC1067" s="3">
        <v>221</v>
      </c>
      <c r="AD1067" s="3">
        <v>17</v>
      </c>
      <c r="AE1067" s="3">
        <v>5</v>
      </c>
      <c r="AF1067" s="3">
        <v>233</v>
      </c>
      <c r="AG1067" s="4">
        <f>Table3[[#This Row],[PrgP]]/Table3[[#This Row],[90s]]</f>
        <v>7.4203821656050959</v>
      </c>
      <c r="AH1067" s="4">
        <f>Table3[[#This Row],[PrgDist]]/Table3[[#This Row],[90s]]</f>
        <v>413.69426751592357</v>
      </c>
      <c r="AI1067" s="4">
        <f>Table3[[#This Row],[KP]]/Table3[[#This Row],[90s]]</f>
        <v>0.4140127388535032</v>
      </c>
      <c r="AJ1067" s="4">
        <f>Table3[[#This Row],[xAG]]/Table3[[#This Row],[90s]]</f>
        <v>3.5031847133757968E-2</v>
      </c>
      <c r="AK1067" s="3">
        <v>72.900000000000006</v>
      </c>
      <c r="AL1067" s="3">
        <v>89.6</v>
      </c>
    </row>
    <row r="1068" spans="1:38" x14ac:dyDescent="0.2">
      <c r="A1068" s="3">
        <v>1067</v>
      </c>
      <c r="B1068" t="s">
        <v>1238</v>
      </c>
      <c r="C1068" t="s">
        <v>90</v>
      </c>
      <c r="D1068" s="3" t="s">
        <v>43</v>
      </c>
      <c r="E1068" t="s">
        <v>395</v>
      </c>
      <c r="F1068" t="s">
        <v>78</v>
      </c>
      <c r="G1068" s="3">
        <v>21</v>
      </c>
      <c r="H1068" s="3">
        <v>2000</v>
      </c>
      <c r="I1068" s="3">
        <v>5.0999999999999996</v>
      </c>
      <c r="J1068" s="3">
        <v>178</v>
      </c>
      <c r="K1068" s="3">
        <v>208</v>
      </c>
      <c r="L1068" s="3">
        <v>85.6</v>
      </c>
      <c r="M1068" s="3">
        <v>3239</v>
      </c>
      <c r="N1068" s="3">
        <v>1070</v>
      </c>
      <c r="O1068" s="3">
        <v>66</v>
      </c>
      <c r="P1068" s="3">
        <v>81</v>
      </c>
      <c r="Q1068" s="3">
        <v>81.5</v>
      </c>
      <c r="R1068" s="3">
        <v>89</v>
      </c>
      <c r="S1068" s="3">
        <v>99</v>
      </c>
      <c r="T1068" s="3">
        <v>89.9</v>
      </c>
      <c r="U1068" s="3">
        <v>18</v>
      </c>
      <c r="V1068" s="3">
        <v>22</v>
      </c>
      <c r="W1068" s="3">
        <v>81.8</v>
      </c>
      <c r="X1068" s="5">
        <v>0</v>
      </c>
      <c r="Y1068" s="5">
        <v>0</v>
      </c>
      <c r="Z1068" s="3">
        <v>0.1</v>
      </c>
      <c r="AA1068" s="5">
        <v>0</v>
      </c>
      <c r="AB1068" s="5">
        <v>0</v>
      </c>
      <c r="AC1068" s="3">
        <v>11</v>
      </c>
      <c r="AD1068" s="5">
        <v>0</v>
      </c>
      <c r="AE1068" s="5">
        <v>0</v>
      </c>
      <c r="AF1068" s="3">
        <v>11</v>
      </c>
      <c r="AG1068" s="4">
        <f>Table3[[#This Row],[PrgP]]/Table3[[#This Row],[90s]]</f>
        <v>2.1568627450980395</v>
      </c>
      <c r="AH1068" s="4">
        <f>Table3[[#This Row],[PrgDist]]/Table3[[#This Row],[90s]]</f>
        <v>209.80392156862746</v>
      </c>
      <c r="AI1068" s="4">
        <f>Table3[[#This Row],[KP]]/Table3[[#This Row],[90s]]</f>
        <v>0</v>
      </c>
      <c r="AJ1068" s="4">
        <f>Table3[[#This Row],[xAG]]/Table3[[#This Row],[90s]]</f>
        <v>0</v>
      </c>
      <c r="AK1068" s="3">
        <v>81.8</v>
      </c>
      <c r="AL1068" s="3">
        <v>85.6</v>
      </c>
    </row>
    <row r="1069" spans="1:38" x14ac:dyDescent="0.2">
      <c r="A1069" s="3">
        <v>1068</v>
      </c>
      <c r="B1069" t="s">
        <v>1239</v>
      </c>
      <c r="C1069" t="s">
        <v>85</v>
      </c>
      <c r="D1069" s="3" t="s">
        <v>53</v>
      </c>
      <c r="E1069" t="s">
        <v>167</v>
      </c>
      <c r="F1069" t="s">
        <v>50</v>
      </c>
      <c r="G1069" s="3">
        <v>27</v>
      </c>
      <c r="H1069" s="3">
        <v>1995</v>
      </c>
      <c r="I1069" s="3">
        <v>13.3</v>
      </c>
      <c r="J1069" s="3">
        <v>453</v>
      </c>
      <c r="K1069" s="3">
        <v>559</v>
      </c>
      <c r="L1069" s="3">
        <v>81</v>
      </c>
      <c r="M1069" s="3">
        <v>6919</v>
      </c>
      <c r="N1069" s="3">
        <v>2055</v>
      </c>
      <c r="O1069" s="3">
        <v>255</v>
      </c>
      <c r="P1069" s="3">
        <v>289</v>
      </c>
      <c r="Q1069" s="3">
        <v>88.2</v>
      </c>
      <c r="R1069" s="3">
        <v>146</v>
      </c>
      <c r="S1069" s="3">
        <v>181</v>
      </c>
      <c r="T1069" s="3">
        <v>80.7</v>
      </c>
      <c r="U1069" s="3">
        <v>31</v>
      </c>
      <c r="V1069" s="3">
        <v>53</v>
      </c>
      <c r="W1069" s="3">
        <v>58.5</v>
      </c>
      <c r="X1069" s="5">
        <v>0</v>
      </c>
      <c r="Y1069" s="3">
        <v>0.4</v>
      </c>
      <c r="Z1069" s="3">
        <v>0.3</v>
      </c>
      <c r="AA1069" s="3">
        <v>-0.4</v>
      </c>
      <c r="AB1069" s="3">
        <v>6</v>
      </c>
      <c r="AC1069" s="3">
        <v>27</v>
      </c>
      <c r="AD1069" s="3">
        <v>5</v>
      </c>
      <c r="AE1069" s="5">
        <v>0</v>
      </c>
      <c r="AF1069" s="3">
        <v>50</v>
      </c>
      <c r="AG1069" s="4">
        <f>Table3[[#This Row],[PrgP]]/Table3[[#This Row],[90s]]</f>
        <v>3.7593984962406015</v>
      </c>
      <c r="AH1069" s="4">
        <f>Table3[[#This Row],[PrgDist]]/Table3[[#This Row],[90s]]</f>
        <v>154.5112781954887</v>
      </c>
      <c r="AI1069" s="4">
        <f>Table3[[#This Row],[KP]]/Table3[[#This Row],[90s]]</f>
        <v>0.45112781954887216</v>
      </c>
      <c r="AJ1069" s="4">
        <f>Table3[[#This Row],[xAG]]/Table3[[#This Row],[90s]]</f>
        <v>3.007518796992481E-2</v>
      </c>
      <c r="AK1069" s="3">
        <v>58.5</v>
      </c>
      <c r="AL1069" s="3">
        <v>81</v>
      </c>
    </row>
    <row r="1070" spans="1:38" x14ac:dyDescent="0.2">
      <c r="A1070" s="3">
        <v>1069</v>
      </c>
      <c r="B1070" t="s">
        <v>1240</v>
      </c>
      <c r="C1070" t="s">
        <v>160</v>
      </c>
      <c r="D1070" s="3" t="s">
        <v>53</v>
      </c>
      <c r="E1070" t="s">
        <v>520</v>
      </c>
      <c r="F1070" t="s">
        <v>45</v>
      </c>
      <c r="G1070" s="3">
        <v>20</v>
      </c>
      <c r="H1070" s="3">
        <v>2002</v>
      </c>
      <c r="I1070" s="3">
        <v>6.4</v>
      </c>
      <c r="J1070" s="3">
        <v>326</v>
      </c>
      <c r="K1070" s="3">
        <v>373</v>
      </c>
      <c r="L1070" s="3">
        <v>87.4</v>
      </c>
      <c r="M1070" s="3">
        <v>4941</v>
      </c>
      <c r="N1070" s="3">
        <v>1234</v>
      </c>
      <c r="O1070" s="3">
        <v>182</v>
      </c>
      <c r="P1070" s="3">
        <v>202</v>
      </c>
      <c r="Q1070" s="3">
        <v>90.1</v>
      </c>
      <c r="R1070" s="3">
        <v>119</v>
      </c>
      <c r="S1070" s="3">
        <v>130</v>
      </c>
      <c r="T1070" s="3">
        <v>91.5</v>
      </c>
      <c r="U1070" s="3">
        <v>16</v>
      </c>
      <c r="V1070" s="3">
        <v>20</v>
      </c>
      <c r="W1070" s="3">
        <v>80</v>
      </c>
      <c r="X1070" s="5">
        <v>0</v>
      </c>
      <c r="Y1070" s="3">
        <v>0.5</v>
      </c>
      <c r="Z1070" s="3">
        <v>0.8</v>
      </c>
      <c r="AA1070" s="3">
        <v>-0.5</v>
      </c>
      <c r="AB1070" s="3">
        <v>8</v>
      </c>
      <c r="AC1070" s="3">
        <v>34</v>
      </c>
      <c r="AD1070" s="3">
        <v>9</v>
      </c>
      <c r="AE1070" s="5">
        <v>0</v>
      </c>
      <c r="AF1070" s="3">
        <v>44</v>
      </c>
      <c r="AG1070" s="4">
        <f>Table3[[#This Row],[PrgP]]/Table3[[#This Row],[90s]]</f>
        <v>6.875</v>
      </c>
      <c r="AH1070" s="4">
        <f>Table3[[#This Row],[PrgDist]]/Table3[[#This Row],[90s]]</f>
        <v>192.8125</v>
      </c>
      <c r="AI1070" s="4">
        <f>Table3[[#This Row],[KP]]/Table3[[#This Row],[90s]]</f>
        <v>1.25</v>
      </c>
      <c r="AJ1070" s="4">
        <f>Table3[[#This Row],[xAG]]/Table3[[#This Row],[90s]]</f>
        <v>7.8125E-2</v>
      </c>
      <c r="AK1070" s="3">
        <v>80</v>
      </c>
      <c r="AL1070" s="3">
        <v>87.4</v>
      </c>
    </row>
    <row r="1071" spans="1:38" x14ac:dyDescent="0.2">
      <c r="A1071" s="3">
        <v>1070</v>
      </c>
      <c r="B1071" t="s">
        <v>1241</v>
      </c>
      <c r="C1071" t="s">
        <v>217</v>
      </c>
      <c r="D1071" s="3" t="s">
        <v>48</v>
      </c>
      <c r="E1071" t="s">
        <v>147</v>
      </c>
      <c r="F1071" t="s">
        <v>50</v>
      </c>
      <c r="G1071" s="3">
        <v>24</v>
      </c>
      <c r="H1071" s="3">
        <v>1998</v>
      </c>
      <c r="I1071" s="3">
        <v>3.5</v>
      </c>
      <c r="J1071" s="3">
        <v>131</v>
      </c>
      <c r="K1071" s="3">
        <v>163</v>
      </c>
      <c r="L1071" s="3">
        <v>80.400000000000006</v>
      </c>
      <c r="M1071" s="3">
        <v>2543</v>
      </c>
      <c r="N1071" s="3">
        <v>762</v>
      </c>
      <c r="O1071" s="3">
        <v>46</v>
      </c>
      <c r="P1071" s="3">
        <v>51</v>
      </c>
      <c r="Q1071" s="3">
        <v>90.2</v>
      </c>
      <c r="R1071" s="3">
        <v>75</v>
      </c>
      <c r="S1071" s="3">
        <v>85</v>
      </c>
      <c r="T1071" s="3">
        <v>88.2</v>
      </c>
      <c r="U1071" s="3">
        <v>10</v>
      </c>
      <c r="V1071" s="3">
        <v>21</v>
      </c>
      <c r="W1071" s="3">
        <v>47.6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3">
        <v>5</v>
      </c>
      <c r="AD1071" s="5">
        <v>0</v>
      </c>
      <c r="AE1071" s="5">
        <v>0</v>
      </c>
      <c r="AF1071" s="3">
        <v>9</v>
      </c>
      <c r="AG1071" s="4">
        <f>Table3[[#This Row],[PrgP]]/Table3[[#This Row],[90s]]</f>
        <v>2.5714285714285716</v>
      </c>
      <c r="AH1071" s="4">
        <f>Table3[[#This Row],[PrgDist]]/Table3[[#This Row],[90s]]</f>
        <v>217.71428571428572</v>
      </c>
      <c r="AI1071" s="4">
        <f>Table3[[#This Row],[KP]]/Table3[[#This Row],[90s]]</f>
        <v>0</v>
      </c>
      <c r="AJ1071" s="4">
        <f>Table3[[#This Row],[xAG]]/Table3[[#This Row],[90s]]</f>
        <v>0</v>
      </c>
      <c r="AK1071" s="3">
        <v>47.6</v>
      </c>
      <c r="AL1071" s="3">
        <v>80.400000000000006</v>
      </c>
    </row>
    <row r="1072" spans="1:38" x14ac:dyDescent="0.2">
      <c r="A1072" s="3">
        <v>1071</v>
      </c>
      <c r="B1072" t="s">
        <v>1241</v>
      </c>
      <c r="C1072" t="s">
        <v>217</v>
      </c>
      <c r="D1072" s="3" t="s">
        <v>48</v>
      </c>
      <c r="E1072" t="s">
        <v>57</v>
      </c>
      <c r="F1072" t="s">
        <v>58</v>
      </c>
      <c r="G1072" s="3">
        <v>24</v>
      </c>
      <c r="H1072" s="3">
        <v>1998</v>
      </c>
      <c r="I1072" s="3">
        <v>11.5</v>
      </c>
      <c r="J1072" s="3">
        <v>330</v>
      </c>
      <c r="K1072" s="3">
        <v>445</v>
      </c>
      <c r="L1072" s="3">
        <v>74.2</v>
      </c>
      <c r="M1072" s="3">
        <v>6298</v>
      </c>
      <c r="N1072" s="3">
        <v>2474</v>
      </c>
      <c r="O1072" s="3">
        <v>127</v>
      </c>
      <c r="P1072" s="3">
        <v>157</v>
      </c>
      <c r="Q1072" s="3">
        <v>80.900000000000006</v>
      </c>
      <c r="R1072" s="3">
        <v>159</v>
      </c>
      <c r="S1072" s="3">
        <v>191</v>
      </c>
      <c r="T1072" s="3">
        <v>83.2</v>
      </c>
      <c r="U1072" s="3">
        <v>38</v>
      </c>
      <c r="V1072" s="3">
        <v>75</v>
      </c>
      <c r="W1072" s="3">
        <v>50.7</v>
      </c>
      <c r="X1072" s="5">
        <v>0</v>
      </c>
      <c r="Y1072" s="3">
        <v>0.4</v>
      </c>
      <c r="Z1072" s="3">
        <v>0.6</v>
      </c>
      <c r="AA1072" s="3">
        <v>-0.4</v>
      </c>
      <c r="AB1072" s="3">
        <v>3</v>
      </c>
      <c r="AC1072" s="3">
        <v>31</v>
      </c>
      <c r="AD1072" s="3">
        <v>4</v>
      </c>
      <c r="AE1072" s="3">
        <v>2</v>
      </c>
      <c r="AF1072" s="3">
        <v>38</v>
      </c>
      <c r="AG1072" s="4">
        <f>Table3[[#This Row],[PrgP]]/Table3[[#This Row],[90s]]</f>
        <v>3.3043478260869565</v>
      </c>
      <c r="AH1072" s="4">
        <f>Table3[[#This Row],[PrgDist]]/Table3[[#This Row],[90s]]</f>
        <v>215.13043478260869</v>
      </c>
      <c r="AI1072" s="4">
        <f>Table3[[#This Row],[KP]]/Table3[[#This Row],[90s]]</f>
        <v>0.2608695652173913</v>
      </c>
      <c r="AJ1072" s="4">
        <f>Table3[[#This Row],[xAG]]/Table3[[#This Row],[90s]]</f>
        <v>3.4782608695652174E-2</v>
      </c>
      <c r="AK1072" s="3">
        <v>50.7</v>
      </c>
      <c r="AL1072" s="3">
        <v>74.2</v>
      </c>
    </row>
    <row r="1073" spans="1:38" x14ac:dyDescent="0.2">
      <c r="A1073" s="3">
        <v>1072</v>
      </c>
      <c r="B1073" t="s">
        <v>1242</v>
      </c>
      <c r="C1073" t="s">
        <v>268</v>
      </c>
      <c r="D1073" s="3" t="s">
        <v>72</v>
      </c>
      <c r="E1073" t="s">
        <v>209</v>
      </c>
      <c r="F1073" t="s">
        <v>41</v>
      </c>
      <c r="G1073" s="3">
        <v>26</v>
      </c>
      <c r="H1073" s="3">
        <v>1996</v>
      </c>
      <c r="I1073" s="3">
        <v>27.9</v>
      </c>
      <c r="J1073" s="3">
        <v>579</v>
      </c>
      <c r="K1073" s="3">
        <v>838</v>
      </c>
      <c r="L1073" s="3">
        <v>69.099999999999994</v>
      </c>
      <c r="M1073" s="3">
        <v>9843</v>
      </c>
      <c r="N1073" s="3">
        <v>2215</v>
      </c>
      <c r="O1073" s="3">
        <v>289</v>
      </c>
      <c r="P1073" s="3">
        <v>328</v>
      </c>
      <c r="Q1073" s="3">
        <v>88.1</v>
      </c>
      <c r="R1073" s="3">
        <v>191</v>
      </c>
      <c r="S1073" s="3">
        <v>252</v>
      </c>
      <c r="T1073" s="3">
        <v>75.8</v>
      </c>
      <c r="U1073" s="3">
        <v>72</v>
      </c>
      <c r="V1073" s="3">
        <v>179</v>
      </c>
      <c r="W1073" s="3">
        <v>40.200000000000003</v>
      </c>
      <c r="X1073" s="3">
        <v>1</v>
      </c>
      <c r="Y1073" s="3">
        <v>3.8</v>
      </c>
      <c r="Z1073" s="3">
        <v>3.8</v>
      </c>
      <c r="AA1073" s="3">
        <v>-2.8</v>
      </c>
      <c r="AB1073" s="3">
        <v>37</v>
      </c>
      <c r="AC1073" s="3">
        <v>30</v>
      </c>
      <c r="AD1073" s="3">
        <v>18</v>
      </c>
      <c r="AE1073" s="3">
        <v>7</v>
      </c>
      <c r="AF1073" s="3">
        <v>46</v>
      </c>
      <c r="AG1073" s="4">
        <f>Table3[[#This Row],[PrgP]]/Table3[[#This Row],[90s]]</f>
        <v>1.6487455197132617</v>
      </c>
      <c r="AH1073" s="4">
        <f>Table3[[#This Row],[PrgDist]]/Table3[[#This Row],[90s]]</f>
        <v>79.390681003584234</v>
      </c>
      <c r="AI1073" s="4">
        <f>Table3[[#This Row],[KP]]/Table3[[#This Row],[90s]]</f>
        <v>1.3261648745519714</v>
      </c>
      <c r="AJ1073" s="4">
        <f>Table3[[#This Row],[xAG]]/Table3[[#This Row],[90s]]</f>
        <v>0.13620071684587814</v>
      </c>
      <c r="AK1073" s="3">
        <v>40.200000000000003</v>
      </c>
      <c r="AL1073" s="3">
        <v>69.099999999999994</v>
      </c>
    </row>
    <row r="1074" spans="1:38" x14ac:dyDescent="0.2">
      <c r="A1074" s="3">
        <v>1073</v>
      </c>
      <c r="B1074" t="s">
        <v>1243</v>
      </c>
      <c r="C1074" t="s">
        <v>151</v>
      </c>
      <c r="D1074" s="3" t="s">
        <v>39</v>
      </c>
      <c r="E1074" t="s">
        <v>67</v>
      </c>
      <c r="F1074" t="s">
        <v>58</v>
      </c>
      <c r="G1074" s="3">
        <v>25</v>
      </c>
      <c r="H1074" s="3">
        <v>1996</v>
      </c>
      <c r="I1074" s="3">
        <v>0.3</v>
      </c>
      <c r="J1074" s="3">
        <v>1</v>
      </c>
      <c r="K1074" s="3">
        <v>2</v>
      </c>
      <c r="L1074" s="3">
        <v>50</v>
      </c>
      <c r="M1074" s="3">
        <v>10</v>
      </c>
      <c r="N1074" s="5">
        <v>0</v>
      </c>
      <c r="O1074" s="3">
        <v>1</v>
      </c>
      <c r="P1074" s="3">
        <v>2</v>
      </c>
      <c r="Q1074" s="3">
        <v>50</v>
      </c>
      <c r="R1074" s="5">
        <v>0</v>
      </c>
      <c r="S1074" s="5">
        <v>0</v>
      </c>
      <c r="T1074" s="5"/>
      <c r="U1074" s="5">
        <v>0</v>
      </c>
      <c r="V1074" s="5">
        <v>0</v>
      </c>
      <c r="W1074" s="5"/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4">
        <f>Table3[[#This Row],[PrgP]]/Table3[[#This Row],[90s]]</f>
        <v>0</v>
      </c>
      <c r="AH1074" s="4">
        <f>Table3[[#This Row],[PrgDist]]/Table3[[#This Row],[90s]]</f>
        <v>0</v>
      </c>
      <c r="AI1074" s="4">
        <f>Table3[[#This Row],[KP]]/Table3[[#This Row],[90s]]</f>
        <v>0</v>
      </c>
      <c r="AJ1074" s="4">
        <f>Table3[[#This Row],[xAG]]/Table3[[#This Row],[90s]]</f>
        <v>0</v>
      </c>
      <c r="AK1074" s="5"/>
      <c r="AL1074" s="3">
        <v>50</v>
      </c>
    </row>
    <row r="1075" spans="1:38" x14ac:dyDescent="0.2">
      <c r="A1075" s="3">
        <v>1074</v>
      </c>
      <c r="B1075" t="s">
        <v>1244</v>
      </c>
      <c r="C1075" t="s">
        <v>413</v>
      </c>
      <c r="D1075" s="3" t="s">
        <v>91</v>
      </c>
      <c r="E1075" t="s">
        <v>408</v>
      </c>
      <c r="F1075" t="s">
        <v>78</v>
      </c>
      <c r="G1075" s="3">
        <v>26</v>
      </c>
      <c r="H1075" s="3">
        <v>1996</v>
      </c>
      <c r="I1075" s="3">
        <v>10.199999999999999</v>
      </c>
      <c r="J1075" s="3">
        <v>219</v>
      </c>
      <c r="K1075" s="3">
        <v>330</v>
      </c>
      <c r="L1075" s="3">
        <v>66.400000000000006</v>
      </c>
      <c r="M1075" s="3">
        <v>6085</v>
      </c>
      <c r="N1075" s="3">
        <v>4302</v>
      </c>
      <c r="O1075" s="3">
        <v>57</v>
      </c>
      <c r="P1075" s="3">
        <v>58</v>
      </c>
      <c r="Q1075" s="3">
        <v>98.3</v>
      </c>
      <c r="R1075" s="3">
        <v>81</v>
      </c>
      <c r="S1075" s="3">
        <v>81</v>
      </c>
      <c r="T1075" s="3">
        <v>100</v>
      </c>
      <c r="U1075" s="3">
        <v>80</v>
      </c>
      <c r="V1075" s="3">
        <v>189</v>
      </c>
      <c r="W1075" s="3">
        <v>42.3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4">
        <f>Table3[[#This Row],[PrgP]]/Table3[[#This Row],[90s]]</f>
        <v>0</v>
      </c>
      <c r="AH1075" s="4">
        <f>Table3[[#This Row],[PrgDist]]/Table3[[#This Row],[90s]]</f>
        <v>421.76470588235298</v>
      </c>
      <c r="AI1075" s="4">
        <f>Table3[[#This Row],[KP]]/Table3[[#This Row],[90s]]</f>
        <v>0</v>
      </c>
      <c r="AJ1075" s="4">
        <f>Table3[[#This Row],[xAG]]/Table3[[#This Row],[90s]]</f>
        <v>0</v>
      </c>
      <c r="AK1075" s="3">
        <v>42.3</v>
      </c>
      <c r="AL1075" s="3">
        <v>66.400000000000006</v>
      </c>
    </row>
    <row r="1076" spans="1:38" x14ac:dyDescent="0.2">
      <c r="A1076" s="3">
        <v>1075</v>
      </c>
      <c r="B1076" t="s">
        <v>1245</v>
      </c>
      <c r="C1076" t="s">
        <v>52</v>
      </c>
      <c r="D1076" s="3" t="s">
        <v>82</v>
      </c>
      <c r="E1076" t="s">
        <v>158</v>
      </c>
      <c r="F1076" t="s">
        <v>41</v>
      </c>
      <c r="G1076" s="3">
        <v>26</v>
      </c>
      <c r="H1076" s="3">
        <v>1995</v>
      </c>
      <c r="I1076" s="3">
        <v>22.8</v>
      </c>
      <c r="J1076" s="3">
        <v>902</v>
      </c>
      <c r="K1076" s="3">
        <v>1072</v>
      </c>
      <c r="L1076" s="3">
        <v>84.1</v>
      </c>
      <c r="M1076" s="3">
        <v>13270</v>
      </c>
      <c r="N1076" s="3">
        <v>2584</v>
      </c>
      <c r="O1076" s="3">
        <v>539</v>
      </c>
      <c r="P1076" s="3">
        <v>588</v>
      </c>
      <c r="Q1076" s="3">
        <v>91.7</v>
      </c>
      <c r="R1076" s="3">
        <v>295</v>
      </c>
      <c r="S1076" s="3">
        <v>337</v>
      </c>
      <c r="T1076" s="3">
        <v>87.5</v>
      </c>
      <c r="U1076" s="3">
        <v>41</v>
      </c>
      <c r="V1076" s="3">
        <v>66</v>
      </c>
      <c r="W1076" s="3">
        <v>62.1</v>
      </c>
      <c r="X1076" s="3">
        <v>7</v>
      </c>
      <c r="Y1076" s="3">
        <v>7.1</v>
      </c>
      <c r="Z1076" s="3">
        <v>6.7</v>
      </c>
      <c r="AA1076" s="3">
        <v>-0.1</v>
      </c>
      <c r="AB1076" s="3">
        <v>50</v>
      </c>
      <c r="AC1076" s="3">
        <v>28</v>
      </c>
      <c r="AD1076" s="3">
        <v>48</v>
      </c>
      <c r="AE1076" s="3">
        <v>2</v>
      </c>
      <c r="AF1076" s="3">
        <v>100</v>
      </c>
      <c r="AG1076" s="4">
        <f>Table3[[#This Row],[PrgP]]/Table3[[#This Row],[90s]]</f>
        <v>4.3859649122807012</v>
      </c>
      <c r="AH1076" s="4">
        <f>Table3[[#This Row],[PrgDist]]/Table3[[#This Row],[90s]]</f>
        <v>113.33333333333333</v>
      </c>
      <c r="AI1076" s="4">
        <f>Table3[[#This Row],[KP]]/Table3[[#This Row],[90s]]</f>
        <v>2.1929824561403506</v>
      </c>
      <c r="AJ1076" s="4">
        <f>Table3[[#This Row],[xAG]]/Table3[[#This Row],[90s]]</f>
        <v>0.31140350877192979</v>
      </c>
      <c r="AK1076" s="3">
        <v>62.1</v>
      </c>
      <c r="AL1076" s="3">
        <v>84.1</v>
      </c>
    </row>
    <row r="1077" spans="1:38" x14ac:dyDescent="0.2">
      <c r="A1077" s="3">
        <v>1076</v>
      </c>
      <c r="B1077" t="s">
        <v>1246</v>
      </c>
      <c r="C1077" t="s">
        <v>52</v>
      </c>
      <c r="D1077" s="3" t="s">
        <v>39</v>
      </c>
      <c r="E1077" t="s">
        <v>40</v>
      </c>
      <c r="F1077" t="s">
        <v>41</v>
      </c>
      <c r="G1077" s="3">
        <v>20</v>
      </c>
      <c r="H1077" s="3">
        <v>2002</v>
      </c>
      <c r="I1077" s="3">
        <v>4.7</v>
      </c>
      <c r="J1077" s="3">
        <v>107</v>
      </c>
      <c r="K1077" s="3">
        <v>186</v>
      </c>
      <c r="L1077" s="3">
        <v>57.5</v>
      </c>
      <c r="M1077" s="3">
        <v>1951</v>
      </c>
      <c r="N1077" s="3">
        <v>888</v>
      </c>
      <c r="O1077" s="3">
        <v>55</v>
      </c>
      <c r="P1077" s="3">
        <v>64</v>
      </c>
      <c r="Q1077" s="3">
        <v>85.9</v>
      </c>
      <c r="R1077" s="3">
        <v>28</v>
      </c>
      <c r="S1077" s="3">
        <v>58</v>
      </c>
      <c r="T1077" s="3">
        <v>48.3</v>
      </c>
      <c r="U1077" s="3">
        <v>21</v>
      </c>
      <c r="V1077" s="3">
        <v>57</v>
      </c>
      <c r="W1077" s="3">
        <v>36.799999999999997</v>
      </c>
      <c r="X1077" s="3">
        <v>2</v>
      </c>
      <c r="Y1077" s="3">
        <v>1.1000000000000001</v>
      </c>
      <c r="Z1077" s="3">
        <v>1.1000000000000001</v>
      </c>
      <c r="AA1077" s="3">
        <v>0.9</v>
      </c>
      <c r="AB1077" s="3">
        <v>13</v>
      </c>
      <c r="AC1077" s="3">
        <v>14</v>
      </c>
      <c r="AD1077" s="3">
        <v>1</v>
      </c>
      <c r="AE1077" s="5">
        <v>0</v>
      </c>
      <c r="AF1077" s="3">
        <v>15</v>
      </c>
      <c r="AG1077" s="4">
        <f>Table3[[#This Row],[PrgP]]/Table3[[#This Row],[90s]]</f>
        <v>3.1914893617021276</v>
      </c>
      <c r="AH1077" s="4">
        <f>Table3[[#This Row],[PrgDist]]/Table3[[#This Row],[90s]]</f>
        <v>188.93617021276594</v>
      </c>
      <c r="AI1077" s="4">
        <f>Table3[[#This Row],[KP]]/Table3[[#This Row],[90s]]</f>
        <v>2.7659574468085104</v>
      </c>
      <c r="AJ1077" s="4">
        <f>Table3[[#This Row],[xAG]]/Table3[[#This Row],[90s]]</f>
        <v>0.23404255319148937</v>
      </c>
      <c r="AK1077" s="3">
        <v>36.799999999999997</v>
      </c>
      <c r="AL1077" s="3">
        <v>57.5</v>
      </c>
    </row>
    <row r="1078" spans="1:38" x14ac:dyDescent="0.2">
      <c r="A1078" s="3">
        <v>1077</v>
      </c>
      <c r="B1078" t="s">
        <v>1247</v>
      </c>
      <c r="C1078" t="s">
        <v>151</v>
      </c>
      <c r="D1078" s="3" t="s">
        <v>82</v>
      </c>
      <c r="E1078" t="s">
        <v>943</v>
      </c>
      <c r="F1078" t="s">
        <v>45</v>
      </c>
      <c r="G1078" s="3">
        <v>28</v>
      </c>
      <c r="H1078" s="3">
        <v>1994</v>
      </c>
      <c r="I1078" s="3">
        <v>23.9</v>
      </c>
      <c r="J1078" s="3">
        <v>297</v>
      </c>
      <c r="K1078" s="3">
        <v>541</v>
      </c>
      <c r="L1078" s="3">
        <v>54.9</v>
      </c>
      <c r="M1078" s="3">
        <v>3845</v>
      </c>
      <c r="N1078" s="3">
        <v>1141</v>
      </c>
      <c r="O1078" s="3">
        <v>178</v>
      </c>
      <c r="P1078" s="3">
        <v>290</v>
      </c>
      <c r="Q1078" s="3">
        <v>61.4</v>
      </c>
      <c r="R1078" s="3">
        <v>80</v>
      </c>
      <c r="S1078" s="3">
        <v>145</v>
      </c>
      <c r="T1078" s="3">
        <v>55.2</v>
      </c>
      <c r="U1078" s="3">
        <v>14</v>
      </c>
      <c r="V1078" s="3">
        <v>28</v>
      </c>
      <c r="W1078" s="3">
        <v>50</v>
      </c>
      <c r="X1078" s="3">
        <v>4</v>
      </c>
      <c r="Y1078" s="3">
        <v>3</v>
      </c>
      <c r="Z1078" s="3">
        <v>2.6</v>
      </c>
      <c r="AA1078" s="3">
        <v>1</v>
      </c>
      <c r="AB1078" s="3">
        <v>24</v>
      </c>
      <c r="AC1078" s="3">
        <v>28</v>
      </c>
      <c r="AD1078" s="3">
        <v>16</v>
      </c>
      <c r="AE1078" s="3">
        <v>1</v>
      </c>
      <c r="AF1078" s="3">
        <v>57</v>
      </c>
      <c r="AG1078" s="4">
        <f>Table3[[#This Row],[PrgP]]/Table3[[#This Row],[90s]]</f>
        <v>2.3849372384937242</v>
      </c>
      <c r="AH1078" s="4">
        <f>Table3[[#This Row],[PrgDist]]/Table3[[#This Row],[90s]]</f>
        <v>47.74058577405858</v>
      </c>
      <c r="AI1078" s="4">
        <f>Table3[[#This Row],[KP]]/Table3[[#This Row],[90s]]</f>
        <v>1.00418410041841</v>
      </c>
      <c r="AJ1078" s="4">
        <f>Table3[[#This Row],[xAG]]/Table3[[#This Row],[90s]]</f>
        <v>0.12552301255230125</v>
      </c>
      <c r="AK1078" s="3">
        <v>50</v>
      </c>
      <c r="AL1078" s="3">
        <v>54.9</v>
      </c>
    </row>
    <row r="1079" spans="1:38" x14ac:dyDescent="0.2">
      <c r="A1079" s="3">
        <v>1078</v>
      </c>
      <c r="B1079" t="s">
        <v>1248</v>
      </c>
      <c r="C1079" t="s">
        <v>979</v>
      </c>
      <c r="D1079" s="3" t="s">
        <v>91</v>
      </c>
      <c r="E1079" t="s">
        <v>233</v>
      </c>
      <c r="F1079" t="s">
        <v>78</v>
      </c>
      <c r="G1079" s="3">
        <v>25</v>
      </c>
      <c r="H1079" s="3">
        <v>1997</v>
      </c>
      <c r="I1079" s="3">
        <v>1</v>
      </c>
      <c r="J1079" s="3">
        <v>23</v>
      </c>
      <c r="K1079" s="3">
        <v>38</v>
      </c>
      <c r="L1079" s="3">
        <v>60.5</v>
      </c>
      <c r="M1079" s="3">
        <v>1222</v>
      </c>
      <c r="N1079" s="3">
        <v>1170</v>
      </c>
      <c r="O1079" s="5">
        <v>0</v>
      </c>
      <c r="P1079" s="5">
        <v>0</v>
      </c>
      <c r="Q1079" s="5"/>
      <c r="R1079" s="3">
        <v>4</v>
      </c>
      <c r="S1079" s="3">
        <v>4</v>
      </c>
      <c r="T1079" s="3">
        <v>100</v>
      </c>
      <c r="U1079" s="3">
        <v>19</v>
      </c>
      <c r="V1079" s="3">
        <v>34</v>
      </c>
      <c r="W1079" s="3">
        <v>55.9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3">
        <v>1</v>
      </c>
      <c r="AD1079" s="5">
        <v>0</v>
      </c>
      <c r="AE1079" s="5">
        <v>0</v>
      </c>
      <c r="AF1079" s="5">
        <v>0</v>
      </c>
      <c r="AG1079" s="4">
        <f>Table3[[#This Row],[PrgP]]/Table3[[#This Row],[90s]]</f>
        <v>0</v>
      </c>
      <c r="AH1079" s="4">
        <f>Table3[[#This Row],[PrgDist]]/Table3[[#This Row],[90s]]</f>
        <v>1170</v>
      </c>
      <c r="AI1079" s="4">
        <f>Table3[[#This Row],[KP]]/Table3[[#This Row],[90s]]</f>
        <v>0</v>
      </c>
      <c r="AJ1079" s="4">
        <f>Table3[[#This Row],[xAG]]/Table3[[#This Row],[90s]]</f>
        <v>0</v>
      </c>
      <c r="AK1079" s="3">
        <v>55.9</v>
      </c>
      <c r="AL1079" s="3">
        <v>60.5</v>
      </c>
    </row>
    <row r="1080" spans="1:38" x14ac:dyDescent="0.2">
      <c r="A1080" s="3">
        <v>1079</v>
      </c>
      <c r="B1080" t="s">
        <v>1249</v>
      </c>
      <c r="C1080" t="s">
        <v>151</v>
      </c>
      <c r="D1080" s="3" t="s">
        <v>48</v>
      </c>
      <c r="E1080" t="s">
        <v>220</v>
      </c>
      <c r="F1080" t="s">
        <v>45</v>
      </c>
      <c r="G1080" s="3">
        <v>21</v>
      </c>
      <c r="H1080" s="3">
        <v>2001</v>
      </c>
      <c r="I1080" s="3">
        <v>4</v>
      </c>
      <c r="J1080" s="3">
        <v>160</v>
      </c>
      <c r="K1080" s="3">
        <v>197</v>
      </c>
      <c r="L1080" s="3">
        <v>81.2</v>
      </c>
      <c r="M1080" s="3">
        <v>3284</v>
      </c>
      <c r="N1080" s="3">
        <v>1149</v>
      </c>
      <c r="O1080" s="3">
        <v>41</v>
      </c>
      <c r="P1080" s="3">
        <v>46</v>
      </c>
      <c r="Q1080" s="3">
        <v>89.1</v>
      </c>
      <c r="R1080" s="3">
        <v>101</v>
      </c>
      <c r="S1080" s="3">
        <v>111</v>
      </c>
      <c r="T1080" s="3">
        <v>91</v>
      </c>
      <c r="U1080" s="3">
        <v>17</v>
      </c>
      <c r="V1080" s="3">
        <v>37</v>
      </c>
      <c r="W1080" s="3">
        <v>45.9</v>
      </c>
      <c r="X1080" s="5">
        <v>0</v>
      </c>
      <c r="Y1080" s="3">
        <v>0.1</v>
      </c>
      <c r="Z1080" s="3">
        <v>0.1</v>
      </c>
      <c r="AA1080" s="3">
        <v>-0.1</v>
      </c>
      <c r="AB1080" s="3">
        <v>1</v>
      </c>
      <c r="AC1080" s="3">
        <v>10</v>
      </c>
      <c r="AD1080" s="3">
        <v>1</v>
      </c>
      <c r="AE1080" s="5">
        <v>0</v>
      </c>
      <c r="AF1080" s="3">
        <v>10</v>
      </c>
      <c r="AG1080" s="4">
        <f>Table3[[#This Row],[PrgP]]/Table3[[#This Row],[90s]]</f>
        <v>2.5</v>
      </c>
      <c r="AH1080" s="4">
        <f>Table3[[#This Row],[PrgDist]]/Table3[[#This Row],[90s]]</f>
        <v>287.25</v>
      </c>
      <c r="AI1080" s="4">
        <f>Table3[[#This Row],[KP]]/Table3[[#This Row],[90s]]</f>
        <v>0.25</v>
      </c>
      <c r="AJ1080" s="4">
        <f>Table3[[#This Row],[xAG]]/Table3[[#This Row],[90s]]</f>
        <v>2.5000000000000001E-2</v>
      </c>
      <c r="AK1080" s="3">
        <v>45.9</v>
      </c>
      <c r="AL1080" s="3">
        <v>81.2</v>
      </c>
    </row>
    <row r="1081" spans="1:38" x14ac:dyDescent="0.2">
      <c r="A1081" s="3">
        <v>1080</v>
      </c>
      <c r="B1081" t="s">
        <v>1250</v>
      </c>
      <c r="C1081" t="s">
        <v>66</v>
      </c>
      <c r="D1081" s="3" t="s">
        <v>53</v>
      </c>
      <c r="E1081" t="s">
        <v>233</v>
      </c>
      <c r="F1081" t="s">
        <v>78</v>
      </c>
      <c r="G1081" s="3">
        <v>31</v>
      </c>
      <c r="H1081" s="3">
        <v>1991</v>
      </c>
      <c r="I1081" s="3">
        <v>8</v>
      </c>
      <c r="J1081" s="3">
        <v>256</v>
      </c>
      <c r="K1081" s="3">
        <v>356</v>
      </c>
      <c r="L1081" s="3">
        <v>71.900000000000006</v>
      </c>
      <c r="M1081" s="3">
        <v>4406</v>
      </c>
      <c r="N1081" s="3">
        <v>1363</v>
      </c>
      <c r="O1081" s="3">
        <v>132</v>
      </c>
      <c r="P1081" s="3">
        <v>151</v>
      </c>
      <c r="Q1081" s="3">
        <v>87.4</v>
      </c>
      <c r="R1081" s="3">
        <v>79</v>
      </c>
      <c r="S1081" s="3">
        <v>107</v>
      </c>
      <c r="T1081" s="3">
        <v>73.8</v>
      </c>
      <c r="U1081" s="3">
        <v>35</v>
      </c>
      <c r="V1081" s="3">
        <v>76</v>
      </c>
      <c r="W1081" s="3">
        <v>46.1</v>
      </c>
      <c r="X1081" s="5">
        <v>0</v>
      </c>
      <c r="Y1081" s="3">
        <v>1.1000000000000001</v>
      </c>
      <c r="Z1081" s="3">
        <v>1.5</v>
      </c>
      <c r="AA1081" s="3">
        <v>-1.1000000000000001</v>
      </c>
      <c r="AB1081" s="3">
        <v>12</v>
      </c>
      <c r="AC1081" s="3">
        <v>31</v>
      </c>
      <c r="AD1081" s="3">
        <v>6</v>
      </c>
      <c r="AE1081" s="3">
        <v>2</v>
      </c>
      <c r="AF1081" s="3">
        <v>40</v>
      </c>
      <c r="AG1081" s="4">
        <f>Table3[[#This Row],[PrgP]]/Table3[[#This Row],[90s]]</f>
        <v>5</v>
      </c>
      <c r="AH1081" s="4">
        <f>Table3[[#This Row],[PrgDist]]/Table3[[#This Row],[90s]]</f>
        <v>170.375</v>
      </c>
      <c r="AI1081" s="4">
        <f>Table3[[#This Row],[KP]]/Table3[[#This Row],[90s]]</f>
        <v>1.5</v>
      </c>
      <c r="AJ1081" s="4">
        <f>Table3[[#This Row],[xAG]]/Table3[[#This Row],[90s]]</f>
        <v>0.13750000000000001</v>
      </c>
      <c r="AK1081" s="3">
        <v>46.1</v>
      </c>
      <c r="AL1081" s="3">
        <v>71.900000000000006</v>
      </c>
    </row>
    <row r="1082" spans="1:38" x14ac:dyDescent="0.2">
      <c r="A1082" s="3">
        <v>1081</v>
      </c>
      <c r="B1082" t="s">
        <v>1251</v>
      </c>
      <c r="C1082" t="s">
        <v>66</v>
      </c>
      <c r="D1082" s="3" t="s">
        <v>72</v>
      </c>
      <c r="E1082" t="s">
        <v>408</v>
      </c>
      <c r="F1082" t="s">
        <v>78</v>
      </c>
      <c r="G1082" s="3">
        <v>31</v>
      </c>
      <c r="H1082" s="3">
        <v>1991</v>
      </c>
      <c r="I1082" s="3">
        <v>31.8</v>
      </c>
      <c r="J1082" s="3">
        <v>1236</v>
      </c>
      <c r="K1082" s="3">
        <v>1597</v>
      </c>
      <c r="L1082" s="3">
        <v>77.400000000000006</v>
      </c>
      <c r="M1082" s="3">
        <v>18976</v>
      </c>
      <c r="N1082" s="3">
        <v>5448</v>
      </c>
      <c r="O1082" s="3">
        <v>685</v>
      </c>
      <c r="P1082" s="3">
        <v>774</v>
      </c>
      <c r="Q1082" s="3">
        <v>88.5</v>
      </c>
      <c r="R1082" s="3">
        <v>384</v>
      </c>
      <c r="S1082" s="3">
        <v>487</v>
      </c>
      <c r="T1082" s="3">
        <v>78.900000000000006</v>
      </c>
      <c r="U1082" s="3">
        <v>104</v>
      </c>
      <c r="V1082" s="3">
        <v>207</v>
      </c>
      <c r="W1082" s="3">
        <v>50.2</v>
      </c>
      <c r="X1082" s="3">
        <v>16</v>
      </c>
      <c r="Y1082" s="3">
        <v>13.8</v>
      </c>
      <c r="Z1082" s="3">
        <v>9.8000000000000007</v>
      </c>
      <c r="AA1082" s="3">
        <v>2.2000000000000002</v>
      </c>
      <c r="AB1082" s="3">
        <v>84</v>
      </c>
      <c r="AC1082" s="3">
        <v>117</v>
      </c>
      <c r="AD1082" s="3">
        <v>58</v>
      </c>
      <c r="AE1082" s="3">
        <v>13</v>
      </c>
      <c r="AF1082" s="3">
        <v>171</v>
      </c>
      <c r="AG1082" s="4">
        <f>Table3[[#This Row],[PrgP]]/Table3[[#This Row],[90s]]</f>
        <v>5.3773584905660377</v>
      </c>
      <c r="AH1082" s="4">
        <f>Table3[[#This Row],[PrgDist]]/Table3[[#This Row],[90s]]</f>
        <v>171.32075471698113</v>
      </c>
      <c r="AI1082" s="4">
        <f>Table3[[#This Row],[KP]]/Table3[[#This Row],[90s]]</f>
        <v>2.641509433962264</v>
      </c>
      <c r="AJ1082" s="4">
        <f>Table3[[#This Row],[xAG]]/Table3[[#This Row],[90s]]</f>
        <v>0.43396226415094341</v>
      </c>
      <c r="AK1082" s="3">
        <v>50.2</v>
      </c>
      <c r="AL1082" s="3">
        <v>77.400000000000006</v>
      </c>
    </row>
    <row r="1083" spans="1:38" x14ac:dyDescent="0.2">
      <c r="A1083" s="3">
        <v>1082</v>
      </c>
      <c r="B1083" t="s">
        <v>1252</v>
      </c>
      <c r="C1083" t="s">
        <v>85</v>
      </c>
      <c r="D1083" s="3" t="s">
        <v>39</v>
      </c>
      <c r="E1083" t="s">
        <v>943</v>
      </c>
      <c r="F1083" t="s">
        <v>45</v>
      </c>
      <c r="G1083" s="3">
        <v>29</v>
      </c>
      <c r="H1083" s="3">
        <v>1993</v>
      </c>
      <c r="I1083" s="3">
        <v>26.8</v>
      </c>
      <c r="J1083" s="3">
        <v>977</v>
      </c>
      <c r="K1083" s="3">
        <v>1336</v>
      </c>
      <c r="L1083" s="3">
        <v>73.099999999999994</v>
      </c>
      <c r="M1083" s="3">
        <v>17577</v>
      </c>
      <c r="N1083" s="3">
        <v>5272</v>
      </c>
      <c r="O1083" s="3">
        <v>459</v>
      </c>
      <c r="P1083" s="3">
        <v>538</v>
      </c>
      <c r="Q1083" s="3">
        <v>85.3</v>
      </c>
      <c r="R1083" s="3">
        <v>370</v>
      </c>
      <c r="S1083" s="3">
        <v>474</v>
      </c>
      <c r="T1083" s="3">
        <v>78.099999999999994</v>
      </c>
      <c r="U1083" s="3">
        <v>123</v>
      </c>
      <c r="V1083" s="3">
        <v>256</v>
      </c>
      <c r="W1083" s="3">
        <v>48</v>
      </c>
      <c r="X1083" s="3">
        <v>5</v>
      </c>
      <c r="Y1083" s="3">
        <v>5.5</v>
      </c>
      <c r="Z1083" s="3">
        <v>6.2</v>
      </c>
      <c r="AA1083" s="3">
        <v>-0.5</v>
      </c>
      <c r="AB1083" s="3">
        <v>55</v>
      </c>
      <c r="AC1083" s="3">
        <v>82</v>
      </c>
      <c r="AD1083" s="3">
        <v>46</v>
      </c>
      <c r="AE1083" s="3">
        <v>4</v>
      </c>
      <c r="AF1083" s="3">
        <v>128</v>
      </c>
      <c r="AG1083" s="4">
        <f>Table3[[#This Row],[PrgP]]/Table3[[#This Row],[90s]]</f>
        <v>4.7761194029850742</v>
      </c>
      <c r="AH1083" s="4">
        <f>Table3[[#This Row],[PrgDist]]/Table3[[#This Row],[90s]]</f>
        <v>196.71641791044775</v>
      </c>
      <c r="AI1083" s="4">
        <f>Table3[[#This Row],[KP]]/Table3[[#This Row],[90s]]</f>
        <v>2.0522388059701493</v>
      </c>
      <c r="AJ1083" s="4">
        <f>Table3[[#This Row],[xAG]]/Table3[[#This Row],[90s]]</f>
        <v>0.20522388059701491</v>
      </c>
      <c r="AK1083" s="3">
        <v>48</v>
      </c>
      <c r="AL1083" s="3">
        <v>73.099999999999994</v>
      </c>
    </row>
    <row r="1084" spans="1:38" x14ac:dyDescent="0.2">
      <c r="A1084" s="3">
        <v>1083</v>
      </c>
      <c r="B1084" t="s">
        <v>1253</v>
      </c>
      <c r="C1084" t="s">
        <v>109</v>
      </c>
      <c r="D1084" s="3" t="s">
        <v>91</v>
      </c>
      <c r="E1084" t="s">
        <v>423</v>
      </c>
      <c r="F1084" t="s">
        <v>45</v>
      </c>
      <c r="G1084" s="3">
        <v>23</v>
      </c>
      <c r="H1084" s="3">
        <v>1999</v>
      </c>
      <c r="I1084" s="3">
        <v>5</v>
      </c>
      <c r="J1084" s="3">
        <v>147</v>
      </c>
      <c r="K1084" s="3">
        <v>214</v>
      </c>
      <c r="L1084" s="3">
        <v>68.7</v>
      </c>
      <c r="M1084" s="3">
        <v>4637</v>
      </c>
      <c r="N1084" s="3">
        <v>3732</v>
      </c>
      <c r="O1084" s="3">
        <v>24</v>
      </c>
      <c r="P1084" s="3">
        <v>24</v>
      </c>
      <c r="Q1084" s="3">
        <v>100</v>
      </c>
      <c r="R1084" s="3">
        <v>68</v>
      </c>
      <c r="S1084" s="3">
        <v>69</v>
      </c>
      <c r="T1084" s="3">
        <v>98.6</v>
      </c>
      <c r="U1084" s="3">
        <v>55</v>
      </c>
      <c r="V1084" s="3">
        <v>120</v>
      </c>
      <c r="W1084" s="3">
        <v>45.8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3">
        <v>10</v>
      </c>
      <c r="AD1084" s="5">
        <v>0</v>
      </c>
      <c r="AE1084" s="5">
        <v>0</v>
      </c>
      <c r="AF1084" s="5">
        <v>0</v>
      </c>
      <c r="AG1084" s="4">
        <f>Table3[[#This Row],[PrgP]]/Table3[[#This Row],[90s]]</f>
        <v>0</v>
      </c>
      <c r="AH1084" s="4">
        <f>Table3[[#This Row],[PrgDist]]/Table3[[#This Row],[90s]]</f>
        <v>746.4</v>
      </c>
      <c r="AI1084" s="4">
        <f>Table3[[#This Row],[KP]]/Table3[[#This Row],[90s]]</f>
        <v>0</v>
      </c>
      <c r="AJ1084" s="4">
        <f>Table3[[#This Row],[xAG]]/Table3[[#This Row],[90s]]</f>
        <v>0</v>
      </c>
      <c r="AK1084" s="3">
        <v>45.8</v>
      </c>
      <c r="AL1084" s="3">
        <v>68.7</v>
      </c>
    </row>
    <row r="1085" spans="1:38" x14ac:dyDescent="0.2">
      <c r="A1085" s="3">
        <v>1084</v>
      </c>
      <c r="B1085" t="s">
        <v>1254</v>
      </c>
      <c r="C1085" t="s">
        <v>109</v>
      </c>
      <c r="D1085" s="3" t="s">
        <v>53</v>
      </c>
      <c r="E1085" t="s">
        <v>127</v>
      </c>
      <c r="F1085" t="s">
        <v>45</v>
      </c>
      <c r="G1085" s="3">
        <v>33</v>
      </c>
      <c r="H1085" s="3">
        <v>1989</v>
      </c>
      <c r="I1085" s="3">
        <v>21</v>
      </c>
      <c r="J1085" s="3">
        <v>695</v>
      </c>
      <c r="K1085" s="3">
        <v>860</v>
      </c>
      <c r="L1085" s="3">
        <v>80.8</v>
      </c>
      <c r="M1085" s="3">
        <v>10815</v>
      </c>
      <c r="N1085" s="3">
        <v>3306</v>
      </c>
      <c r="O1085" s="3">
        <v>367</v>
      </c>
      <c r="P1085" s="3">
        <v>426</v>
      </c>
      <c r="Q1085" s="3">
        <v>86.2</v>
      </c>
      <c r="R1085" s="3">
        <v>262</v>
      </c>
      <c r="S1085" s="3">
        <v>317</v>
      </c>
      <c r="T1085" s="3">
        <v>82.6</v>
      </c>
      <c r="U1085" s="3">
        <v>41</v>
      </c>
      <c r="V1085" s="3">
        <v>59</v>
      </c>
      <c r="W1085" s="3">
        <v>69.5</v>
      </c>
      <c r="X1085" s="3">
        <v>1</v>
      </c>
      <c r="Y1085" s="3">
        <v>0.5</v>
      </c>
      <c r="Z1085" s="3">
        <v>0.7</v>
      </c>
      <c r="AA1085" s="3">
        <v>0.5</v>
      </c>
      <c r="AB1085" s="3">
        <v>5</v>
      </c>
      <c r="AC1085" s="3">
        <v>63</v>
      </c>
      <c r="AD1085" s="3">
        <v>10</v>
      </c>
      <c r="AE1085" s="3">
        <v>3</v>
      </c>
      <c r="AF1085" s="3">
        <v>67</v>
      </c>
      <c r="AG1085" s="4">
        <f>Table3[[#This Row],[PrgP]]/Table3[[#This Row],[90s]]</f>
        <v>3.1904761904761907</v>
      </c>
      <c r="AH1085" s="4">
        <f>Table3[[#This Row],[PrgDist]]/Table3[[#This Row],[90s]]</f>
        <v>157.42857142857142</v>
      </c>
      <c r="AI1085" s="4">
        <f>Table3[[#This Row],[KP]]/Table3[[#This Row],[90s]]</f>
        <v>0.23809523809523808</v>
      </c>
      <c r="AJ1085" s="4">
        <f>Table3[[#This Row],[xAG]]/Table3[[#This Row],[90s]]</f>
        <v>2.3809523809523808E-2</v>
      </c>
      <c r="AK1085" s="3">
        <v>69.5</v>
      </c>
      <c r="AL1085" s="3">
        <v>80.8</v>
      </c>
    </row>
    <row r="1086" spans="1:38" x14ac:dyDescent="0.2">
      <c r="A1086" s="3">
        <v>1085</v>
      </c>
      <c r="B1086" t="s">
        <v>1255</v>
      </c>
      <c r="C1086" t="s">
        <v>109</v>
      </c>
      <c r="D1086" s="3" t="s">
        <v>43</v>
      </c>
      <c r="E1086" t="s">
        <v>334</v>
      </c>
      <c r="F1086" t="s">
        <v>41</v>
      </c>
      <c r="G1086" s="3">
        <v>31</v>
      </c>
      <c r="H1086" s="3">
        <v>1991</v>
      </c>
      <c r="I1086" s="3">
        <v>36</v>
      </c>
      <c r="J1086" s="3">
        <v>1879</v>
      </c>
      <c r="K1086" s="3">
        <v>2347</v>
      </c>
      <c r="L1086" s="3">
        <v>80.099999999999994</v>
      </c>
      <c r="M1086" s="3">
        <v>30182</v>
      </c>
      <c r="N1086" s="3">
        <v>8776</v>
      </c>
      <c r="O1086" s="3">
        <v>988</v>
      </c>
      <c r="P1086" s="3">
        <v>1079</v>
      </c>
      <c r="Q1086" s="3">
        <v>91.6</v>
      </c>
      <c r="R1086" s="3">
        <v>681</v>
      </c>
      <c r="S1086" s="3">
        <v>809</v>
      </c>
      <c r="T1086" s="3">
        <v>84.2</v>
      </c>
      <c r="U1086" s="3">
        <v>147</v>
      </c>
      <c r="V1086" s="3">
        <v>316</v>
      </c>
      <c r="W1086" s="3">
        <v>46.5</v>
      </c>
      <c r="X1086" s="3">
        <v>8</v>
      </c>
      <c r="Y1086" s="3">
        <v>10.9</v>
      </c>
      <c r="Z1086" s="3">
        <v>8.8000000000000007</v>
      </c>
      <c r="AA1086" s="3">
        <v>-2.9</v>
      </c>
      <c r="AB1086" s="3">
        <v>80</v>
      </c>
      <c r="AC1086" s="3">
        <v>157</v>
      </c>
      <c r="AD1086" s="3">
        <v>69</v>
      </c>
      <c r="AE1086" s="3">
        <v>13</v>
      </c>
      <c r="AF1086" s="3">
        <v>255</v>
      </c>
      <c r="AG1086" s="4">
        <f>Table3[[#This Row],[PrgP]]/Table3[[#This Row],[90s]]</f>
        <v>7.083333333333333</v>
      </c>
      <c r="AH1086" s="4">
        <f>Table3[[#This Row],[PrgDist]]/Table3[[#This Row],[90s]]</f>
        <v>243.77777777777777</v>
      </c>
      <c r="AI1086" s="4">
        <f>Table3[[#This Row],[KP]]/Table3[[#This Row],[90s]]</f>
        <v>2.2222222222222223</v>
      </c>
      <c r="AJ1086" s="4">
        <f>Table3[[#This Row],[xAG]]/Table3[[#This Row],[90s]]</f>
        <v>0.30277777777777781</v>
      </c>
      <c r="AK1086" s="3">
        <v>46.5</v>
      </c>
      <c r="AL1086" s="3">
        <v>80.099999999999994</v>
      </c>
    </row>
    <row r="1087" spans="1:38" x14ac:dyDescent="0.2">
      <c r="A1087" s="3">
        <v>1086</v>
      </c>
      <c r="B1087" t="s">
        <v>1256</v>
      </c>
      <c r="C1087" t="s">
        <v>109</v>
      </c>
      <c r="D1087" s="3" t="s">
        <v>53</v>
      </c>
      <c r="E1087" t="s">
        <v>156</v>
      </c>
      <c r="F1087" t="s">
        <v>45</v>
      </c>
      <c r="G1087" s="3">
        <v>18</v>
      </c>
      <c r="H1087" s="3">
        <v>2004</v>
      </c>
      <c r="I1087" s="5">
        <v>0</v>
      </c>
      <c r="J1087" s="3">
        <v>2</v>
      </c>
      <c r="K1087" s="3">
        <v>4</v>
      </c>
      <c r="L1087" s="3">
        <v>50</v>
      </c>
      <c r="M1087" s="3">
        <v>49</v>
      </c>
      <c r="N1087" s="3">
        <v>17</v>
      </c>
      <c r="O1087" s="3">
        <v>1</v>
      </c>
      <c r="P1087" s="3">
        <v>3</v>
      </c>
      <c r="Q1087" s="3">
        <v>33.299999999999997</v>
      </c>
      <c r="R1087" s="5">
        <v>0</v>
      </c>
      <c r="S1087" s="5">
        <v>0</v>
      </c>
      <c r="T1087" s="5"/>
      <c r="U1087" s="3">
        <v>1</v>
      </c>
      <c r="V1087" s="3">
        <v>1</v>
      </c>
      <c r="W1087" s="3">
        <v>100</v>
      </c>
      <c r="X1087" s="5">
        <v>0</v>
      </c>
      <c r="Y1087" s="3">
        <v>0.1</v>
      </c>
      <c r="Z1087" s="5">
        <v>0</v>
      </c>
      <c r="AA1087" s="3">
        <v>-0.1</v>
      </c>
      <c r="AB1087" s="3">
        <v>1</v>
      </c>
      <c r="AC1087" s="5">
        <v>0</v>
      </c>
      <c r="AD1087" s="3">
        <v>1</v>
      </c>
      <c r="AE1087" s="3">
        <v>1</v>
      </c>
      <c r="AF1087" s="5">
        <v>0</v>
      </c>
      <c r="AG1087" s="4" t="e">
        <f>Table3[[#This Row],[PrgP]]/Table3[[#This Row],[90s]]</f>
        <v>#DIV/0!</v>
      </c>
      <c r="AH1087" s="4" t="e">
        <f>Table3[[#This Row],[PrgDist]]/Table3[[#This Row],[90s]]</f>
        <v>#DIV/0!</v>
      </c>
      <c r="AI1087" s="4" t="e">
        <f>Table3[[#This Row],[KP]]/Table3[[#This Row],[90s]]</f>
        <v>#DIV/0!</v>
      </c>
      <c r="AJ1087" s="4" t="e">
        <f>Table3[[#This Row],[xAG]]/Table3[[#This Row],[90s]]</f>
        <v>#DIV/0!</v>
      </c>
      <c r="AK1087" s="3">
        <v>100</v>
      </c>
      <c r="AL1087" s="3">
        <v>50</v>
      </c>
    </row>
    <row r="1088" spans="1:38" x14ac:dyDescent="0.2">
      <c r="A1088" s="3">
        <v>1087</v>
      </c>
      <c r="B1088" t="s">
        <v>1257</v>
      </c>
      <c r="C1088" t="s">
        <v>272</v>
      </c>
      <c r="D1088" s="3" t="s">
        <v>53</v>
      </c>
      <c r="E1088" t="s">
        <v>127</v>
      </c>
      <c r="F1088" t="s">
        <v>45</v>
      </c>
      <c r="G1088" s="3">
        <v>22</v>
      </c>
      <c r="H1088" s="3">
        <v>2000</v>
      </c>
      <c r="I1088" s="3">
        <v>17.600000000000001</v>
      </c>
      <c r="J1088" s="3">
        <v>673</v>
      </c>
      <c r="K1088" s="3">
        <v>780</v>
      </c>
      <c r="L1088" s="3">
        <v>86.3</v>
      </c>
      <c r="M1088" s="3">
        <v>11340</v>
      </c>
      <c r="N1088" s="3">
        <v>3111</v>
      </c>
      <c r="O1088" s="3">
        <v>305</v>
      </c>
      <c r="P1088" s="3">
        <v>338</v>
      </c>
      <c r="Q1088" s="3">
        <v>90.2</v>
      </c>
      <c r="R1088" s="3">
        <v>300</v>
      </c>
      <c r="S1088" s="3">
        <v>328</v>
      </c>
      <c r="T1088" s="3">
        <v>91.5</v>
      </c>
      <c r="U1088" s="3">
        <v>54</v>
      </c>
      <c r="V1088" s="3">
        <v>81</v>
      </c>
      <c r="W1088" s="3">
        <v>66.7</v>
      </c>
      <c r="X1088" s="5">
        <v>0</v>
      </c>
      <c r="Y1088" s="3">
        <v>0.8</v>
      </c>
      <c r="Z1088" s="3">
        <v>1</v>
      </c>
      <c r="AA1088" s="3">
        <v>-0.8</v>
      </c>
      <c r="AB1088" s="3">
        <v>8</v>
      </c>
      <c r="AC1088" s="3">
        <v>53</v>
      </c>
      <c r="AD1088" s="3">
        <v>9</v>
      </c>
      <c r="AE1088" s="3">
        <v>2</v>
      </c>
      <c r="AF1088" s="3">
        <v>61</v>
      </c>
      <c r="AG1088" s="4">
        <f>Table3[[#This Row],[PrgP]]/Table3[[#This Row],[90s]]</f>
        <v>3.4659090909090908</v>
      </c>
      <c r="AH1088" s="4">
        <f>Table3[[#This Row],[PrgDist]]/Table3[[#This Row],[90s]]</f>
        <v>176.76136363636363</v>
      </c>
      <c r="AI1088" s="4">
        <f>Table3[[#This Row],[KP]]/Table3[[#This Row],[90s]]</f>
        <v>0.45454545454545453</v>
      </c>
      <c r="AJ1088" s="4">
        <f>Table3[[#This Row],[xAG]]/Table3[[#This Row],[90s]]</f>
        <v>4.5454545454545456E-2</v>
      </c>
      <c r="AK1088" s="3">
        <v>66.7</v>
      </c>
      <c r="AL1088" s="3">
        <v>86.3</v>
      </c>
    </row>
    <row r="1089" spans="1:38" x14ac:dyDescent="0.2">
      <c r="A1089" s="3">
        <v>1088</v>
      </c>
      <c r="B1089" t="s">
        <v>1258</v>
      </c>
      <c r="C1089" t="s">
        <v>613</v>
      </c>
      <c r="D1089" s="3" t="s">
        <v>53</v>
      </c>
      <c r="E1089" t="s">
        <v>420</v>
      </c>
      <c r="F1089" t="s">
        <v>45</v>
      </c>
      <c r="G1089" s="3">
        <v>27</v>
      </c>
      <c r="H1089" s="3">
        <v>1995</v>
      </c>
      <c r="I1089" s="3">
        <v>10.7</v>
      </c>
      <c r="J1089" s="3">
        <v>199</v>
      </c>
      <c r="K1089" s="3">
        <v>276</v>
      </c>
      <c r="L1089" s="3">
        <v>72.099999999999994</v>
      </c>
      <c r="M1089" s="3">
        <v>4090</v>
      </c>
      <c r="N1089" s="3">
        <v>1319</v>
      </c>
      <c r="O1089" s="3">
        <v>63</v>
      </c>
      <c r="P1089" s="3">
        <v>80</v>
      </c>
      <c r="Q1089" s="3">
        <v>78.8</v>
      </c>
      <c r="R1089" s="3">
        <v>88</v>
      </c>
      <c r="S1089" s="3">
        <v>110</v>
      </c>
      <c r="T1089" s="3">
        <v>80</v>
      </c>
      <c r="U1089" s="3">
        <v>40</v>
      </c>
      <c r="V1089" s="3">
        <v>70</v>
      </c>
      <c r="W1089" s="3">
        <v>57.1</v>
      </c>
      <c r="X1089" s="5">
        <v>0</v>
      </c>
      <c r="Y1089" s="3">
        <v>0.3</v>
      </c>
      <c r="Z1089" s="3">
        <v>0.4</v>
      </c>
      <c r="AA1089" s="3">
        <v>-0.3</v>
      </c>
      <c r="AB1089" s="3">
        <v>6</v>
      </c>
      <c r="AC1089" s="3">
        <v>25</v>
      </c>
      <c r="AD1089" s="3">
        <v>6</v>
      </c>
      <c r="AE1089" s="5">
        <v>0</v>
      </c>
      <c r="AF1089" s="3">
        <v>29</v>
      </c>
      <c r="AG1089" s="4">
        <f>Table3[[#This Row],[PrgP]]/Table3[[#This Row],[90s]]</f>
        <v>2.7102803738317758</v>
      </c>
      <c r="AH1089" s="4">
        <f>Table3[[#This Row],[PrgDist]]/Table3[[#This Row],[90s]]</f>
        <v>123.27102803738319</v>
      </c>
      <c r="AI1089" s="4">
        <f>Table3[[#This Row],[KP]]/Table3[[#This Row],[90s]]</f>
        <v>0.56074766355140193</v>
      </c>
      <c r="AJ1089" s="4">
        <f>Table3[[#This Row],[xAG]]/Table3[[#This Row],[90s]]</f>
        <v>2.8037383177570093E-2</v>
      </c>
      <c r="AK1089" s="3">
        <v>57.1</v>
      </c>
      <c r="AL1089" s="3">
        <v>72.099999999999994</v>
      </c>
    </row>
    <row r="1090" spans="1:38" x14ac:dyDescent="0.2">
      <c r="A1090" s="3">
        <v>1089</v>
      </c>
      <c r="B1090" t="s">
        <v>1259</v>
      </c>
      <c r="C1090" t="s">
        <v>90</v>
      </c>
      <c r="D1090" s="3" t="s">
        <v>91</v>
      </c>
      <c r="E1090" t="s">
        <v>137</v>
      </c>
      <c r="F1090" t="s">
        <v>41</v>
      </c>
      <c r="G1090" s="3">
        <v>35</v>
      </c>
      <c r="H1090" s="3">
        <v>1987</v>
      </c>
      <c r="I1090" s="3">
        <v>27</v>
      </c>
      <c r="J1090" s="3">
        <v>610</v>
      </c>
      <c r="K1090" s="3">
        <v>845</v>
      </c>
      <c r="L1090" s="3">
        <v>72.2</v>
      </c>
      <c r="M1090" s="3">
        <v>15748</v>
      </c>
      <c r="N1090" s="3">
        <v>10443</v>
      </c>
      <c r="O1090" s="3">
        <v>159</v>
      </c>
      <c r="P1090" s="3">
        <v>161</v>
      </c>
      <c r="Q1090" s="3">
        <v>98.8</v>
      </c>
      <c r="R1090" s="3">
        <v>258</v>
      </c>
      <c r="S1090" s="3">
        <v>263</v>
      </c>
      <c r="T1090" s="3">
        <v>98.1</v>
      </c>
      <c r="U1090" s="3">
        <v>182</v>
      </c>
      <c r="V1090" s="3">
        <v>405</v>
      </c>
      <c r="W1090" s="3">
        <v>44.9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3">
        <v>3</v>
      </c>
      <c r="AD1090" s="5">
        <v>0</v>
      </c>
      <c r="AE1090" s="5">
        <v>0</v>
      </c>
      <c r="AF1090" s="3">
        <v>1</v>
      </c>
      <c r="AG1090" s="4">
        <f>Table3[[#This Row],[PrgP]]/Table3[[#This Row],[90s]]</f>
        <v>3.7037037037037035E-2</v>
      </c>
      <c r="AH1090" s="4">
        <f>Table3[[#This Row],[PrgDist]]/Table3[[#This Row],[90s]]</f>
        <v>386.77777777777777</v>
      </c>
      <c r="AI1090" s="4">
        <f>Table3[[#This Row],[KP]]/Table3[[#This Row],[90s]]</f>
        <v>0</v>
      </c>
      <c r="AJ1090" s="4">
        <f>Table3[[#This Row],[xAG]]/Table3[[#This Row],[90s]]</f>
        <v>0</v>
      </c>
      <c r="AK1090" s="3">
        <v>44.9</v>
      </c>
      <c r="AL1090" s="3">
        <v>72.2</v>
      </c>
    </row>
    <row r="1091" spans="1:38" x14ac:dyDescent="0.2">
      <c r="A1091" s="3">
        <v>1090</v>
      </c>
      <c r="B1091" t="s">
        <v>1260</v>
      </c>
      <c r="C1091" t="s">
        <v>774</v>
      </c>
      <c r="D1091" s="3" t="s">
        <v>53</v>
      </c>
      <c r="E1091" t="s">
        <v>77</v>
      </c>
      <c r="F1091" t="s">
        <v>78</v>
      </c>
      <c r="G1091" s="3">
        <v>35</v>
      </c>
      <c r="H1091" s="3">
        <v>1986</v>
      </c>
      <c r="I1091" s="3">
        <v>15.3</v>
      </c>
      <c r="J1091" s="3">
        <v>739</v>
      </c>
      <c r="K1091" s="3">
        <v>870</v>
      </c>
      <c r="L1091" s="3">
        <v>84.9</v>
      </c>
      <c r="M1091" s="3">
        <v>13792</v>
      </c>
      <c r="N1091" s="3">
        <v>3995</v>
      </c>
      <c r="O1091" s="3">
        <v>341</v>
      </c>
      <c r="P1091" s="3">
        <v>363</v>
      </c>
      <c r="Q1091" s="3">
        <v>93.9</v>
      </c>
      <c r="R1091" s="3">
        <v>292</v>
      </c>
      <c r="S1091" s="3">
        <v>333</v>
      </c>
      <c r="T1091" s="3">
        <v>87.7</v>
      </c>
      <c r="U1091" s="3">
        <v>95</v>
      </c>
      <c r="V1091" s="3">
        <v>137</v>
      </c>
      <c r="W1091" s="3">
        <v>69.3</v>
      </c>
      <c r="X1091" s="3">
        <v>1</v>
      </c>
      <c r="Y1091" s="3">
        <v>1.1000000000000001</v>
      </c>
      <c r="Z1091" s="3">
        <v>1</v>
      </c>
      <c r="AA1091" s="3">
        <v>-0.1</v>
      </c>
      <c r="AB1091" s="3">
        <v>12</v>
      </c>
      <c r="AC1091" s="3">
        <v>70</v>
      </c>
      <c r="AD1091" s="3">
        <v>5</v>
      </c>
      <c r="AE1091" s="5">
        <v>0</v>
      </c>
      <c r="AF1091" s="3">
        <v>72</v>
      </c>
      <c r="AG1091" s="4">
        <f>Table3[[#This Row],[PrgP]]/Table3[[#This Row],[90s]]</f>
        <v>4.7058823529411766</v>
      </c>
      <c r="AH1091" s="4">
        <f>Table3[[#This Row],[PrgDist]]/Table3[[#This Row],[90s]]</f>
        <v>261.11111111111109</v>
      </c>
      <c r="AI1091" s="4">
        <f>Table3[[#This Row],[KP]]/Table3[[#This Row],[90s]]</f>
        <v>0.78431372549019607</v>
      </c>
      <c r="AJ1091" s="4">
        <f>Table3[[#This Row],[xAG]]/Table3[[#This Row],[90s]]</f>
        <v>7.1895424836601315E-2</v>
      </c>
      <c r="AK1091" s="3">
        <v>69.3</v>
      </c>
      <c r="AL1091" s="3">
        <v>84.9</v>
      </c>
    </row>
    <row r="1092" spans="1:38" x14ac:dyDescent="0.2">
      <c r="A1092" s="3">
        <v>1091</v>
      </c>
      <c r="B1092" t="s">
        <v>1261</v>
      </c>
      <c r="C1092" t="s">
        <v>90</v>
      </c>
      <c r="D1092" s="3" t="s">
        <v>82</v>
      </c>
      <c r="E1092" t="s">
        <v>92</v>
      </c>
      <c r="F1092" t="s">
        <v>78</v>
      </c>
      <c r="G1092" s="3">
        <v>31</v>
      </c>
      <c r="H1092" s="3">
        <v>1991</v>
      </c>
      <c r="I1092" s="3">
        <v>5.6</v>
      </c>
      <c r="J1092" s="3">
        <v>74</v>
      </c>
      <c r="K1092" s="3">
        <v>117</v>
      </c>
      <c r="L1092" s="3">
        <v>63.2</v>
      </c>
      <c r="M1092" s="3">
        <v>948</v>
      </c>
      <c r="N1092" s="3">
        <v>149</v>
      </c>
      <c r="O1092" s="3">
        <v>47</v>
      </c>
      <c r="P1092" s="3">
        <v>65</v>
      </c>
      <c r="Q1092" s="3">
        <v>72.3</v>
      </c>
      <c r="R1092" s="3">
        <v>18</v>
      </c>
      <c r="S1092" s="3">
        <v>26</v>
      </c>
      <c r="T1092" s="3">
        <v>69.2</v>
      </c>
      <c r="U1092" s="3">
        <v>3</v>
      </c>
      <c r="V1092" s="3">
        <v>5</v>
      </c>
      <c r="W1092" s="3">
        <v>60</v>
      </c>
      <c r="X1092" s="5">
        <v>0</v>
      </c>
      <c r="Y1092" s="3">
        <v>0.1</v>
      </c>
      <c r="Z1092" s="3">
        <v>0.2</v>
      </c>
      <c r="AA1092" s="3">
        <v>-0.1</v>
      </c>
      <c r="AB1092" s="3">
        <v>2</v>
      </c>
      <c r="AC1092" s="3">
        <v>1</v>
      </c>
      <c r="AD1092" s="3">
        <v>1</v>
      </c>
      <c r="AE1092" s="3">
        <v>1</v>
      </c>
      <c r="AF1092" s="3">
        <v>3</v>
      </c>
      <c r="AG1092" s="4">
        <f>Table3[[#This Row],[PrgP]]/Table3[[#This Row],[90s]]</f>
        <v>0.5357142857142857</v>
      </c>
      <c r="AH1092" s="4">
        <f>Table3[[#This Row],[PrgDist]]/Table3[[#This Row],[90s]]</f>
        <v>26.607142857142858</v>
      </c>
      <c r="AI1092" s="4">
        <f>Table3[[#This Row],[KP]]/Table3[[#This Row],[90s]]</f>
        <v>0.35714285714285715</v>
      </c>
      <c r="AJ1092" s="4">
        <f>Table3[[#This Row],[xAG]]/Table3[[#This Row],[90s]]</f>
        <v>1.785714285714286E-2</v>
      </c>
      <c r="AK1092" s="3">
        <v>60</v>
      </c>
      <c r="AL1092" s="3">
        <v>63.2</v>
      </c>
    </row>
    <row r="1093" spans="1:38" x14ac:dyDescent="0.2">
      <c r="A1093" s="3">
        <v>1092</v>
      </c>
      <c r="B1093" t="s">
        <v>1261</v>
      </c>
      <c r="C1093" t="s">
        <v>90</v>
      </c>
      <c r="D1093" s="3" t="s">
        <v>82</v>
      </c>
      <c r="E1093" t="s">
        <v>176</v>
      </c>
      <c r="F1093" t="s">
        <v>78</v>
      </c>
      <c r="G1093" s="3">
        <v>31</v>
      </c>
      <c r="H1093" s="3">
        <v>1991</v>
      </c>
      <c r="I1093" s="3">
        <v>12.9</v>
      </c>
      <c r="J1093" s="3">
        <v>203</v>
      </c>
      <c r="K1093" s="3">
        <v>294</v>
      </c>
      <c r="L1093" s="3">
        <v>69</v>
      </c>
      <c r="M1093" s="3">
        <v>2803</v>
      </c>
      <c r="N1093" s="3">
        <v>548</v>
      </c>
      <c r="O1093" s="3">
        <v>121</v>
      </c>
      <c r="P1093" s="3">
        <v>152</v>
      </c>
      <c r="Q1093" s="3">
        <v>79.599999999999994</v>
      </c>
      <c r="R1093" s="3">
        <v>60</v>
      </c>
      <c r="S1093" s="3">
        <v>88</v>
      </c>
      <c r="T1093" s="3">
        <v>68.2</v>
      </c>
      <c r="U1093" s="3">
        <v>10</v>
      </c>
      <c r="V1093" s="3">
        <v>15</v>
      </c>
      <c r="W1093" s="3">
        <v>66.7</v>
      </c>
      <c r="X1093" s="5">
        <v>0</v>
      </c>
      <c r="Y1093" s="3">
        <v>0.5</v>
      </c>
      <c r="Z1093" s="3">
        <v>0.3</v>
      </c>
      <c r="AA1093" s="3">
        <v>-0.5</v>
      </c>
      <c r="AB1093" s="3">
        <v>9</v>
      </c>
      <c r="AC1093" s="3">
        <v>11</v>
      </c>
      <c r="AD1093" s="3">
        <v>3</v>
      </c>
      <c r="AE1093" s="3">
        <v>1</v>
      </c>
      <c r="AF1093" s="3">
        <v>28</v>
      </c>
      <c r="AG1093" s="4">
        <f>Table3[[#This Row],[PrgP]]/Table3[[#This Row],[90s]]</f>
        <v>2.1705426356589146</v>
      </c>
      <c r="AH1093" s="4">
        <f>Table3[[#This Row],[PrgDist]]/Table3[[#This Row],[90s]]</f>
        <v>42.480620155038757</v>
      </c>
      <c r="AI1093" s="4">
        <f>Table3[[#This Row],[KP]]/Table3[[#This Row],[90s]]</f>
        <v>0.69767441860465118</v>
      </c>
      <c r="AJ1093" s="4">
        <f>Table3[[#This Row],[xAG]]/Table3[[#This Row],[90s]]</f>
        <v>3.875968992248062E-2</v>
      </c>
      <c r="AK1093" s="3">
        <v>66.7</v>
      </c>
      <c r="AL1093" s="3">
        <v>69</v>
      </c>
    </row>
    <row r="1094" spans="1:38" x14ac:dyDescent="0.2">
      <c r="A1094" s="3">
        <v>1093</v>
      </c>
      <c r="B1094" t="s">
        <v>1262</v>
      </c>
      <c r="C1094" t="s">
        <v>256</v>
      </c>
      <c r="D1094" s="3" t="s">
        <v>203</v>
      </c>
      <c r="E1094" t="s">
        <v>97</v>
      </c>
      <c r="F1094" t="s">
        <v>78</v>
      </c>
      <c r="G1094" s="3">
        <v>30</v>
      </c>
      <c r="H1094" s="3">
        <v>1991</v>
      </c>
      <c r="I1094" s="3">
        <v>30.9</v>
      </c>
      <c r="J1094" s="3">
        <v>1445</v>
      </c>
      <c r="K1094" s="3">
        <v>1602</v>
      </c>
      <c r="L1094" s="3">
        <v>90.2</v>
      </c>
      <c r="M1094" s="3">
        <v>25141</v>
      </c>
      <c r="N1094" s="3">
        <v>8231</v>
      </c>
      <c r="O1094" s="3">
        <v>593</v>
      </c>
      <c r="P1094" s="3">
        <v>639</v>
      </c>
      <c r="Q1094" s="3">
        <v>92.8</v>
      </c>
      <c r="R1094" s="3">
        <v>737</v>
      </c>
      <c r="S1094" s="3">
        <v>781</v>
      </c>
      <c r="T1094" s="3">
        <v>94.4</v>
      </c>
      <c r="U1094" s="3">
        <v>88</v>
      </c>
      <c r="V1094" s="3">
        <v>134</v>
      </c>
      <c r="W1094" s="3">
        <v>65.7</v>
      </c>
      <c r="X1094" s="3">
        <v>1</v>
      </c>
      <c r="Y1094" s="3">
        <v>0.4</v>
      </c>
      <c r="Z1094" s="3">
        <v>0.6</v>
      </c>
      <c r="AA1094" s="3">
        <v>0.6</v>
      </c>
      <c r="AB1094" s="3">
        <v>5</v>
      </c>
      <c r="AC1094" s="3">
        <v>113</v>
      </c>
      <c r="AD1094" s="3">
        <v>6</v>
      </c>
      <c r="AE1094" s="3">
        <v>2</v>
      </c>
      <c r="AF1094" s="3">
        <v>110</v>
      </c>
      <c r="AG1094" s="4">
        <f>Table3[[#This Row],[PrgP]]/Table3[[#This Row],[90s]]</f>
        <v>3.5598705501618126</v>
      </c>
      <c r="AH1094" s="4">
        <f>Table3[[#This Row],[PrgDist]]/Table3[[#This Row],[90s]]</f>
        <v>266.37540453074433</v>
      </c>
      <c r="AI1094" s="4">
        <f>Table3[[#This Row],[KP]]/Table3[[#This Row],[90s]]</f>
        <v>0.16181229773462785</v>
      </c>
      <c r="AJ1094" s="4">
        <f>Table3[[#This Row],[xAG]]/Table3[[#This Row],[90s]]</f>
        <v>1.2944983818770227E-2</v>
      </c>
      <c r="AK1094" s="3">
        <v>65.7</v>
      </c>
      <c r="AL1094" s="3">
        <v>90.2</v>
      </c>
    </row>
    <row r="1095" spans="1:38" x14ac:dyDescent="0.2">
      <c r="A1095" s="3">
        <v>1094</v>
      </c>
      <c r="B1095" t="s">
        <v>1263</v>
      </c>
      <c r="C1095" t="s">
        <v>140</v>
      </c>
      <c r="D1095" s="3" t="s">
        <v>126</v>
      </c>
      <c r="E1095" t="s">
        <v>253</v>
      </c>
      <c r="F1095" t="s">
        <v>58</v>
      </c>
      <c r="G1095" s="3">
        <v>23</v>
      </c>
      <c r="H1095" s="3">
        <v>1999</v>
      </c>
      <c r="I1095" s="3">
        <v>9.3000000000000007</v>
      </c>
      <c r="J1095" s="3">
        <v>369</v>
      </c>
      <c r="K1095" s="3">
        <v>455</v>
      </c>
      <c r="L1095" s="3">
        <v>81.099999999999994</v>
      </c>
      <c r="M1095" s="3">
        <v>6058</v>
      </c>
      <c r="N1095" s="3">
        <v>1643</v>
      </c>
      <c r="O1095" s="3">
        <v>170</v>
      </c>
      <c r="P1095" s="3">
        <v>200</v>
      </c>
      <c r="Q1095" s="3">
        <v>85</v>
      </c>
      <c r="R1095" s="3">
        <v>161</v>
      </c>
      <c r="S1095" s="3">
        <v>188</v>
      </c>
      <c r="T1095" s="3">
        <v>85.6</v>
      </c>
      <c r="U1095" s="3">
        <v>24</v>
      </c>
      <c r="V1095" s="3">
        <v>46</v>
      </c>
      <c r="W1095" s="3">
        <v>52.2</v>
      </c>
      <c r="X1095" s="5">
        <v>0</v>
      </c>
      <c r="Y1095" s="3">
        <v>0.9</v>
      </c>
      <c r="Z1095" s="3">
        <v>1.5</v>
      </c>
      <c r="AA1095" s="3">
        <v>-0.9</v>
      </c>
      <c r="AB1095" s="3">
        <v>11</v>
      </c>
      <c r="AC1095" s="3">
        <v>22</v>
      </c>
      <c r="AD1095" s="3">
        <v>8</v>
      </c>
      <c r="AE1095" s="3">
        <v>7</v>
      </c>
      <c r="AF1095" s="3">
        <v>31</v>
      </c>
      <c r="AG1095" s="4">
        <f>Table3[[#This Row],[PrgP]]/Table3[[#This Row],[90s]]</f>
        <v>3.333333333333333</v>
      </c>
      <c r="AH1095" s="4">
        <f>Table3[[#This Row],[PrgDist]]/Table3[[#This Row],[90s]]</f>
        <v>176.66666666666666</v>
      </c>
      <c r="AI1095" s="4">
        <f>Table3[[#This Row],[KP]]/Table3[[#This Row],[90s]]</f>
        <v>1.182795698924731</v>
      </c>
      <c r="AJ1095" s="4">
        <f>Table3[[#This Row],[xAG]]/Table3[[#This Row],[90s]]</f>
        <v>9.6774193548387094E-2</v>
      </c>
      <c r="AK1095" s="3">
        <v>52.2</v>
      </c>
      <c r="AL1095" s="3">
        <v>81.099999999999994</v>
      </c>
    </row>
    <row r="1096" spans="1:38" x14ac:dyDescent="0.2">
      <c r="A1096" s="3">
        <v>1095</v>
      </c>
      <c r="B1096" t="s">
        <v>1264</v>
      </c>
      <c r="C1096" t="s">
        <v>211</v>
      </c>
      <c r="D1096" s="3" t="s">
        <v>72</v>
      </c>
      <c r="E1096" t="s">
        <v>149</v>
      </c>
      <c r="F1096" t="s">
        <v>41</v>
      </c>
      <c r="G1096" s="3">
        <v>25</v>
      </c>
      <c r="H1096" s="3">
        <v>1996</v>
      </c>
      <c r="I1096" s="3">
        <v>7.9</v>
      </c>
      <c r="J1096" s="3">
        <v>138</v>
      </c>
      <c r="K1096" s="3">
        <v>201</v>
      </c>
      <c r="L1096" s="3">
        <v>68.7</v>
      </c>
      <c r="M1096" s="3">
        <v>2297</v>
      </c>
      <c r="N1096" s="3">
        <v>526</v>
      </c>
      <c r="O1096" s="3">
        <v>82</v>
      </c>
      <c r="P1096" s="3">
        <v>97</v>
      </c>
      <c r="Q1096" s="3">
        <v>84.5</v>
      </c>
      <c r="R1096" s="3">
        <v>40</v>
      </c>
      <c r="S1096" s="3">
        <v>56</v>
      </c>
      <c r="T1096" s="3">
        <v>71.400000000000006</v>
      </c>
      <c r="U1096" s="3">
        <v>13</v>
      </c>
      <c r="V1096" s="3">
        <v>26</v>
      </c>
      <c r="W1096" s="3">
        <v>50</v>
      </c>
      <c r="X1096" s="3">
        <v>1</v>
      </c>
      <c r="Y1096" s="3">
        <v>0.5</v>
      </c>
      <c r="Z1096" s="3">
        <v>0.5</v>
      </c>
      <c r="AA1096" s="3">
        <v>0.5</v>
      </c>
      <c r="AB1096" s="3">
        <v>9</v>
      </c>
      <c r="AC1096" s="3">
        <v>11</v>
      </c>
      <c r="AD1096" s="3">
        <v>8</v>
      </c>
      <c r="AE1096" s="3">
        <v>2</v>
      </c>
      <c r="AF1096" s="3">
        <v>16</v>
      </c>
      <c r="AG1096" s="4">
        <f>Table3[[#This Row],[PrgP]]/Table3[[#This Row],[90s]]</f>
        <v>2.0253164556962022</v>
      </c>
      <c r="AH1096" s="4">
        <f>Table3[[#This Row],[PrgDist]]/Table3[[#This Row],[90s]]</f>
        <v>66.582278481012651</v>
      </c>
      <c r="AI1096" s="4">
        <f>Table3[[#This Row],[KP]]/Table3[[#This Row],[90s]]</f>
        <v>1.1392405063291138</v>
      </c>
      <c r="AJ1096" s="4">
        <f>Table3[[#This Row],[xAG]]/Table3[[#This Row],[90s]]</f>
        <v>6.3291139240506319E-2</v>
      </c>
      <c r="AK1096" s="3">
        <v>50</v>
      </c>
      <c r="AL1096" s="3">
        <v>68.7</v>
      </c>
    </row>
    <row r="1097" spans="1:38" x14ac:dyDescent="0.2">
      <c r="A1097" s="3">
        <v>1096</v>
      </c>
      <c r="B1097" t="s">
        <v>1265</v>
      </c>
      <c r="C1097" t="s">
        <v>66</v>
      </c>
      <c r="D1097" s="3" t="s">
        <v>72</v>
      </c>
      <c r="E1097" t="s">
        <v>667</v>
      </c>
      <c r="F1097" t="s">
        <v>58</v>
      </c>
      <c r="G1097" s="3">
        <v>17</v>
      </c>
      <c r="H1097" s="3">
        <v>2005</v>
      </c>
      <c r="I1097" s="3">
        <v>0.3</v>
      </c>
      <c r="J1097" s="3">
        <v>7</v>
      </c>
      <c r="K1097" s="3">
        <v>11</v>
      </c>
      <c r="L1097" s="3">
        <v>63.6</v>
      </c>
      <c r="M1097" s="3">
        <v>106</v>
      </c>
      <c r="N1097" s="3">
        <v>35</v>
      </c>
      <c r="O1097" s="3">
        <v>4</v>
      </c>
      <c r="P1097" s="3">
        <v>6</v>
      </c>
      <c r="Q1097" s="3">
        <v>66.7</v>
      </c>
      <c r="R1097" s="3">
        <v>3</v>
      </c>
      <c r="S1097" s="3">
        <v>3</v>
      </c>
      <c r="T1097" s="3">
        <v>100</v>
      </c>
      <c r="U1097" s="5">
        <v>0</v>
      </c>
      <c r="V1097" s="3">
        <v>1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4">
        <f>Table3[[#This Row],[PrgP]]/Table3[[#This Row],[90s]]</f>
        <v>0</v>
      </c>
      <c r="AH1097" s="4">
        <f>Table3[[#This Row],[PrgDist]]/Table3[[#This Row],[90s]]</f>
        <v>116.66666666666667</v>
      </c>
      <c r="AI1097" s="4">
        <f>Table3[[#This Row],[KP]]/Table3[[#This Row],[90s]]</f>
        <v>0</v>
      </c>
      <c r="AJ1097" s="4">
        <f>Table3[[#This Row],[xAG]]/Table3[[#This Row],[90s]]</f>
        <v>0</v>
      </c>
      <c r="AK1097" s="5">
        <v>0</v>
      </c>
      <c r="AL1097" s="3">
        <v>63.6</v>
      </c>
    </row>
    <row r="1098" spans="1:38" x14ac:dyDescent="0.2">
      <c r="A1098" s="3">
        <v>1097</v>
      </c>
      <c r="B1098" t="s">
        <v>1266</v>
      </c>
      <c r="C1098" t="s">
        <v>52</v>
      </c>
      <c r="D1098" s="3" t="s">
        <v>48</v>
      </c>
      <c r="E1098" t="s">
        <v>137</v>
      </c>
      <c r="F1098" t="s">
        <v>41</v>
      </c>
      <c r="G1098" s="3">
        <v>22</v>
      </c>
      <c r="H1098" s="3">
        <v>2000</v>
      </c>
      <c r="I1098" s="3">
        <v>37</v>
      </c>
      <c r="J1098" s="3">
        <v>1883</v>
      </c>
      <c r="K1098" s="3">
        <v>2208</v>
      </c>
      <c r="L1098" s="3">
        <v>85.3</v>
      </c>
      <c r="M1098" s="3">
        <v>38404</v>
      </c>
      <c r="N1098" s="3">
        <v>14329</v>
      </c>
      <c r="O1098" s="3">
        <v>584</v>
      </c>
      <c r="P1098" s="3">
        <v>642</v>
      </c>
      <c r="Q1098" s="3">
        <v>91</v>
      </c>
      <c r="R1098" s="3">
        <v>1074</v>
      </c>
      <c r="S1098" s="3">
        <v>1152</v>
      </c>
      <c r="T1098" s="3">
        <v>93.2</v>
      </c>
      <c r="U1098" s="3">
        <v>216</v>
      </c>
      <c r="V1098" s="3">
        <v>384</v>
      </c>
      <c r="W1098" s="3">
        <v>56.3</v>
      </c>
      <c r="X1098" s="5">
        <v>0</v>
      </c>
      <c r="Y1098" s="3">
        <v>0.5</v>
      </c>
      <c r="Z1098" s="3">
        <v>0.8</v>
      </c>
      <c r="AA1098" s="3">
        <v>-0.5</v>
      </c>
      <c r="AB1098" s="3">
        <v>10</v>
      </c>
      <c r="AC1098" s="3">
        <v>148</v>
      </c>
      <c r="AD1098" s="3">
        <v>5</v>
      </c>
      <c r="AE1098" s="5">
        <v>0</v>
      </c>
      <c r="AF1098" s="3">
        <v>106</v>
      </c>
      <c r="AG1098" s="4">
        <f>Table3[[#This Row],[PrgP]]/Table3[[#This Row],[90s]]</f>
        <v>2.8648648648648649</v>
      </c>
      <c r="AH1098" s="4">
        <f>Table3[[#This Row],[PrgDist]]/Table3[[#This Row],[90s]]</f>
        <v>387.27027027027026</v>
      </c>
      <c r="AI1098" s="4">
        <f>Table3[[#This Row],[KP]]/Table3[[#This Row],[90s]]</f>
        <v>0.27027027027027029</v>
      </c>
      <c r="AJ1098" s="4">
        <f>Table3[[#This Row],[xAG]]/Table3[[#This Row],[90s]]</f>
        <v>1.3513513513513514E-2</v>
      </c>
      <c r="AK1098" s="3">
        <v>56.3</v>
      </c>
      <c r="AL1098" s="3">
        <v>85.3</v>
      </c>
    </row>
    <row r="1099" spans="1:38" x14ac:dyDescent="0.2">
      <c r="A1099" s="3">
        <v>1098</v>
      </c>
      <c r="B1099" t="s">
        <v>1267</v>
      </c>
      <c r="C1099" t="s">
        <v>66</v>
      </c>
      <c r="D1099" s="3" t="s">
        <v>53</v>
      </c>
      <c r="E1099" t="s">
        <v>355</v>
      </c>
      <c r="F1099" t="s">
        <v>58</v>
      </c>
      <c r="G1099" s="3">
        <v>23</v>
      </c>
      <c r="H1099" s="3">
        <v>1999</v>
      </c>
      <c r="I1099" s="3">
        <v>23.4</v>
      </c>
      <c r="J1099" s="3">
        <v>1094</v>
      </c>
      <c r="K1099" s="3">
        <v>1267</v>
      </c>
      <c r="L1099" s="3">
        <v>86.3</v>
      </c>
      <c r="M1099" s="3">
        <v>18942</v>
      </c>
      <c r="N1099" s="3">
        <v>5287</v>
      </c>
      <c r="O1099" s="3">
        <v>493</v>
      </c>
      <c r="P1099" s="3">
        <v>554</v>
      </c>
      <c r="Q1099" s="3">
        <v>89</v>
      </c>
      <c r="R1099" s="3">
        <v>451</v>
      </c>
      <c r="S1099" s="3">
        <v>501</v>
      </c>
      <c r="T1099" s="3">
        <v>90</v>
      </c>
      <c r="U1099" s="3">
        <v>111</v>
      </c>
      <c r="V1099" s="3">
        <v>140</v>
      </c>
      <c r="W1099" s="3">
        <v>79.3</v>
      </c>
      <c r="X1099" s="3">
        <v>4</v>
      </c>
      <c r="Y1099" s="3">
        <v>2.1</v>
      </c>
      <c r="Z1099" s="3">
        <v>2.4</v>
      </c>
      <c r="AA1099" s="3">
        <v>1.9</v>
      </c>
      <c r="AB1099" s="3">
        <v>20</v>
      </c>
      <c r="AC1099" s="3">
        <v>143</v>
      </c>
      <c r="AD1099" s="3">
        <v>33</v>
      </c>
      <c r="AE1099" s="3">
        <v>4</v>
      </c>
      <c r="AF1099" s="3">
        <v>170</v>
      </c>
      <c r="AG1099" s="4">
        <f>Table3[[#This Row],[PrgP]]/Table3[[#This Row],[90s]]</f>
        <v>7.2649572649572658</v>
      </c>
      <c r="AH1099" s="4">
        <f>Table3[[#This Row],[PrgDist]]/Table3[[#This Row],[90s]]</f>
        <v>225.94017094017096</v>
      </c>
      <c r="AI1099" s="4">
        <f>Table3[[#This Row],[KP]]/Table3[[#This Row],[90s]]</f>
        <v>0.85470085470085477</v>
      </c>
      <c r="AJ1099" s="4">
        <f>Table3[[#This Row],[xAG]]/Table3[[#This Row],[90s]]</f>
        <v>8.9743589743589758E-2</v>
      </c>
      <c r="AK1099" s="3">
        <v>79.3</v>
      </c>
      <c r="AL1099" s="3">
        <v>86.3</v>
      </c>
    </row>
    <row r="1100" spans="1:38" x14ac:dyDescent="0.2">
      <c r="A1100" s="3">
        <v>1099</v>
      </c>
      <c r="B1100" t="s">
        <v>1268</v>
      </c>
      <c r="C1100" t="s">
        <v>90</v>
      </c>
      <c r="D1100" s="3" t="s">
        <v>53</v>
      </c>
      <c r="E1100" t="s">
        <v>212</v>
      </c>
      <c r="F1100" t="s">
        <v>78</v>
      </c>
      <c r="G1100" s="3">
        <v>19</v>
      </c>
      <c r="H1100" s="3">
        <v>2003</v>
      </c>
      <c r="I1100" s="3">
        <v>6.7</v>
      </c>
      <c r="J1100" s="3">
        <v>188</v>
      </c>
      <c r="K1100" s="3">
        <v>239</v>
      </c>
      <c r="L1100" s="3">
        <v>78.7</v>
      </c>
      <c r="M1100" s="3">
        <v>2919</v>
      </c>
      <c r="N1100" s="3">
        <v>763</v>
      </c>
      <c r="O1100" s="3">
        <v>91</v>
      </c>
      <c r="P1100" s="3">
        <v>107</v>
      </c>
      <c r="Q1100" s="3">
        <v>85</v>
      </c>
      <c r="R1100" s="3">
        <v>76</v>
      </c>
      <c r="S1100" s="3">
        <v>86</v>
      </c>
      <c r="T1100" s="3">
        <v>88.4</v>
      </c>
      <c r="U1100" s="3">
        <v>10</v>
      </c>
      <c r="V1100" s="3">
        <v>23</v>
      </c>
      <c r="W1100" s="3">
        <v>43.5</v>
      </c>
      <c r="X1100" s="5">
        <v>0</v>
      </c>
      <c r="Y1100" s="3">
        <v>1.1000000000000001</v>
      </c>
      <c r="Z1100" s="3">
        <v>1.7</v>
      </c>
      <c r="AA1100" s="3">
        <v>-1.1000000000000001</v>
      </c>
      <c r="AB1100" s="3">
        <v>5</v>
      </c>
      <c r="AC1100" s="3">
        <v>15</v>
      </c>
      <c r="AD1100" s="3">
        <v>10</v>
      </c>
      <c r="AE1100" s="3">
        <v>1</v>
      </c>
      <c r="AF1100" s="3">
        <v>30</v>
      </c>
      <c r="AG1100" s="4">
        <f>Table3[[#This Row],[PrgP]]/Table3[[#This Row],[90s]]</f>
        <v>4.4776119402985071</v>
      </c>
      <c r="AH1100" s="4">
        <f>Table3[[#This Row],[PrgDist]]/Table3[[#This Row],[90s]]</f>
        <v>113.88059701492537</v>
      </c>
      <c r="AI1100" s="4">
        <f>Table3[[#This Row],[KP]]/Table3[[#This Row],[90s]]</f>
        <v>0.74626865671641784</v>
      </c>
      <c r="AJ1100" s="4">
        <f>Table3[[#This Row],[xAG]]/Table3[[#This Row],[90s]]</f>
        <v>0.16417910447761194</v>
      </c>
      <c r="AK1100" s="3">
        <v>43.5</v>
      </c>
      <c r="AL1100" s="3">
        <v>78.7</v>
      </c>
    </row>
    <row r="1101" spans="1:38" x14ac:dyDescent="0.2">
      <c r="A1101" s="3">
        <v>1100</v>
      </c>
      <c r="B1101" t="s">
        <v>1269</v>
      </c>
      <c r="C1101" t="s">
        <v>211</v>
      </c>
      <c r="D1101" s="3" t="s">
        <v>203</v>
      </c>
      <c r="E1101" t="s">
        <v>110</v>
      </c>
      <c r="F1101" t="s">
        <v>45</v>
      </c>
      <c r="G1101" s="3">
        <v>28</v>
      </c>
      <c r="H1101" s="3">
        <v>1993</v>
      </c>
      <c r="I1101" s="3">
        <v>25.4</v>
      </c>
      <c r="J1101" s="3">
        <v>1495</v>
      </c>
      <c r="K1101" s="3">
        <v>1811</v>
      </c>
      <c r="L1101" s="3">
        <v>82.6</v>
      </c>
      <c r="M1101" s="3">
        <v>21673</v>
      </c>
      <c r="N1101" s="3">
        <v>8387</v>
      </c>
      <c r="O1101" s="3">
        <v>874</v>
      </c>
      <c r="P1101" s="3">
        <v>956</v>
      </c>
      <c r="Q1101" s="3">
        <v>91.4</v>
      </c>
      <c r="R1101" s="3">
        <v>466</v>
      </c>
      <c r="S1101" s="3">
        <v>550</v>
      </c>
      <c r="T1101" s="3">
        <v>84.7</v>
      </c>
      <c r="U1101" s="3">
        <v>78</v>
      </c>
      <c r="V1101" s="3">
        <v>171</v>
      </c>
      <c r="W1101" s="3">
        <v>45.6</v>
      </c>
      <c r="X1101" s="3">
        <v>12</v>
      </c>
      <c r="Y1101" s="3">
        <v>7.6</v>
      </c>
      <c r="Z1101" s="3">
        <v>7.8</v>
      </c>
      <c r="AA1101" s="3">
        <v>4.4000000000000004</v>
      </c>
      <c r="AB1101" s="3">
        <v>58</v>
      </c>
      <c r="AC1101" s="3">
        <v>135</v>
      </c>
      <c r="AD1101" s="3">
        <v>54</v>
      </c>
      <c r="AE1101" s="3">
        <v>11</v>
      </c>
      <c r="AF1101" s="3">
        <v>191</v>
      </c>
      <c r="AG1101" s="4">
        <f>Table3[[#This Row],[PrgP]]/Table3[[#This Row],[90s]]</f>
        <v>7.5196850393700796</v>
      </c>
      <c r="AH1101" s="4">
        <f>Table3[[#This Row],[PrgDist]]/Table3[[#This Row],[90s]]</f>
        <v>330.1968503937008</v>
      </c>
      <c r="AI1101" s="4">
        <f>Table3[[#This Row],[KP]]/Table3[[#This Row],[90s]]</f>
        <v>2.2834645669291338</v>
      </c>
      <c r="AJ1101" s="4">
        <f>Table3[[#This Row],[xAG]]/Table3[[#This Row],[90s]]</f>
        <v>0.29921259842519687</v>
      </c>
      <c r="AK1101" s="3">
        <v>45.6</v>
      </c>
      <c r="AL1101" s="3">
        <v>82.6</v>
      </c>
    </row>
    <row r="1102" spans="1:38" x14ac:dyDescent="0.2">
      <c r="A1102" s="3">
        <v>1101</v>
      </c>
      <c r="B1102" t="s">
        <v>1270</v>
      </c>
      <c r="C1102" t="s">
        <v>66</v>
      </c>
      <c r="D1102" s="3" t="s">
        <v>48</v>
      </c>
      <c r="E1102" t="s">
        <v>49</v>
      </c>
      <c r="F1102" t="s">
        <v>50</v>
      </c>
      <c r="G1102" s="3">
        <v>17</v>
      </c>
      <c r="H1102" s="3">
        <v>2004</v>
      </c>
      <c r="I1102" s="3">
        <v>0.9</v>
      </c>
      <c r="J1102" s="3">
        <v>17</v>
      </c>
      <c r="K1102" s="3">
        <v>22</v>
      </c>
      <c r="L1102" s="3">
        <v>77.3</v>
      </c>
      <c r="M1102" s="3">
        <v>291</v>
      </c>
      <c r="N1102" s="3">
        <v>107</v>
      </c>
      <c r="O1102" s="3">
        <v>8</v>
      </c>
      <c r="P1102" s="3">
        <v>9</v>
      </c>
      <c r="Q1102" s="3">
        <v>88.9</v>
      </c>
      <c r="R1102" s="3">
        <v>7</v>
      </c>
      <c r="S1102" s="3">
        <v>8</v>
      </c>
      <c r="T1102" s="3">
        <v>87.5</v>
      </c>
      <c r="U1102" s="3">
        <v>2</v>
      </c>
      <c r="V1102" s="3">
        <v>4</v>
      </c>
      <c r="W1102" s="3">
        <v>50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4">
        <f>Table3[[#This Row],[PrgP]]/Table3[[#This Row],[90s]]</f>
        <v>0</v>
      </c>
      <c r="AH1102" s="4">
        <f>Table3[[#This Row],[PrgDist]]/Table3[[#This Row],[90s]]</f>
        <v>118.88888888888889</v>
      </c>
      <c r="AI1102" s="4">
        <f>Table3[[#This Row],[KP]]/Table3[[#This Row],[90s]]</f>
        <v>0</v>
      </c>
      <c r="AJ1102" s="4">
        <f>Table3[[#This Row],[xAG]]/Table3[[#This Row],[90s]]</f>
        <v>0</v>
      </c>
      <c r="AK1102" s="3">
        <v>50</v>
      </c>
      <c r="AL1102" s="3">
        <v>77.3</v>
      </c>
    </row>
    <row r="1103" spans="1:38" x14ac:dyDescent="0.2">
      <c r="A1103" s="3">
        <v>1102</v>
      </c>
      <c r="B1103" t="s">
        <v>1271</v>
      </c>
      <c r="C1103" t="s">
        <v>66</v>
      </c>
      <c r="D1103" s="3" t="s">
        <v>72</v>
      </c>
      <c r="E1103" t="s">
        <v>94</v>
      </c>
      <c r="F1103" t="s">
        <v>58</v>
      </c>
      <c r="G1103" s="3">
        <v>21</v>
      </c>
      <c r="H1103" s="3">
        <v>2001</v>
      </c>
      <c r="I1103" s="3">
        <v>14</v>
      </c>
      <c r="J1103" s="3">
        <v>196</v>
      </c>
      <c r="K1103" s="3">
        <v>308</v>
      </c>
      <c r="L1103" s="3">
        <v>63.6</v>
      </c>
      <c r="M1103" s="3">
        <v>2835</v>
      </c>
      <c r="N1103" s="3">
        <v>906</v>
      </c>
      <c r="O1103" s="3">
        <v>111</v>
      </c>
      <c r="P1103" s="3">
        <v>155</v>
      </c>
      <c r="Q1103" s="3">
        <v>71.599999999999994</v>
      </c>
      <c r="R1103" s="3">
        <v>64</v>
      </c>
      <c r="S1103" s="3">
        <v>102</v>
      </c>
      <c r="T1103" s="3">
        <v>62.7</v>
      </c>
      <c r="U1103" s="3">
        <v>11</v>
      </c>
      <c r="V1103" s="3">
        <v>28</v>
      </c>
      <c r="W1103" s="3">
        <v>39.299999999999997</v>
      </c>
      <c r="X1103" s="3">
        <v>2</v>
      </c>
      <c r="Y1103" s="3">
        <v>1.3</v>
      </c>
      <c r="Z1103" s="3">
        <v>1</v>
      </c>
      <c r="AA1103" s="3">
        <v>0.7</v>
      </c>
      <c r="AB1103" s="3">
        <v>13</v>
      </c>
      <c r="AC1103" s="3">
        <v>18</v>
      </c>
      <c r="AD1103" s="3">
        <v>13</v>
      </c>
      <c r="AE1103" s="3">
        <v>2</v>
      </c>
      <c r="AF1103" s="3">
        <v>37</v>
      </c>
      <c r="AG1103" s="4">
        <f>Table3[[#This Row],[PrgP]]/Table3[[#This Row],[90s]]</f>
        <v>2.6428571428571428</v>
      </c>
      <c r="AH1103" s="4">
        <f>Table3[[#This Row],[PrgDist]]/Table3[[#This Row],[90s]]</f>
        <v>64.714285714285708</v>
      </c>
      <c r="AI1103" s="4">
        <f>Table3[[#This Row],[KP]]/Table3[[#This Row],[90s]]</f>
        <v>0.9285714285714286</v>
      </c>
      <c r="AJ1103" s="4">
        <f>Table3[[#This Row],[xAG]]/Table3[[#This Row],[90s]]</f>
        <v>9.285714285714286E-2</v>
      </c>
      <c r="AK1103" s="3">
        <v>39.299999999999997</v>
      </c>
      <c r="AL1103" s="3">
        <v>63.6</v>
      </c>
    </row>
    <row r="1104" spans="1:38" x14ac:dyDescent="0.2">
      <c r="A1104" s="3">
        <v>1103</v>
      </c>
      <c r="B1104" t="s">
        <v>1272</v>
      </c>
      <c r="C1104" t="s">
        <v>90</v>
      </c>
      <c r="D1104" s="3" t="s">
        <v>53</v>
      </c>
      <c r="E1104" t="s">
        <v>201</v>
      </c>
      <c r="F1104" t="s">
        <v>78</v>
      </c>
      <c r="G1104" s="3">
        <v>25</v>
      </c>
      <c r="H1104" s="3">
        <v>1997</v>
      </c>
      <c r="I1104" s="3">
        <v>2.5</v>
      </c>
      <c r="J1104" s="3">
        <v>161</v>
      </c>
      <c r="K1104" s="3">
        <v>179</v>
      </c>
      <c r="L1104" s="3">
        <v>89.9</v>
      </c>
      <c r="M1104" s="3">
        <v>2454</v>
      </c>
      <c r="N1104" s="3">
        <v>585</v>
      </c>
      <c r="O1104" s="3">
        <v>85</v>
      </c>
      <c r="P1104" s="3">
        <v>88</v>
      </c>
      <c r="Q1104" s="3">
        <v>96.6</v>
      </c>
      <c r="R1104" s="3">
        <v>66</v>
      </c>
      <c r="S1104" s="3">
        <v>71</v>
      </c>
      <c r="T1104" s="3">
        <v>93</v>
      </c>
      <c r="U1104" s="3">
        <v>5</v>
      </c>
      <c r="V1104" s="3">
        <v>8</v>
      </c>
      <c r="W1104" s="3">
        <v>62.5</v>
      </c>
      <c r="X1104" s="5">
        <v>0</v>
      </c>
      <c r="Y1104" s="3">
        <v>0.7</v>
      </c>
      <c r="Z1104" s="3">
        <v>0.3</v>
      </c>
      <c r="AA1104" s="3">
        <v>-0.7</v>
      </c>
      <c r="AB1104" s="3">
        <v>4</v>
      </c>
      <c r="AC1104" s="3">
        <v>23</v>
      </c>
      <c r="AD1104" s="3">
        <v>1</v>
      </c>
      <c r="AE1104" s="5">
        <v>0</v>
      </c>
      <c r="AF1104" s="3">
        <v>15</v>
      </c>
      <c r="AG1104" s="4">
        <f>Table3[[#This Row],[PrgP]]/Table3[[#This Row],[90s]]</f>
        <v>6</v>
      </c>
      <c r="AH1104" s="4">
        <f>Table3[[#This Row],[PrgDist]]/Table3[[#This Row],[90s]]</f>
        <v>234</v>
      </c>
      <c r="AI1104" s="4">
        <f>Table3[[#This Row],[KP]]/Table3[[#This Row],[90s]]</f>
        <v>1.6</v>
      </c>
      <c r="AJ1104" s="4">
        <f>Table3[[#This Row],[xAG]]/Table3[[#This Row],[90s]]</f>
        <v>0.27999999999999997</v>
      </c>
      <c r="AK1104" s="3">
        <v>62.5</v>
      </c>
      <c r="AL1104" s="3">
        <v>89.9</v>
      </c>
    </row>
    <row r="1105" spans="1:38" x14ac:dyDescent="0.2">
      <c r="A1105" s="3">
        <v>1104</v>
      </c>
      <c r="B1105" t="s">
        <v>1273</v>
      </c>
      <c r="C1105" t="s">
        <v>232</v>
      </c>
      <c r="D1105" s="3" t="s">
        <v>53</v>
      </c>
      <c r="E1105" t="s">
        <v>97</v>
      </c>
      <c r="F1105" t="s">
        <v>78</v>
      </c>
      <c r="G1105" s="3">
        <v>23</v>
      </c>
      <c r="H1105" s="3">
        <v>1999</v>
      </c>
      <c r="I1105" s="3">
        <v>13</v>
      </c>
      <c r="J1105" s="3">
        <v>447</v>
      </c>
      <c r="K1105" s="3">
        <v>553</v>
      </c>
      <c r="L1105" s="3">
        <v>80.8</v>
      </c>
      <c r="M1105" s="3">
        <v>8299</v>
      </c>
      <c r="N1105" s="3">
        <v>2200</v>
      </c>
      <c r="O1105" s="3">
        <v>205</v>
      </c>
      <c r="P1105" s="3">
        <v>223</v>
      </c>
      <c r="Q1105" s="3">
        <v>91.9</v>
      </c>
      <c r="R1105" s="3">
        <v>177</v>
      </c>
      <c r="S1105" s="3">
        <v>209</v>
      </c>
      <c r="T1105" s="3">
        <v>84.7</v>
      </c>
      <c r="U1105" s="3">
        <v>61</v>
      </c>
      <c r="V1105" s="3">
        <v>94</v>
      </c>
      <c r="W1105" s="3">
        <v>64.900000000000006</v>
      </c>
      <c r="X1105" s="3">
        <v>3</v>
      </c>
      <c r="Y1105" s="3">
        <v>1.2</v>
      </c>
      <c r="Z1105" s="3">
        <v>0.9</v>
      </c>
      <c r="AA1105" s="3">
        <v>1.8</v>
      </c>
      <c r="AB1105" s="3">
        <v>10</v>
      </c>
      <c r="AC1105" s="3">
        <v>52</v>
      </c>
      <c r="AD1105" s="3">
        <v>2</v>
      </c>
      <c r="AE1105" s="3">
        <v>1</v>
      </c>
      <c r="AF1105" s="3">
        <v>59</v>
      </c>
      <c r="AG1105" s="4">
        <f>Table3[[#This Row],[PrgP]]/Table3[[#This Row],[90s]]</f>
        <v>4.5384615384615383</v>
      </c>
      <c r="AH1105" s="4">
        <f>Table3[[#This Row],[PrgDist]]/Table3[[#This Row],[90s]]</f>
        <v>169.23076923076923</v>
      </c>
      <c r="AI1105" s="4">
        <f>Table3[[#This Row],[KP]]/Table3[[#This Row],[90s]]</f>
        <v>0.76923076923076927</v>
      </c>
      <c r="AJ1105" s="4">
        <f>Table3[[#This Row],[xAG]]/Table3[[#This Row],[90s]]</f>
        <v>9.2307692307692299E-2</v>
      </c>
      <c r="AK1105" s="3">
        <v>64.900000000000006</v>
      </c>
      <c r="AL1105" s="3">
        <v>80.8</v>
      </c>
    </row>
    <row r="1106" spans="1:38" x14ac:dyDescent="0.2">
      <c r="A1106" s="3">
        <v>1105</v>
      </c>
      <c r="B1106" t="s">
        <v>1273</v>
      </c>
      <c r="C1106" t="s">
        <v>232</v>
      </c>
      <c r="D1106" s="3" t="s">
        <v>43</v>
      </c>
      <c r="E1106" t="s">
        <v>355</v>
      </c>
      <c r="F1106" t="s">
        <v>58</v>
      </c>
      <c r="G1106" s="3">
        <v>23</v>
      </c>
      <c r="H1106" s="3">
        <v>1999</v>
      </c>
      <c r="I1106" s="3">
        <v>5.5</v>
      </c>
      <c r="J1106" s="3">
        <v>271</v>
      </c>
      <c r="K1106" s="3">
        <v>320</v>
      </c>
      <c r="L1106" s="3">
        <v>84.7</v>
      </c>
      <c r="M1106" s="3">
        <v>4966</v>
      </c>
      <c r="N1106" s="3">
        <v>1291</v>
      </c>
      <c r="O1106" s="3">
        <v>100</v>
      </c>
      <c r="P1106" s="3">
        <v>106</v>
      </c>
      <c r="Q1106" s="3">
        <v>94.3</v>
      </c>
      <c r="R1106" s="3">
        <v>142</v>
      </c>
      <c r="S1106" s="3">
        <v>165</v>
      </c>
      <c r="T1106" s="3">
        <v>86.1</v>
      </c>
      <c r="U1106" s="3">
        <v>25</v>
      </c>
      <c r="V1106" s="3">
        <v>39</v>
      </c>
      <c r="W1106" s="3">
        <v>64.099999999999994</v>
      </c>
      <c r="X1106" s="3">
        <v>1</v>
      </c>
      <c r="Y1106" s="3">
        <v>0.9</v>
      </c>
      <c r="Z1106" s="3">
        <v>0.4</v>
      </c>
      <c r="AA1106" s="3">
        <v>0.1</v>
      </c>
      <c r="AB1106" s="3">
        <v>4</v>
      </c>
      <c r="AC1106" s="3">
        <v>22</v>
      </c>
      <c r="AD1106" s="3">
        <v>6</v>
      </c>
      <c r="AE1106" s="3">
        <v>2</v>
      </c>
      <c r="AF1106" s="3">
        <v>31</v>
      </c>
      <c r="AG1106" s="4">
        <f>Table3[[#This Row],[PrgP]]/Table3[[#This Row],[90s]]</f>
        <v>5.6363636363636367</v>
      </c>
      <c r="AH1106" s="4">
        <f>Table3[[#This Row],[PrgDist]]/Table3[[#This Row],[90s]]</f>
        <v>234.72727272727272</v>
      </c>
      <c r="AI1106" s="4">
        <f>Table3[[#This Row],[KP]]/Table3[[#This Row],[90s]]</f>
        <v>0.72727272727272729</v>
      </c>
      <c r="AJ1106" s="4">
        <f>Table3[[#This Row],[xAG]]/Table3[[#This Row],[90s]]</f>
        <v>0.16363636363636364</v>
      </c>
      <c r="AK1106" s="3">
        <v>64.099999999999994</v>
      </c>
      <c r="AL1106" s="3">
        <v>84.7</v>
      </c>
    </row>
    <row r="1107" spans="1:38" x14ac:dyDescent="0.2">
      <c r="A1107" s="3">
        <v>1106</v>
      </c>
      <c r="B1107" t="s">
        <v>1274</v>
      </c>
      <c r="C1107" t="s">
        <v>66</v>
      </c>
      <c r="D1107" s="3" t="s">
        <v>203</v>
      </c>
      <c r="E1107" t="s">
        <v>237</v>
      </c>
      <c r="F1107" t="s">
        <v>45</v>
      </c>
      <c r="G1107" s="3">
        <v>31</v>
      </c>
      <c r="H1107" s="3">
        <v>1990</v>
      </c>
      <c r="I1107" s="3">
        <v>13.1</v>
      </c>
      <c r="J1107" s="3">
        <v>678</v>
      </c>
      <c r="K1107" s="3">
        <v>805</v>
      </c>
      <c r="L1107" s="3">
        <v>84.2</v>
      </c>
      <c r="M1107" s="3">
        <v>13280</v>
      </c>
      <c r="N1107" s="3">
        <v>5021</v>
      </c>
      <c r="O1107" s="3">
        <v>217</v>
      </c>
      <c r="P1107" s="3">
        <v>253</v>
      </c>
      <c r="Q1107" s="3">
        <v>85.8</v>
      </c>
      <c r="R1107" s="3">
        <v>380</v>
      </c>
      <c r="S1107" s="3">
        <v>423</v>
      </c>
      <c r="T1107" s="3">
        <v>89.8</v>
      </c>
      <c r="U1107" s="3">
        <v>75</v>
      </c>
      <c r="V1107" s="3">
        <v>109</v>
      </c>
      <c r="W1107" s="3">
        <v>68.8</v>
      </c>
      <c r="X1107" s="5">
        <v>0</v>
      </c>
      <c r="Y1107" s="3">
        <v>0.4</v>
      </c>
      <c r="Z1107" s="3">
        <v>1</v>
      </c>
      <c r="AA1107" s="3">
        <v>-0.4</v>
      </c>
      <c r="AB1107" s="3">
        <v>4</v>
      </c>
      <c r="AC1107" s="3">
        <v>63</v>
      </c>
      <c r="AD1107" s="3">
        <v>6</v>
      </c>
      <c r="AE1107" s="5">
        <v>0</v>
      </c>
      <c r="AF1107" s="3">
        <v>64</v>
      </c>
      <c r="AG1107" s="4">
        <f>Table3[[#This Row],[PrgP]]/Table3[[#This Row],[90s]]</f>
        <v>4.885496183206107</v>
      </c>
      <c r="AH1107" s="4">
        <f>Table3[[#This Row],[PrgDist]]/Table3[[#This Row],[90s]]</f>
        <v>383.28244274809163</v>
      </c>
      <c r="AI1107" s="4">
        <f>Table3[[#This Row],[KP]]/Table3[[#This Row],[90s]]</f>
        <v>0.30534351145038169</v>
      </c>
      <c r="AJ1107" s="4">
        <f>Table3[[#This Row],[xAG]]/Table3[[#This Row],[90s]]</f>
        <v>3.053435114503817E-2</v>
      </c>
      <c r="AK1107" s="3">
        <v>68.8</v>
      </c>
      <c r="AL1107" s="3">
        <v>84.2</v>
      </c>
    </row>
    <row r="1108" spans="1:38" x14ac:dyDescent="0.2">
      <c r="A1108" s="3">
        <v>1107</v>
      </c>
      <c r="B1108" t="s">
        <v>1275</v>
      </c>
      <c r="C1108" t="s">
        <v>66</v>
      </c>
      <c r="D1108" s="3" t="s">
        <v>48</v>
      </c>
      <c r="E1108" t="s">
        <v>142</v>
      </c>
      <c r="F1108" t="s">
        <v>58</v>
      </c>
      <c r="G1108" s="3">
        <v>27</v>
      </c>
      <c r="H1108" s="3">
        <v>1994</v>
      </c>
      <c r="I1108" s="3">
        <v>16.2</v>
      </c>
      <c r="J1108" s="3">
        <v>617</v>
      </c>
      <c r="K1108" s="3">
        <v>864</v>
      </c>
      <c r="L1108" s="3">
        <v>71.400000000000006</v>
      </c>
      <c r="M1108" s="3">
        <v>10774</v>
      </c>
      <c r="N1108" s="3">
        <v>4127</v>
      </c>
      <c r="O1108" s="3">
        <v>280</v>
      </c>
      <c r="P1108" s="3">
        <v>338</v>
      </c>
      <c r="Q1108" s="3">
        <v>82.8</v>
      </c>
      <c r="R1108" s="3">
        <v>261</v>
      </c>
      <c r="S1108" s="3">
        <v>346</v>
      </c>
      <c r="T1108" s="3">
        <v>75.400000000000006</v>
      </c>
      <c r="U1108" s="3">
        <v>56</v>
      </c>
      <c r="V1108" s="3">
        <v>134</v>
      </c>
      <c r="W1108" s="3">
        <v>41.8</v>
      </c>
      <c r="X1108" s="3">
        <v>1</v>
      </c>
      <c r="Y1108" s="3">
        <v>1</v>
      </c>
      <c r="Z1108" s="3">
        <v>1.3</v>
      </c>
      <c r="AA1108" s="5">
        <v>0</v>
      </c>
      <c r="AB1108" s="3">
        <v>16</v>
      </c>
      <c r="AC1108" s="3">
        <v>35</v>
      </c>
      <c r="AD1108" s="3">
        <v>13</v>
      </c>
      <c r="AE1108" s="3">
        <v>7</v>
      </c>
      <c r="AF1108" s="3">
        <v>52</v>
      </c>
      <c r="AG1108" s="4">
        <f>Table3[[#This Row],[PrgP]]/Table3[[#This Row],[90s]]</f>
        <v>3.2098765432098766</v>
      </c>
      <c r="AH1108" s="4">
        <f>Table3[[#This Row],[PrgDist]]/Table3[[#This Row],[90s]]</f>
        <v>254.75308641975309</v>
      </c>
      <c r="AI1108" s="4">
        <f>Table3[[#This Row],[KP]]/Table3[[#This Row],[90s]]</f>
        <v>0.98765432098765438</v>
      </c>
      <c r="AJ1108" s="4">
        <f>Table3[[#This Row],[xAG]]/Table3[[#This Row],[90s]]</f>
        <v>6.1728395061728399E-2</v>
      </c>
      <c r="AK1108" s="3">
        <v>41.8</v>
      </c>
      <c r="AL1108" s="3">
        <v>71.400000000000006</v>
      </c>
    </row>
    <row r="1109" spans="1:38" x14ac:dyDescent="0.2">
      <c r="A1109" s="3">
        <v>1108</v>
      </c>
      <c r="B1109" t="s">
        <v>1276</v>
      </c>
      <c r="C1109" t="s">
        <v>76</v>
      </c>
      <c r="D1109" s="3" t="s">
        <v>53</v>
      </c>
      <c r="E1109" t="s">
        <v>214</v>
      </c>
      <c r="F1109" t="s">
        <v>41</v>
      </c>
      <c r="G1109" s="3">
        <v>24</v>
      </c>
      <c r="H1109" s="3">
        <v>1997</v>
      </c>
      <c r="I1109" s="3">
        <v>30.3</v>
      </c>
      <c r="J1109" s="3">
        <v>1387</v>
      </c>
      <c r="K1109" s="3">
        <v>1668</v>
      </c>
      <c r="L1109" s="3">
        <v>83.2</v>
      </c>
      <c r="M1109" s="3">
        <v>24038</v>
      </c>
      <c r="N1109" s="3">
        <v>6632</v>
      </c>
      <c r="O1109" s="3">
        <v>659</v>
      </c>
      <c r="P1109" s="3">
        <v>741</v>
      </c>
      <c r="Q1109" s="3">
        <v>88.9</v>
      </c>
      <c r="R1109" s="3">
        <v>539</v>
      </c>
      <c r="S1109" s="3">
        <v>614</v>
      </c>
      <c r="T1109" s="3">
        <v>87.8</v>
      </c>
      <c r="U1109" s="3">
        <v>149</v>
      </c>
      <c r="V1109" s="3">
        <v>216</v>
      </c>
      <c r="W1109" s="3">
        <v>69</v>
      </c>
      <c r="X1109" s="3">
        <v>5</v>
      </c>
      <c r="Y1109" s="3">
        <v>4</v>
      </c>
      <c r="Z1109" s="3">
        <v>3.9</v>
      </c>
      <c r="AA1109" s="3">
        <v>1</v>
      </c>
      <c r="AB1109" s="3">
        <v>42</v>
      </c>
      <c r="AC1109" s="3">
        <v>147</v>
      </c>
      <c r="AD1109" s="3">
        <v>54</v>
      </c>
      <c r="AE1109" s="3">
        <v>2</v>
      </c>
      <c r="AF1109" s="3">
        <v>222</v>
      </c>
      <c r="AG1109" s="4">
        <f>Table3[[#This Row],[PrgP]]/Table3[[#This Row],[90s]]</f>
        <v>7.3267326732673261</v>
      </c>
      <c r="AH1109" s="4">
        <f>Table3[[#This Row],[PrgDist]]/Table3[[#This Row],[90s]]</f>
        <v>218.87788778877888</v>
      </c>
      <c r="AI1109" s="4">
        <f>Table3[[#This Row],[KP]]/Table3[[#This Row],[90s]]</f>
        <v>1.386138613861386</v>
      </c>
      <c r="AJ1109" s="4">
        <f>Table3[[#This Row],[xAG]]/Table3[[#This Row],[90s]]</f>
        <v>0.132013201320132</v>
      </c>
      <c r="AK1109" s="3">
        <v>69</v>
      </c>
      <c r="AL1109" s="3">
        <v>83.2</v>
      </c>
    </row>
    <row r="1110" spans="1:38" x14ac:dyDescent="0.2">
      <c r="A1110" s="3">
        <v>1109</v>
      </c>
      <c r="B1110" t="s">
        <v>1277</v>
      </c>
      <c r="C1110" t="s">
        <v>630</v>
      </c>
      <c r="D1110" s="3" t="s">
        <v>53</v>
      </c>
      <c r="E1110" t="s">
        <v>74</v>
      </c>
      <c r="F1110" t="s">
        <v>58</v>
      </c>
      <c r="G1110" s="3">
        <v>26</v>
      </c>
      <c r="H1110" s="3">
        <v>1996</v>
      </c>
      <c r="I1110" s="3">
        <v>0.3</v>
      </c>
      <c r="J1110" s="3">
        <v>8</v>
      </c>
      <c r="K1110" s="3">
        <v>8</v>
      </c>
      <c r="L1110" s="3">
        <v>100</v>
      </c>
      <c r="M1110" s="3">
        <v>67</v>
      </c>
      <c r="N1110" s="3">
        <v>7</v>
      </c>
      <c r="O1110" s="3">
        <v>6</v>
      </c>
      <c r="P1110" s="3">
        <v>6</v>
      </c>
      <c r="Q1110" s="3">
        <v>100</v>
      </c>
      <c r="R1110" s="5">
        <v>0</v>
      </c>
      <c r="S1110" s="5">
        <v>0</v>
      </c>
      <c r="T1110" s="5"/>
      <c r="U1110" s="5">
        <v>0</v>
      </c>
      <c r="V1110" s="5">
        <v>0</v>
      </c>
      <c r="W1110" s="5"/>
      <c r="X1110" s="5">
        <v>0</v>
      </c>
      <c r="Y1110" s="3">
        <v>0.1</v>
      </c>
      <c r="Z1110" s="5">
        <v>0</v>
      </c>
      <c r="AA1110" s="3">
        <v>-0.1</v>
      </c>
      <c r="AB1110" s="3">
        <v>2</v>
      </c>
      <c r="AC1110" s="3">
        <v>1</v>
      </c>
      <c r="AD1110" s="5">
        <v>0</v>
      </c>
      <c r="AE1110" s="5">
        <v>0</v>
      </c>
      <c r="AF1110" s="5">
        <v>0</v>
      </c>
      <c r="AG1110" s="4">
        <f>Table3[[#This Row],[PrgP]]/Table3[[#This Row],[90s]]</f>
        <v>0</v>
      </c>
      <c r="AH1110" s="4">
        <f>Table3[[#This Row],[PrgDist]]/Table3[[#This Row],[90s]]</f>
        <v>23.333333333333336</v>
      </c>
      <c r="AI1110" s="4">
        <f>Table3[[#This Row],[KP]]/Table3[[#This Row],[90s]]</f>
        <v>6.666666666666667</v>
      </c>
      <c r="AJ1110" s="4">
        <f>Table3[[#This Row],[xAG]]/Table3[[#This Row],[90s]]</f>
        <v>0.33333333333333337</v>
      </c>
      <c r="AK1110" s="5"/>
      <c r="AL1110" s="3">
        <v>100</v>
      </c>
    </row>
    <row r="1111" spans="1:38" x14ac:dyDescent="0.2">
      <c r="A1111" s="3">
        <v>1110</v>
      </c>
      <c r="B1111" t="s">
        <v>1277</v>
      </c>
      <c r="C1111" t="s">
        <v>630</v>
      </c>
      <c r="D1111" s="3" t="s">
        <v>82</v>
      </c>
      <c r="E1111" t="s">
        <v>138</v>
      </c>
      <c r="F1111" t="s">
        <v>45</v>
      </c>
      <c r="G1111" s="3">
        <v>26</v>
      </c>
      <c r="H1111" s="3">
        <v>1996</v>
      </c>
      <c r="I1111" s="3">
        <v>18.3</v>
      </c>
      <c r="J1111" s="3">
        <v>329</v>
      </c>
      <c r="K1111" s="3">
        <v>448</v>
      </c>
      <c r="L1111" s="3">
        <v>73.400000000000006</v>
      </c>
      <c r="M1111" s="3">
        <v>4462</v>
      </c>
      <c r="N1111" s="3">
        <v>708</v>
      </c>
      <c r="O1111" s="3">
        <v>204</v>
      </c>
      <c r="P1111" s="3">
        <v>243</v>
      </c>
      <c r="Q1111" s="3">
        <v>84</v>
      </c>
      <c r="R1111" s="3">
        <v>92</v>
      </c>
      <c r="S1111" s="3">
        <v>125</v>
      </c>
      <c r="T1111" s="3">
        <v>73.599999999999994</v>
      </c>
      <c r="U1111" s="3">
        <v>14</v>
      </c>
      <c r="V1111" s="3">
        <v>27</v>
      </c>
      <c r="W1111" s="3">
        <v>51.9</v>
      </c>
      <c r="X1111" s="5">
        <v>0</v>
      </c>
      <c r="Y1111" s="3">
        <v>1.4</v>
      </c>
      <c r="Z1111" s="3">
        <v>1</v>
      </c>
      <c r="AA1111" s="3">
        <v>-1.4</v>
      </c>
      <c r="AB1111" s="3">
        <v>19</v>
      </c>
      <c r="AC1111" s="3">
        <v>20</v>
      </c>
      <c r="AD1111" s="3">
        <v>6</v>
      </c>
      <c r="AE1111" s="5">
        <v>0</v>
      </c>
      <c r="AF1111" s="3">
        <v>30</v>
      </c>
      <c r="AG1111" s="4">
        <f>Table3[[#This Row],[PrgP]]/Table3[[#This Row],[90s]]</f>
        <v>1.639344262295082</v>
      </c>
      <c r="AH1111" s="4">
        <f>Table3[[#This Row],[PrgDist]]/Table3[[#This Row],[90s]]</f>
        <v>38.688524590163929</v>
      </c>
      <c r="AI1111" s="4">
        <f>Table3[[#This Row],[KP]]/Table3[[#This Row],[90s]]</f>
        <v>1.0382513661202186</v>
      </c>
      <c r="AJ1111" s="4">
        <f>Table3[[#This Row],[xAG]]/Table3[[#This Row],[90s]]</f>
        <v>7.6502732240437146E-2</v>
      </c>
      <c r="AK1111" s="3">
        <v>51.9</v>
      </c>
      <c r="AL1111" s="3">
        <v>73.400000000000006</v>
      </c>
    </row>
    <row r="1112" spans="1:38" x14ac:dyDescent="0.2">
      <c r="A1112" s="3">
        <v>1111</v>
      </c>
      <c r="B1112" t="s">
        <v>1278</v>
      </c>
      <c r="C1112" t="s">
        <v>66</v>
      </c>
      <c r="D1112" s="3" t="s">
        <v>82</v>
      </c>
      <c r="E1112" t="s">
        <v>57</v>
      </c>
      <c r="F1112" t="s">
        <v>58</v>
      </c>
      <c r="G1112" s="3">
        <v>23</v>
      </c>
      <c r="H1112" s="3">
        <v>1999</v>
      </c>
      <c r="I1112" s="5">
        <v>0</v>
      </c>
      <c r="J1112" s="5">
        <v>0</v>
      </c>
      <c r="K1112" s="5">
        <v>0</v>
      </c>
      <c r="L1112" s="5"/>
      <c r="M1112" s="5">
        <v>0</v>
      </c>
      <c r="N1112" s="5">
        <v>0</v>
      </c>
      <c r="O1112" s="5">
        <v>0</v>
      </c>
      <c r="P1112" s="5">
        <v>0</v>
      </c>
      <c r="Q1112" s="5"/>
      <c r="R1112" s="5">
        <v>0</v>
      </c>
      <c r="S1112" s="5">
        <v>0</v>
      </c>
      <c r="T1112" s="5"/>
      <c r="U1112" s="5">
        <v>0</v>
      </c>
      <c r="V1112" s="5">
        <v>0</v>
      </c>
      <c r="W1112" s="5"/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4" t="e">
        <f>Table3[[#This Row],[PrgP]]/Table3[[#This Row],[90s]]</f>
        <v>#DIV/0!</v>
      </c>
      <c r="AH1112" s="4" t="e">
        <f>Table3[[#This Row],[PrgDist]]/Table3[[#This Row],[90s]]</f>
        <v>#DIV/0!</v>
      </c>
      <c r="AI1112" s="4" t="e">
        <f>Table3[[#This Row],[KP]]/Table3[[#This Row],[90s]]</f>
        <v>#DIV/0!</v>
      </c>
      <c r="AJ1112" s="4" t="e">
        <f>Table3[[#This Row],[xAG]]/Table3[[#This Row],[90s]]</f>
        <v>#DIV/0!</v>
      </c>
      <c r="AK1112" s="5"/>
      <c r="AL1112" s="5"/>
    </row>
    <row r="1113" spans="1:38" x14ac:dyDescent="0.2">
      <c r="A1113" s="3">
        <v>1112</v>
      </c>
      <c r="B1113" t="s">
        <v>1279</v>
      </c>
      <c r="C1113" t="s">
        <v>1280</v>
      </c>
      <c r="D1113" s="3" t="s">
        <v>91</v>
      </c>
      <c r="E1113" t="s">
        <v>345</v>
      </c>
      <c r="F1113" t="s">
        <v>45</v>
      </c>
      <c r="G1113" s="3">
        <v>32</v>
      </c>
      <c r="H1113" s="3">
        <v>1990</v>
      </c>
      <c r="I1113" s="3">
        <v>6</v>
      </c>
      <c r="J1113" s="3">
        <v>189</v>
      </c>
      <c r="K1113" s="3">
        <v>215</v>
      </c>
      <c r="L1113" s="3">
        <v>87.9</v>
      </c>
      <c r="M1113" s="3">
        <v>4257</v>
      </c>
      <c r="N1113" s="3">
        <v>2285</v>
      </c>
      <c r="O1113" s="3">
        <v>44</v>
      </c>
      <c r="P1113" s="3">
        <v>44</v>
      </c>
      <c r="Q1113" s="3">
        <v>100</v>
      </c>
      <c r="R1113" s="3">
        <v>112</v>
      </c>
      <c r="S1113" s="3">
        <v>112</v>
      </c>
      <c r="T1113" s="3">
        <v>100</v>
      </c>
      <c r="U1113" s="3">
        <v>33</v>
      </c>
      <c r="V1113" s="3">
        <v>59</v>
      </c>
      <c r="W1113" s="3">
        <v>55.9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3">
        <v>3</v>
      </c>
      <c r="AD1113" s="5">
        <v>0</v>
      </c>
      <c r="AE1113" s="5">
        <v>0</v>
      </c>
      <c r="AF1113" s="5">
        <v>0</v>
      </c>
      <c r="AG1113" s="4">
        <f>Table3[[#This Row],[PrgP]]/Table3[[#This Row],[90s]]</f>
        <v>0</v>
      </c>
      <c r="AH1113" s="4">
        <f>Table3[[#This Row],[PrgDist]]/Table3[[#This Row],[90s]]</f>
        <v>380.83333333333331</v>
      </c>
      <c r="AI1113" s="4">
        <f>Table3[[#This Row],[KP]]/Table3[[#This Row],[90s]]</f>
        <v>0</v>
      </c>
      <c r="AJ1113" s="4">
        <f>Table3[[#This Row],[xAG]]/Table3[[#This Row],[90s]]</f>
        <v>0</v>
      </c>
      <c r="AK1113" s="3">
        <v>55.9</v>
      </c>
      <c r="AL1113" s="3">
        <v>87.9</v>
      </c>
    </row>
    <row r="1114" spans="1:38" x14ac:dyDescent="0.2">
      <c r="A1114" s="3">
        <v>1113</v>
      </c>
      <c r="B1114" t="s">
        <v>1281</v>
      </c>
      <c r="C1114" t="s">
        <v>109</v>
      </c>
      <c r="D1114" s="3" t="s">
        <v>48</v>
      </c>
      <c r="E1114" t="s">
        <v>943</v>
      </c>
      <c r="F1114" t="s">
        <v>45</v>
      </c>
      <c r="G1114" s="3">
        <v>31</v>
      </c>
      <c r="H1114" s="3">
        <v>1991</v>
      </c>
      <c r="I1114" s="3">
        <v>7.1</v>
      </c>
      <c r="J1114" s="3">
        <v>343</v>
      </c>
      <c r="K1114" s="3">
        <v>412</v>
      </c>
      <c r="L1114" s="3">
        <v>83.3</v>
      </c>
      <c r="M1114" s="3">
        <v>6393</v>
      </c>
      <c r="N1114" s="3">
        <v>1826</v>
      </c>
      <c r="O1114" s="3">
        <v>128</v>
      </c>
      <c r="P1114" s="3">
        <v>144</v>
      </c>
      <c r="Q1114" s="3">
        <v>88.9</v>
      </c>
      <c r="R1114" s="3">
        <v>172</v>
      </c>
      <c r="S1114" s="3">
        <v>190</v>
      </c>
      <c r="T1114" s="3">
        <v>90.5</v>
      </c>
      <c r="U1114" s="3">
        <v>38</v>
      </c>
      <c r="V1114" s="3">
        <v>65</v>
      </c>
      <c r="W1114" s="3">
        <v>58.5</v>
      </c>
      <c r="X1114" s="5">
        <v>0</v>
      </c>
      <c r="Y1114" s="3">
        <v>0.2</v>
      </c>
      <c r="Z1114" s="3">
        <v>0.3</v>
      </c>
      <c r="AA1114" s="3">
        <v>-0.2</v>
      </c>
      <c r="AB1114" s="3">
        <v>2</v>
      </c>
      <c r="AC1114" s="3">
        <v>24</v>
      </c>
      <c r="AD1114" s="3">
        <v>2</v>
      </c>
      <c r="AE1114" s="3">
        <v>2</v>
      </c>
      <c r="AF1114" s="3">
        <v>23</v>
      </c>
      <c r="AG1114" s="4">
        <f>Table3[[#This Row],[PrgP]]/Table3[[#This Row],[90s]]</f>
        <v>3.23943661971831</v>
      </c>
      <c r="AH1114" s="4">
        <f>Table3[[#This Row],[PrgDist]]/Table3[[#This Row],[90s]]</f>
        <v>257.18309859154931</v>
      </c>
      <c r="AI1114" s="4">
        <f>Table3[[#This Row],[KP]]/Table3[[#This Row],[90s]]</f>
        <v>0.28169014084507044</v>
      </c>
      <c r="AJ1114" s="4">
        <f>Table3[[#This Row],[xAG]]/Table3[[#This Row],[90s]]</f>
        <v>2.8169014084507046E-2</v>
      </c>
      <c r="AK1114" s="3">
        <v>58.5</v>
      </c>
      <c r="AL1114" s="3">
        <v>83.3</v>
      </c>
    </row>
    <row r="1115" spans="1:38" x14ac:dyDescent="0.2">
      <c r="A1115" s="3">
        <v>1114</v>
      </c>
      <c r="B1115" t="s">
        <v>1282</v>
      </c>
      <c r="C1115" t="s">
        <v>90</v>
      </c>
      <c r="D1115" s="3" t="s">
        <v>53</v>
      </c>
      <c r="E1115" t="s">
        <v>198</v>
      </c>
      <c r="F1115" t="s">
        <v>78</v>
      </c>
      <c r="G1115" s="3">
        <v>27</v>
      </c>
      <c r="H1115" s="3">
        <v>1994</v>
      </c>
      <c r="I1115" s="3">
        <v>30.4</v>
      </c>
      <c r="J1115" s="3">
        <v>1112</v>
      </c>
      <c r="K1115" s="3">
        <v>1446</v>
      </c>
      <c r="L1115" s="3">
        <v>76.900000000000006</v>
      </c>
      <c r="M1115" s="3">
        <v>22189</v>
      </c>
      <c r="N1115" s="3">
        <v>7192</v>
      </c>
      <c r="O1115" s="3">
        <v>458</v>
      </c>
      <c r="P1115" s="3">
        <v>523</v>
      </c>
      <c r="Q1115" s="3">
        <v>87.6</v>
      </c>
      <c r="R1115" s="3">
        <v>414</v>
      </c>
      <c r="S1115" s="3">
        <v>484</v>
      </c>
      <c r="T1115" s="3">
        <v>85.5</v>
      </c>
      <c r="U1115" s="3">
        <v>204</v>
      </c>
      <c r="V1115" s="3">
        <v>337</v>
      </c>
      <c r="W1115" s="3">
        <v>60.5</v>
      </c>
      <c r="X1115" s="3">
        <v>6</v>
      </c>
      <c r="Y1115" s="3">
        <v>6.2</v>
      </c>
      <c r="Z1115" s="3">
        <v>6.1</v>
      </c>
      <c r="AA1115" s="3">
        <v>-0.2</v>
      </c>
      <c r="AB1115" s="3">
        <v>73</v>
      </c>
      <c r="AC1115" s="3">
        <v>124</v>
      </c>
      <c r="AD1115" s="3">
        <v>24</v>
      </c>
      <c r="AE1115" s="3">
        <v>12</v>
      </c>
      <c r="AF1115" s="3">
        <v>145</v>
      </c>
      <c r="AG1115" s="4">
        <f>Table3[[#This Row],[PrgP]]/Table3[[#This Row],[90s]]</f>
        <v>4.7697368421052637</v>
      </c>
      <c r="AH1115" s="4">
        <f>Table3[[#This Row],[PrgDist]]/Table3[[#This Row],[90s]]</f>
        <v>236.57894736842107</v>
      </c>
      <c r="AI1115" s="4">
        <f>Table3[[#This Row],[KP]]/Table3[[#This Row],[90s]]</f>
        <v>2.4013157894736845</v>
      </c>
      <c r="AJ1115" s="4">
        <f>Table3[[#This Row],[xAG]]/Table3[[#This Row],[90s]]</f>
        <v>0.20394736842105265</v>
      </c>
      <c r="AK1115" s="3">
        <v>60.5</v>
      </c>
      <c r="AL1115" s="3">
        <v>76.900000000000006</v>
      </c>
    </row>
    <row r="1116" spans="1:38" x14ac:dyDescent="0.2">
      <c r="A1116" s="3">
        <v>1115</v>
      </c>
      <c r="B1116" t="s">
        <v>1283</v>
      </c>
      <c r="C1116" t="s">
        <v>440</v>
      </c>
      <c r="D1116" s="3" t="s">
        <v>48</v>
      </c>
      <c r="E1116" t="s">
        <v>420</v>
      </c>
      <c r="F1116" t="s">
        <v>45</v>
      </c>
      <c r="G1116" s="3">
        <v>24</v>
      </c>
      <c r="H1116" s="3">
        <v>1998</v>
      </c>
      <c r="I1116" s="3">
        <v>22.4</v>
      </c>
      <c r="J1116" s="3">
        <v>533</v>
      </c>
      <c r="K1116" s="3">
        <v>823</v>
      </c>
      <c r="L1116" s="3">
        <v>64.8</v>
      </c>
      <c r="M1116" s="3">
        <v>9185</v>
      </c>
      <c r="N1116" s="3">
        <v>3817</v>
      </c>
      <c r="O1116" s="3">
        <v>249</v>
      </c>
      <c r="P1116" s="3">
        <v>317</v>
      </c>
      <c r="Q1116" s="3">
        <v>78.5</v>
      </c>
      <c r="R1116" s="3">
        <v>215</v>
      </c>
      <c r="S1116" s="3">
        <v>327</v>
      </c>
      <c r="T1116" s="3">
        <v>65.7</v>
      </c>
      <c r="U1116" s="3">
        <v>55</v>
      </c>
      <c r="V1116" s="3">
        <v>129</v>
      </c>
      <c r="W1116" s="3">
        <v>42.6</v>
      </c>
      <c r="X1116" s="3">
        <v>2</v>
      </c>
      <c r="Y1116" s="3">
        <v>0.7</v>
      </c>
      <c r="Z1116" s="3">
        <v>0.9</v>
      </c>
      <c r="AA1116" s="3">
        <v>1.3</v>
      </c>
      <c r="AB1116" s="3">
        <v>9</v>
      </c>
      <c r="AC1116" s="3">
        <v>30</v>
      </c>
      <c r="AD1116" s="3">
        <v>10</v>
      </c>
      <c r="AE1116" s="3">
        <v>4</v>
      </c>
      <c r="AF1116" s="3">
        <v>56</v>
      </c>
      <c r="AG1116" s="4">
        <f>Table3[[#This Row],[PrgP]]/Table3[[#This Row],[90s]]</f>
        <v>2.5</v>
      </c>
      <c r="AH1116" s="4">
        <f>Table3[[#This Row],[PrgDist]]/Table3[[#This Row],[90s]]</f>
        <v>170.40178571428572</v>
      </c>
      <c r="AI1116" s="4">
        <f>Table3[[#This Row],[KP]]/Table3[[#This Row],[90s]]</f>
        <v>0.4017857142857143</v>
      </c>
      <c r="AJ1116" s="4">
        <f>Table3[[#This Row],[xAG]]/Table3[[#This Row],[90s]]</f>
        <v>3.125E-2</v>
      </c>
      <c r="AK1116" s="3">
        <v>42.6</v>
      </c>
      <c r="AL1116" s="3">
        <v>64.8</v>
      </c>
    </row>
    <row r="1117" spans="1:38" x14ac:dyDescent="0.2">
      <c r="A1117" s="3">
        <v>1116</v>
      </c>
      <c r="B1117" t="s">
        <v>1284</v>
      </c>
      <c r="C1117" t="s">
        <v>109</v>
      </c>
      <c r="D1117" s="3" t="s">
        <v>53</v>
      </c>
      <c r="E1117" t="s">
        <v>158</v>
      </c>
      <c r="F1117" t="s">
        <v>41</v>
      </c>
      <c r="G1117" s="3">
        <v>31</v>
      </c>
      <c r="H1117" s="3">
        <v>1990</v>
      </c>
      <c r="I1117" s="3">
        <v>26.1</v>
      </c>
      <c r="J1117" s="3">
        <v>1374</v>
      </c>
      <c r="K1117" s="3">
        <v>1578</v>
      </c>
      <c r="L1117" s="3">
        <v>87.1</v>
      </c>
      <c r="M1117" s="3">
        <v>21396</v>
      </c>
      <c r="N1117" s="3">
        <v>4941</v>
      </c>
      <c r="O1117" s="3">
        <v>746</v>
      </c>
      <c r="P1117" s="3">
        <v>819</v>
      </c>
      <c r="Q1117" s="3">
        <v>91.1</v>
      </c>
      <c r="R1117" s="3">
        <v>492</v>
      </c>
      <c r="S1117" s="3">
        <v>543</v>
      </c>
      <c r="T1117" s="3">
        <v>90.6</v>
      </c>
      <c r="U1117" s="3">
        <v>99</v>
      </c>
      <c r="V1117" s="3">
        <v>130</v>
      </c>
      <c r="W1117" s="3">
        <v>76.2</v>
      </c>
      <c r="X1117" s="3">
        <v>4</v>
      </c>
      <c r="Y1117" s="3">
        <v>3.3</v>
      </c>
      <c r="Z1117" s="3">
        <v>4.4000000000000004</v>
      </c>
      <c r="AA1117" s="3">
        <v>0.7</v>
      </c>
      <c r="AB1117" s="3">
        <v>37</v>
      </c>
      <c r="AC1117" s="3">
        <v>143</v>
      </c>
      <c r="AD1117" s="3">
        <v>35</v>
      </c>
      <c r="AE1117" s="3">
        <v>1</v>
      </c>
      <c r="AF1117" s="3">
        <v>170</v>
      </c>
      <c r="AG1117" s="4">
        <f>Table3[[#This Row],[PrgP]]/Table3[[#This Row],[90s]]</f>
        <v>6.5134099616858236</v>
      </c>
      <c r="AH1117" s="4">
        <f>Table3[[#This Row],[PrgDist]]/Table3[[#This Row],[90s]]</f>
        <v>189.31034482758619</v>
      </c>
      <c r="AI1117" s="4">
        <f>Table3[[#This Row],[KP]]/Table3[[#This Row],[90s]]</f>
        <v>1.4176245210727969</v>
      </c>
      <c r="AJ1117" s="4">
        <f>Table3[[#This Row],[xAG]]/Table3[[#This Row],[90s]]</f>
        <v>0.12643678160919539</v>
      </c>
      <c r="AK1117" s="3">
        <v>76.2</v>
      </c>
      <c r="AL1117" s="3">
        <v>87.1</v>
      </c>
    </row>
    <row r="1118" spans="1:38" x14ac:dyDescent="0.2">
      <c r="A1118" s="3">
        <v>1117</v>
      </c>
      <c r="B1118" t="s">
        <v>1285</v>
      </c>
      <c r="C1118" t="s">
        <v>109</v>
      </c>
      <c r="D1118" s="3" t="s">
        <v>203</v>
      </c>
      <c r="E1118" t="s">
        <v>943</v>
      </c>
      <c r="F1118" t="s">
        <v>45</v>
      </c>
      <c r="G1118" s="3">
        <v>29</v>
      </c>
      <c r="H1118" s="3">
        <v>1993</v>
      </c>
      <c r="I1118" s="3">
        <v>30.5</v>
      </c>
      <c r="J1118" s="3">
        <v>996</v>
      </c>
      <c r="K1118" s="3">
        <v>1400</v>
      </c>
      <c r="L1118" s="3">
        <v>71.099999999999994</v>
      </c>
      <c r="M1118" s="3">
        <v>17192</v>
      </c>
      <c r="N1118" s="3">
        <v>6168</v>
      </c>
      <c r="O1118" s="3">
        <v>456</v>
      </c>
      <c r="P1118" s="3">
        <v>534</v>
      </c>
      <c r="Q1118" s="3">
        <v>85.4</v>
      </c>
      <c r="R1118" s="3">
        <v>385</v>
      </c>
      <c r="S1118" s="3">
        <v>517</v>
      </c>
      <c r="T1118" s="3">
        <v>74.5</v>
      </c>
      <c r="U1118" s="3">
        <v>101</v>
      </c>
      <c r="V1118" s="3">
        <v>231</v>
      </c>
      <c r="W1118" s="3">
        <v>43.7</v>
      </c>
      <c r="X1118" s="3">
        <v>4</v>
      </c>
      <c r="Y1118" s="3">
        <v>5.0999999999999996</v>
      </c>
      <c r="Z1118" s="3">
        <v>5.3</v>
      </c>
      <c r="AA1118" s="3">
        <v>-1.1000000000000001</v>
      </c>
      <c r="AB1118" s="3">
        <v>59</v>
      </c>
      <c r="AC1118" s="3">
        <v>55</v>
      </c>
      <c r="AD1118" s="3">
        <v>36</v>
      </c>
      <c r="AE1118" s="3">
        <v>28</v>
      </c>
      <c r="AF1118" s="3">
        <v>77</v>
      </c>
      <c r="AG1118" s="4">
        <f>Table3[[#This Row],[PrgP]]/Table3[[#This Row],[90s]]</f>
        <v>2.5245901639344264</v>
      </c>
      <c r="AH1118" s="4">
        <f>Table3[[#This Row],[PrgDist]]/Table3[[#This Row],[90s]]</f>
        <v>202.2295081967213</v>
      </c>
      <c r="AI1118" s="4">
        <f>Table3[[#This Row],[KP]]/Table3[[#This Row],[90s]]</f>
        <v>1.9344262295081966</v>
      </c>
      <c r="AJ1118" s="4">
        <f>Table3[[#This Row],[xAG]]/Table3[[#This Row],[90s]]</f>
        <v>0.16721311475409834</v>
      </c>
      <c r="AK1118" s="3">
        <v>43.7</v>
      </c>
      <c r="AL1118" s="3">
        <v>71.099999999999994</v>
      </c>
    </row>
    <row r="1119" spans="1:38" x14ac:dyDescent="0.2">
      <c r="A1119" s="3">
        <v>1118</v>
      </c>
      <c r="B1119" t="s">
        <v>1286</v>
      </c>
      <c r="C1119" t="s">
        <v>109</v>
      </c>
      <c r="D1119" s="3" t="s">
        <v>48</v>
      </c>
      <c r="E1119" t="s">
        <v>70</v>
      </c>
      <c r="F1119" t="s">
        <v>50</v>
      </c>
      <c r="G1119" s="3">
        <v>27</v>
      </c>
      <c r="H1119" s="3">
        <v>1994</v>
      </c>
      <c r="I1119" s="3">
        <v>11.1</v>
      </c>
      <c r="J1119" s="3">
        <v>323</v>
      </c>
      <c r="K1119" s="3">
        <v>422</v>
      </c>
      <c r="L1119" s="3">
        <v>76.5</v>
      </c>
      <c r="M1119" s="3">
        <v>6871</v>
      </c>
      <c r="N1119" s="3">
        <v>3172</v>
      </c>
      <c r="O1119" s="3">
        <v>102</v>
      </c>
      <c r="P1119" s="3">
        <v>126</v>
      </c>
      <c r="Q1119" s="3">
        <v>81</v>
      </c>
      <c r="R1119" s="3">
        <v>160</v>
      </c>
      <c r="S1119" s="3">
        <v>183</v>
      </c>
      <c r="T1119" s="3">
        <v>87.4</v>
      </c>
      <c r="U1119" s="3">
        <v>58</v>
      </c>
      <c r="V1119" s="3">
        <v>101</v>
      </c>
      <c r="W1119" s="3">
        <v>57.4</v>
      </c>
      <c r="X1119" s="5">
        <v>0</v>
      </c>
      <c r="Y1119" s="3">
        <v>0.9</v>
      </c>
      <c r="Z1119" s="3">
        <v>0.3</v>
      </c>
      <c r="AA1119" s="3">
        <v>-0.9</v>
      </c>
      <c r="AB1119" s="3">
        <v>8</v>
      </c>
      <c r="AC1119" s="3">
        <v>31</v>
      </c>
      <c r="AD1119" s="3">
        <v>1</v>
      </c>
      <c r="AE1119" s="3">
        <v>1</v>
      </c>
      <c r="AF1119" s="3">
        <v>36</v>
      </c>
      <c r="AG1119" s="4">
        <f>Table3[[#This Row],[PrgP]]/Table3[[#This Row],[90s]]</f>
        <v>3.2432432432432434</v>
      </c>
      <c r="AH1119" s="4">
        <f>Table3[[#This Row],[PrgDist]]/Table3[[#This Row],[90s]]</f>
        <v>285.76576576576576</v>
      </c>
      <c r="AI1119" s="4">
        <f>Table3[[#This Row],[KP]]/Table3[[#This Row],[90s]]</f>
        <v>0.7207207207207208</v>
      </c>
      <c r="AJ1119" s="4">
        <f>Table3[[#This Row],[xAG]]/Table3[[#This Row],[90s]]</f>
        <v>8.1081081081081086E-2</v>
      </c>
      <c r="AK1119" s="3">
        <v>57.4</v>
      </c>
      <c r="AL1119" s="3">
        <v>76.5</v>
      </c>
    </row>
    <row r="1120" spans="1:38" x14ac:dyDescent="0.2">
      <c r="A1120" s="3">
        <v>1119</v>
      </c>
      <c r="B1120" t="s">
        <v>1286</v>
      </c>
      <c r="C1120" t="s">
        <v>109</v>
      </c>
      <c r="D1120" s="3" t="s">
        <v>48</v>
      </c>
      <c r="E1120" t="s">
        <v>240</v>
      </c>
      <c r="F1120" t="s">
        <v>50</v>
      </c>
      <c r="G1120" s="3">
        <v>27</v>
      </c>
      <c r="H1120" s="3">
        <v>1994</v>
      </c>
      <c r="I1120" s="3">
        <v>8.6</v>
      </c>
      <c r="J1120" s="3">
        <v>344</v>
      </c>
      <c r="K1120" s="3">
        <v>420</v>
      </c>
      <c r="L1120" s="3">
        <v>81.900000000000006</v>
      </c>
      <c r="M1120" s="3">
        <v>6493</v>
      </c>
      <c r="N1120" s="3">
        <v>2308</v>
      </c>
      <c r="O1120" s="3">
        <v>138</v>
      </c>
      <c r="P1120" s="3">
        <v>157</v>
      </c>
      <c r="Q1120" s="3">
        <v>87.9</v>
      </c>
      <c r="R1120" s="3">
        <v>172</v>
      </c>
      <c r="S1120" s="3">
        <v>198</v>
      </c>
      <c r="T1120" s="3">
        <v>86.9</v>
      </c>
      <c r="U1120" s="3">
        <v>32</v>
      </c>
      <c r="V1120" s="3">
        <v>55</v>
      </c>
      <c r="W1120" s="3">
        <v>58.2</v>
      </c>
      <c r="X1120" s="5">
        <v>0</v>
      </c>
      <c r="Y1120" s="3">
        <v>0.2</v>
      </c>
      <c r="Z1120" s="3">
        <v>0.3</v>
      </c>
      <c r="AA1120" s="3">
        <v>-0.2</v>
      </c>
      <c r="AB1120" s="3">
        <v>2</v>
      </c>
      <c r="AC1120" s="3">
        <v>21</v>
      </c>
      <c r="AD1120" s="3">
        <v>2</v>
      </c>
      <c r="AE1120" s="3">
        <v>1</v>
      </c>
      <c r="AF1120" s="3">
        <v>21</v>
      </c>
      <c r="AG1120" s="4">
        <f>Table3[[#This Row],[PrgP]]/Table3[[#This Row],[90s]]</f>
        <v>2.441860465116279</v>
      </c>
      <c r="AH1120" s="4">
        <f>Table3[[#This Row],[PrgDist]]/Table3[[#This Row],[90s]]</f>
        <v>268.37209302325584</v>
      </c>
      <c r="AI1120" s="4">
        <f>Table3[[#This Row],[KP]]/Table3[[#This Row],[90s]]</f>
        <v>0.23255813953488372</v>
      </c>
      <c r="AJ1120" s="4">
        <f>Table3[[#This Row],[xAG]]/Table3[[#This Row],[90s]]</f>
        <v>2.3255813953488375E-2</v>
      </c>
      <c r="AK1120" s="3">
        <v>58.2</v>
      </c>
      <c r="AL1120" s="3">
        <v>81.900000000000006</v>
      </c>
    </row>
    <row r="1121" spans="1:38" x14ac:dyDescent="0.2">
      <c r="A1121" s="3">
        <v>1120</v>
      </c>
      <c r="B1121" t="s">
        <v>1287</v>
      </c>
      <c r="C1121" t="s">
        <v>90</v>
      </c>
      <c r="D1121" s="3" t="s">
        <v>82</v>
      </c>
      <c r="E1121" t="s">
        <v>122</v>
      </c>
      <c r="F1121" t="s">
        <v>78</v>
      </c>
      <c r="G1121" s="3">
        <v>25</v>
      </c>
      <c r="H1121" s="3">
        <v>1996</v>
      </c>
      <c r="I1121" s="3">
        <v>15.8</v>
      </c>
      <c r="J1121" s="3">
        <v>286</v>
      </c>
      <c r="K1121" s="3">
        <v>394</v>
      </c>
      <c r="L1121" s="3">
        <v>72.599999999999994</v>
      </c>
      <c r="M1121" s="3">
        <v>4358</v>
      </c>
      <c r="N1121" s="3">
        <v>762</v>
      </c>
      <c r="O1121" s="3">
        <v>150</v>
      </c>
      <c r="P1121" s="3">
        <v>189</v>
      </c>
      <c r="Q1121" s="3">
        <v>79.400000000000006</v>
      </c>
      <c r="R1121" s="3">
        <v>86</v>
      </c>
      <c r="S1121" s="3">
        <v>113</v>
      </c>
      <c r="T1121" s="3">
        <v>76.099999999999994</v>
      </c>
      <c r="U1121" s="3">
        <v>25</v>
      </c>
      <c r="V1121" s="3">
        <v>30</v>
      </c>
      <c r="W1121" s="3">
        <v>83.3</v>
      </c>
      <c r="X1121" s="3">
        <v>1</v>
      </c>
      <c r="Y1121" s="3">
        <v>1</v>
      </c>
      <c r="Z1121" s="3">
        <v>1.2</v>
      </c>
      <c r="AA1121" s="5">
        <v>0</v>
      </c>
      <c r="AB1121" s="3">
        <v>14</v>
      </c>
      <c r="AC1121" s="3">
        <v>23</v>
      </c>
      <c r="AD1121" s="3">
        <v>10</v>
      </c>
      <c r="AE1121" s="3">
        <v>1</v>
      </c>
      <c r="AF1121" s="3">
        <v>37</v>
      </c>
      <c r="AG1121" s="4">
        <f>Table3[[#This Row],[PrgP]]/Table3[[#This Row],[90s]]</f>
        <v>2.3417721518987342</v>
      </c>
      <c r="AH1121" s="4">
        <f>Table3[[#This Row],[PrgDist]]/Table3[[#This Row],[90s]]</f>
        <v>48.22784810126582</v>
      </c>
      <c r="AI1121" s="4">
        <f>Table3[[#This Row],[KP]]/Table3[[#This Row],[90s]]</f>
        <v>0.88607594936708856</v>
      </c>
      <c r="AJ1121" s="4">
        <f>Table3[[#This Row],[xAG]]/Table3[[#This Row],[90s]]</f>
        <v>6.3291139240506319E-2</v>
      </c>
      <c r="AK1121" s="3">
        <v>83.3</v>
      </c>
      <c r="AL1121" s="3">
        <v>72.599999999999994</v>
      </c>
    </row>
    <row r="1122" spans="1:38" x14ac:dyDescent="0.2">
      <c r="A1122" s="3">
        <v>1121</v>
      </c>
      <c r="B1122" t="s">
        <v>1288</v>
      </c>
      <c r="C1122" t="s">
        <v>66</v>
      </c>
      <c r="D1122" s="3" t="s">
        <v>48</v>
      </c>
      <c r="E1122" t="s">
        <v>278</v>
      </c>
      <c r="F1122" t="s">
        <v>58</v>
      </c>
      <c r="G1122" s="3">
        <v>19</v>
      </c>
      <c r="H1122" s="3">
        <v>2003</v>
      </c>
      <c r="I1122" s="3">
        <v>17.7</v>
      </c>
      <c r="J1122" s="3">
        <v>1171</v>
      </c>
      <c r="K1122" s="3">
        <v>1437</v>
      </c>
      <c r="L1122" s="3">
        <v>81.5</v>
      </c>
      <c r="M1122" s="3">
        <v>18951</v>
      </c>
      <c r="N1122" s="3">
        <v>6105</v>
      </c>
      <c r="O1122" s="3">
        <v>599</v>
      </c>
      <c r="P1122" s="3">
        <v>671</v>
      </c>
      <c r="Q1122" s="3">
        <v>89.3</v>
      </c>
      <c r="R1122" s="3">
        <v>460</v>
      </c>
      <c r="S1122" s="3">
        <v>549</v>
      </c>
      <c r="T1122" s="3">
        <v>83.8</v>
      </c>
      <c r="U1122" s="3">
        <v>83</v>
      </c>
      <c r="V1122" s="3">
        <v>139</v>
      </c>
      <c r="W1122" s="3">
        <v>59.7</v>
      </c>
      <c r="X1122" s="3">
        <v>1</v>
      </c>
      <c r="Y1122" s="3">
        <v>3.1</v>
      </c>
      <c r="Z1122" s="3">
        <v>4.0999999999999996</v>
      </c>
      <c r="AA1122" s="3">
        <v>-2.1</v>
      </c>
      <c r="AB1122" s="3">
        <v>24</v>
      </c>
      <c r="AC1122" s="3">
        <v>85</v>
      </c>
      <c r="AD1122" s="3">
        <v>40</v>
      </c>
      <c r="AE1122" s="3">
        <v>29</v>
      </c>
      <c r="AF1122" s="3">
        <v>82</v>
      </c>
      <c r="AG1122" s="4">
        <f>Table3[[#This Row],[PrgP]]/Table3[[#This Row],[90s]]</f>
        <v>4.6327683615819213</v>
      </c>
      <c r="AH1122" s="4">
        <f>Table3[[#This Row],[PrgDist]]/Table3[[#This Row],[90s]]</f>
        <v>344.91525423728814</v>
      </c>
      <c r="AI1122" s="4">
        <f>Table3[[#This Row],[KP]]/Table3[[#This Row],[90s]]</f>
        <v>1.3559322033898307</v>
      </c>
      <c r="AJ1122" s="4">
        <f>Table3[[#This Row],[xAG]]/Table3[[#This Row],[90s]]</f>
        <v>0.17514124293785313</v>
      </c>
      <c r="AK1122" s="3">
        <v>59.7</v>
      </c>
      <c r="AL1122" s="3">
        <v>81.5</v>
      </c>
    </row>
    <row r="1123" spans="1:38" x14ac:dyDescent="0.2">
      <c r="A1123" s="3">
        <v>1122</v>
      </c>
      <c r="B1123" t="s">
        <v>1289</v>
      </c>
      <c r="C1123" t="s">
        <v>90</v>
      </c>
      <c r="D1123" s="3" t="s">
        <v>53</v>
      </c>
      <c r="E1123" t="s">
        <v>198</v>
      </c>
      <c r="F1123" t="s">
        <v>78</v>
      </c>
      <c r="G1123" s="3">
        <v>25</v>
      </c>
      <c r="H1123" s="3">
        <v>1996</v>
      </c>
      <c r="I1123" s="3">
        <v>12.4</v>
      </c>
      <c r="J1123" s="3">
        <v>327</v>
      </c>
      <c r="K1123" s="3">
        <v>409</v>
      </c>
      <c r="L1123" s="3">
        <v>80</v>
      </c>
      <c r="M1123" s="3">
        <v>4925</v>
      </c>
      <c r="N1123" s="3">
        <v>1368</v>
      </c>
      <c r="O1123" s="3">
        <v>194</v>
      </c>
      <c r="P1123" s="3">
        <v>217</v>
      </c>
      <c r="Q1123" s="3">
        <v>89.4</v>
      </c>
      <c r="R1123" s="3">
        <v>87</v>
      </c>
      <c r="S1123" s="3">
        <v>103</v>
      </c>
      <c r="T1123" s="3">
        <v>84.5</v>
      </c>
      <c r="U1123" s="3">
        <v>30</v>
      </c>
      <c r="V1123" s="3">
        <v>52</v>
      </c>
      <c r="W1123" s="3">
        <v>57.7</v>
      </c>
      <c r="X1123" s="5">
        <v>0</v>
      </c>
      <c r="Y1123" s="3">
        <v>0.1</v>
      </c>
      <c r="Z1123" s="3">
        <v>0.3</v>
      </c>
      <c r="AA1123" s="3">
        <v>-0.1</v>
      </c>
      <c r="AB1123" s="3">
        <v>2</v>
      </c>
      <c r="AC1123" s="3">
        <v>26</v>
      </c>
      <c r="AD1123" s="3">
        <v>6</v>
      </c>
      <c r="AE1123" s="3">
        <v>1</v>
      </c>
      <c r="AF1123" s="3">
        <v>32</v>
      </c>
      <c r="AG1123" s="4">
        <f>Table3[[#This Row],[PrgP]]/Table3[[#This Row],[90s]]</f>
        <v>2.5806451612903225</v>
      </c>
      <c r="AH1123" s="4">
        <f>Table3[[#This Row],[PrgDist]]/Table3[[#This Row],[90s]]</f>
        <v>110.32258064516128</v>
      </c>
      <c r="AI1123" s="4">
        <f>Table3[[#This Row],[KP]]/Table3[[#This Row],[90s]]</f>
        <v>0.16129032258064516</v>
      </c>
      <c r="AJ1123" s="4">
        <f>Table3[[#This Row],[xAG]]/Table3[[#This Row],[90s]]</f>
        <v>8.0645161290322578E-3</v>
      </c>
      <c r="AK1123" s="3">
        <v>57.7</v>
      </c>
      <c r="AL1123" s="3">
        <v>80</v>
      </c>
    </row>
    <row r="1124" spans="1:38" x14ac:dyDescent="0.2">
      <c r="A1124" s="3">
        <v>1123</v>
      </c>
      <c r="B1124" t="s">
        <v>1290</v>
      </c>
      <c r="C1124" t="s">
        <v>90</v>
      </c>
      <c r="D1124" s="3" t="s">
        <v>48</v>
      </c>
      <c r="E1124" t="s">
        <v>303</v>
      </c>
      <c r="F1124" t="s">
        <v>78</v>
      </c>
      <c r="G1124" s="3">
        <v>21</v>
      </c>
      <c r="H1124" s="3">
        <v>2001</v>
      </c>
      <c r="I1124" s="3">
        <v>26.6</v>
      </c>
      <c r="J1124" s="3">
        <v>1130</v>
      </c>
      <c r="K1124" s="3">
        <v>1386</v>
      </c>
      <c r="L1124" s="3">
        <v>81.5</v>
      </c>
      <c r="M1124" s="3">
        <v>17750</v>
      </c>
      <c r="N1124" s="3">
        <v>5265</v>
      </c>
      <c r="O1124" s="3">
        <v>631</v>
      </c>
      <c r="P1124" s="3">
        <v>689</v>
      </c>
      <c r="Q1124" s="3">
        <v>91.6</v>
      </c>
      <c r="R1124" s="3">
        <v>405</v>
      </c>
      <c r="S1124" s="3">
        <v>494</v>
      </c>
      <c r="T1124" s="3">
        <v>82</v>
      </c>
      <c r="U1124" s="3">
        <v>70</v>
      </c>
      <c r="V1124" s="3">
        <v>129</v>
      </c>
      <c r="W1124" s="3">
        <v>54.3</v>
      </c>
      <c r="X1124" s="3">
        <v>3</v>
      </c>
      <c r="Y1124" s="3">
        <v>3.3</v>
      </c>
      <c r="Z1124" s="3">
        <v>3.1</v>
      </c>
      <c r="AA1124" s="3">
        <v>-0.3</v>
      </c>
      <c r="AB1124" s="3">
        <v>22</v>
      </c>
      <c r="AC1124" s="3">
        <v>92</v>
      </c>
      <c r="AD1124" s="3">
        <v>29</v>
      </c>
      <c r="AE1124" s="3">
        <v>16</v>
      </c>
      <c r="AF1124" s="3">
        <v>125</v>
      </c>
      <c r="AG1124" s="4">
        <f>Table3[[#This Row],[PrgP]]/Table3[[#This Row],[90s]]</f>
        <v>4.6992481203007515</v>
      </c>
      <c r="AH1124" s="4">
        <f>Table3[[#This Row],[PrgDist]]/Table3[[#This Row],[90s]]</f>
        <v>197.93233082706766</v>
      </c>
      <c r="AI1124" s="4">
        <f>Table3[[#This Row],[KP]]/Table3[[#This Row],[90s]]</f>
        <v>0.82706766917293228</v>
      </c>
      <c r="AJ1124" s="4">
        <f>Table3[[#This Row],[xAG]]/Table3[[#This Row],[90s]]</f>
        <v>0.12406015037593984</v>
      </c>
      <c r="AK1124" s="3">
        <v>54.3</v>
      </c>
      <c r="AL1124" s="3">
        <v>81.5</v>
      </c>
    </row>
    <row r="1125" spans="1:38" x14ac:dyDescent="0.2">
      <c r="A1125" s="3">
        <v>1124</v>
      </c>
      <c r="B1125" t="s">
        <v>1291</v>
      </c>
      <c r="C1125" t="s">
        <v>413</v>
      </c>
      <c r="D1125" s="3" t="s">
        <v>48</v>
      </c>
      <c r="E1125" t="s">
        <v>345</v>
      </c>
      <c r="F1125" t="s">
        <v>45</v>
      </c>
      <c r="G1125" s="3">
        <v>20</v>
      </c>
      <c r="H1125" s="3">
        <v>2002</v>
      </c>
      <c r="I1125" s="3">
        <v>24.1</v>
      </c>
      <c r="J1125" s="3">
        <v>1914</v>
      </c>
      <c r="K1125" s="3">
        <v>2149</v>
      </c>
      <c r="L1125" s="3">
        <v>89.1</v>
      </c>
      <c r="M1125" s="3">
        <v>38395</v>
      </c>
      <c r="N1125" s="3">
        <v>13386</v>
      </c>
      <c r="O1125" s="3">
        <v>588</v>
      </c>
      <c r="P1125" s="3">
        <v>632</v>
      </c>
      <c r="Q1125" s="3">
        <v>93</v>
      </c>
      <c r="R1125" s="3">
        <v>1096</v>
      </c>
      <c r="S1125" s="3">
        <v>1159</v>
      </c>
      <c r="T1125" s="3">
        <v>94.6</v>
      </c>
      <c r="U1125" s="3">
        <v>217</v>
      </c>
      <c r="V1125" s="3">
        <v>314</v>
      </c>
      <c r="W1125" s="3">
        <v>69.099999999999994</v>
      </c>
      <c r="X1125" s="5">
        <v>0</v>
      </c>
      <c r="Y1125" s="3">
        <v>0.6</v>
      </c>
      <c r="Z1125" s="3">
        <v>1</v>
      </c>
      <c r="AA1125" s="3">
        <v>-0.6</v>
      </c>
      <c r="AB1125" s="3">
        <v>12</v>
      </c>
      <c r="AC1125" s="3">
        <v>137</v>
      </c>
      <c r="AD1125" s="3">
        <v>10</v>
      </c>
      <c r="AE1125" s="3">
        <v>1</v>
      </c>
      <c r="AF1125" s="3">
        <v>116</v>
      </c>
      <c r="AG1125" s="4">
        <f>Table3[[#This Row],[PrgP]]/Table3[[#This Row],[90s]]</f>
        <v>4.813278008298755</v>
      </c>
      <c r="AH1125" s="4">
        <f>Table3[[#This Row],[PrgDist]]/Table3[[#This Row],[90s]]</f>
        <v>555.43568464730288</v>
      </c>
      <c r="AI1125" s="4">
        <f>Table3[[#This Row],[KP]]/Table3[[#This Row],[90s]]</f>
        <v>0.49792531120331945</v>
      </c>
      <c r="AJ1125" s="4">
        <f>Table3[[#This Row],[xAG]]/Table3[[#This Row],[90s]]</f>
        <v>2.4896265560165973E-2</v>
      </c>
      <c r="AK1125" s="3">
        <v>69.099999999999994</v>
      </c>
      <c r="AL1125" s="3">
        <v>89.1</v>
      </c>
    </row>
    <row r="1126" spans="1:38" x14ac:dyDescent="0.2">
      <c r="A1126" s="3">
        <v>1125</v>
      </c>
      <c r="B1126" t="s">
        <v>1292</v>
      </c>
      <c r="C1126" t="s">
        <v>52</v>
      </c>
      <c r="D1126" s="3" t="s">
        <v>82</v>
      </c>
      <c r="E1126" t="s">
        <v>40</v>
      </c>
      <c r="F1126" t="s">
        <v>41</v>
      </c>
      <c r="G1126" s="3">
        <v>18</v>
      </c>
      <c r="H1126" s="3">
        <v>2004</v>
      </c>
      <c r="I1126" s="3">
        <v>0.1</v>
      </c>
      <c r="J1126" s="3">
        <v>4</v>
      </c>
      <c r="K1126" s="3">
        <v>4</v>
      </c>
      <c r="L1126" s="3">
        <v>100</v>
      </c>
      <c r="M1126" s="3">
        <v>72</v>
      </c>
      <c r="N1126" s="3">
        <v>17</v>
      </c>
      <c r="O1126" s="3">
        <v>1</v>
      </c>
      <c r="P1126" s="3">
        <v>1</v>
      </c>
      <c r="Q1126" s="3">
        <v>100</v>
      </c>
      <c r="R1126" s="3">
        <v>3</v>
      </c>
      <c r="S1126" s="3">
        <v>3</v>
      </c>
      <c r="T1126" s="3">
        <v>100</v>
      </c>
      <c r="U1126" s="5">
        <v>0</v>
      </c>
      <c r="V1126" s="5">
        <v>0</v>
      </c>
      <c r="W1126" s="5"/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3">
        <v>2</v>
      </c>
      <c r="AG1126" s="4">
        <f>Table3[[#This Row],[PrgP]]/Table3[[#This Row],[90s]]</f>
        <v>20</v>
      </c>
      <c r="AH1126" s="4">
        <f>Table3[[#This Row],[PrgDist]]/Table3[[#This Row],[90s]]</f>
        <v>170</v>
      </c>
      <c r="AI1126" s="4">
        <f>Table3[[#This Row],[KP]]/Table3[[#This Row],[90s]]</f>
        <v>0</v>
      </c>
      <c r="AJ1126" s="4">
        <f>Table3[[#This Row],[xAG]]/Table3[[#This Row],[90s]]</f>
        <v>0</v>
      </c>
      <c r="AK1126" s="5"/>
      <c r="AL1126" s="3">
        <v>100</v>
      </c>
    </row>
    <row r="1127" spans="1:38" x14ac:dyDescent="0.2">
      <c r="A1127" s="3">
        <v>1126</v>
      </c>
      <c r="B1127" t="s">
        <v>1293</v>
      </c>
      <c r="C1127" t="s">
        <v>63</v>
      </c>
      <c r="D1127" s="3" t="s">
        <v>405</v>
      </c>
      <c r="E1127" t="s">
        <v>131</v>
      </c>
      <c r="F1127" t="s">
        <v>50</v>
      </c>
      <c r="G1127" s="3">
        <v>28</v>
      </c>
      <c r="H1127" s="3">
        <v>1994</v>
      </c>
      <c r="I1127" s="3">
        <v>31.2</v>
      </c>
      <c r="J1127" s="3">
        <v>646</v>
      </c>
      <c r="K1127" s="3">
        <v>802</v>
      </c>
      <c r="L1127" s="3">
        <v>80.5</v>
      </c>
      <c r="M1127" s="3">
        <v>8305</v>
      </c>
      <c r="N1127" s="3">
        <v>1651</v>
      </c>
      <c r="O1127" s="3">
        <v>417</v>
      </c>
      <c r="P1127" s="3">
        <v>475</v>
      </c>
      <c r="Q1127" s="3">
        <v>87.8</v>
      </c>
      <c r="R1127" s="3">
        <v>181</v>
      </c>
      <c r="S1127" s="3">
        <v>226</v>
      </c>
      <c r="T1127" s="3">
        <v>80.099999999999994</v>
      </c>
      <c r="U1127" s="3">
        <v>14</v>
      </c>
      <c r="V1127" s="3">
        <v>26</v>
      </c>
      <c r="W1127" s="3">
        <v>53.8</v>
      </c>
      <c r="X1127" s="5">
        <v>0</v>
      </c>
      <c r="Y1127" s="3">
        <v>1.9</v>
      </c>
      <c r="Z1127" s="3">
        <v>1.7</v>
      </c>
      <c r="AA1127" s="3">
        <v>-1.9</v>
      </c>
      <c r="AB1127" s="3">
        <v>22</v>
      </c>
      <c r="AC1127" s="3">
        <v>16</v>
      </c>
      <c r="AD1127" s="3">
        <v>18</v>
      </c>
      <c r="AE1127" s="3">
        <v>2</v>
      </c>
      <c r="AF1127" s="3">
        <v>52</v>
      </c>
      <c r="AG1127" s="4">
        <f>Table3[[#This Row],[PrgP]]/Table3[[#This Row],[90s]]</f>
        <v>1.6666666666666667</v>
      </c>
      <c r="AH1127" s="4">
        <f>Table3[[#This Row],[PrgDist]]/Table3[[#This Row],[90s]]</f>
        <v>52.916666666666671</v>
      </c>
      <c r="AI1127" s="4">
        <f>Table3[[#This Row],[KP]]/Table3[[#This Row],[90s]]</f>
        <v>0.70512820512820518</v>
      </c>
      <c r="AJ1127" s="4">
        <f>Table3[[#This Row],[xAG]]/Table3[[#This Row],[90s]]</f>
        <v>6.0897435897435896E-2</v>
      </c>
      <c r="AK1127" s="3">
        <v>53.8</v>
      </c>
      <c r="AL1127" s="3">
        <v>80.5</v>
      </c>
    </row>
    <row r="1128" spans="1:38" x14ac:dyDescent="0.2">
      <c r="A1128" s="3">
        <v>1127</v>
      </c>
      <c r="B1128" t="s">
        <v>1294</v>
      </c>
      <c r="C1128" t="s">
        <v>979</v>
      </c>
      <c r="D1128" s="3" t="s">
        <v>48</v>
      </c>
      <c r="E1128" t="s">
        <v>530</v>
      </c>
      <c r="F1128" t="s">
        <v>50</v>
      </c>
      <c r="G1128" s="3">
        <v>30</v>
      </c>
      <c r="H1128" s="3">
        <v>1992</v>
      </c>
      <c r="I1128" s="3">
        <v>19.3</v>
      </c>
      <c r="J1128" s="3">
        <v>621</v>
      </c>
      <c r="K1128" s="3">
        <v>744</v>
      </c>
      <c r="L1128" s="3">
        <v>83.5</v>
      </c>
      <c r="M1128" s="3">
        <v>11217</v>
      </c>
      <c r="N1128" s="3">
        <v>4343</v>
      </c>
      <c r="O1128" s="3">
        <v>231</v>
      </c>
      <c r="P1128" s="3">
        <v>258</v>
      </c>
      <c r="Q1128" s="3">
        <v>89.5</v>
      </c>
      <c r="R1128" s="3">
        <v>322</v>
      </c>
      <c r="S1128" s="3">
        <v>362</v>
      </c>
      <c r="T1128" s="3">
        <v>89</v>
      </c>
      <c r="U1128" s="3">
        <v>56</v>
      </c>
      <c r="V1128" s="3">
        <v>103</v>
      </c>
      <c r="W1128" s="3">
        <v>54.4</v>
      </c>
      <c r="X1128" s="3">
        <v>1</v>
      </c>
      <c r="Y1128" s="3">
        <v>0.6</v>
      </c>
      <c r="Z1128" s="3">
        <v>0.1</v>
      </c>
      <c r="AA1128" s="3">
        <v>0.4</v>
      </c>
      <c r="AB1128" s="3">
        <v>3</v>
      </c>
      <c r="AC1128" s="3">
        <v>32</v>
      </c>
      <c r="AD1128" s="3">
        <v>2</v>
      </c>
      <c r="AE1128" s="3">
        <v>1</v>
      </c>
      <c r="AF1128" s="3">
        <v>45</v>
      </c>
      <c r="AG1128" s="4">
        <f>Table3[[#This Row],[PrgP]]/Table3[[#This Row],[90s]]</f>
        <v>2.3316062176165802</v>
      </c>
      <c r="AH1128" s="4">
        <f>Table3[[#This Row],[PrgDist]]/Table3[[#This Row],[90s]]</f>
        <v>225.02590673575128</v>
      </c>
      <c r="AI1128" s="4">
        <f>Table3[[#This Row],[KP]]/Table3[[#This Row],[90s]]</f>
        <v>0.15544041450777202</v>
      </c>
      <c r="AJ1128" s="4">
        <f>Table3[[#This Row],[xAG]]/Table3[[#This Row],[90s]]</f>
        <v>3.1088082901554404E-2</v>
      </c>
      <c r="AK1128" s="3">
        <v>54.4</v>
      </c>
      <c r="AL1128" s="3">
        <v>83.5</v>
      </c>
    </row>
    <row r="1129" spans="1:38" x14ac:dyDescent="0.2">
      <c r="A1129" s="3">
        <v>1128</v>
      </c>
      <c r="B1129" t="s">
        <v>1295</v>
      </c>
      <c r="C1129" t="s">
        <v>69</v>
      </c>
      <c r="D1129" s="3" t="s">
        <v>72</v>
      </c>
      <c r="E1129" t="s">
        <v>273</v>
      </c>
      <c r="F1129" t="s">
        <v>50</v>
      </c>
      <c r="G1129" s="3">
        <v>32</v>
      </c>
      <c r="H1129" s="3">
        <v>1990</v>
      </c>
      <c r="I1129" s="3">
        <v>6.2</v>
      </c>
      <c r="J1129" s="3">
        <v>69</v>
      </c>
      <c r="K1129" s="3">
        <v>102</v>
      </c>
      <c r="L1129" s="3">
        <v>67.599999999999994</v>
      </c>
      <c r="M1129" s="3">
        <v>895</v>
      </c>
      <c r="N1129" s="3">
        <v>155</v>
      </c>
      <c r="O1129" s="3">
        <v>41</v>
      </c>
      <c r="P1129" s="3">
        <v>57</v>
      </c>
      <c r="Q1129" s="3">
        <v>71.900000000000006</v>
      </c>
      <c r="R1129" s="3">
        <v>18</v>
      </c>
      <c r="S1129" s="3">
        <v>26</v>
      </c>
      <c r="T1129" s="3">
        <v>69.2</v>
      </c>
      <c r="U1129" s="3">
        <v>3</v>
      </c>
      <c r="V1129" s="3">
        <v>3</v>
      </c>
      <c r="W1129" s="3">
        <v>100</v>
      </c>
      <c r="X1129" s="5">
        <v>0</v>
      </c>
      <c r="Y1129" s="3">
        <v>0.3</v>
      </c>
      <c r="Z1129" s="3">
        <v>0.1</v>
      </c>
      <c r="AA1129" s="3">
        <v>-0.3</v>
      </c>
      <c r="AB1129" s="3">
        <v>3</v>
      </c>
      <c r="AC1129" s="3">
        <v>3</v>
      </c>
      <c r="AD1129" s="3">
        <v>2</v>
      </c>
      <c r="AE1129" s="5">
        <v>0</v>
      </c>
      <c r="AF1129" s="3">
        <v>6</v>
      </c>
      <c r="AG1129" s="4">
        <f>Table3[[#This Row],[PrgP]]/Table3[[#This Row],[90s]]</f>
        <v>0.96774193548387089</v>
      </c>
      <c r="AH1129" s="4">
        <f>Table3[[#This Row],[PrgDist]]/Table3[[#This Row],[90s]]</f>
        <v>25</v>
      </c>
      <c r="AI1129" s="4">
        <f>Table3[[#This Row],[KP]]/Table3[[#This Row],[90s]]</f>
        <v>0.48387096774193544</v>
      </c>
      <c r="AJ1129" s="4">
        <f>Table3[[#This Row],[xAG]]/Table3[[#This Row],[90s]]</f>
        <v>4.8387096774193547E-2</v>
      </c>
      <c r="AK1129" s="3">
        <v>100</v>
      </c>
      <c r="AL1129" s="3">
        <v>67.599999999999994</v>
      </c>
    </row>
    <row r="1130" spans="1:38" x14ac:dyDescent="0.2">
      <c r="A1130" s="3">
        <v>1129</v>
      </c>
      <c r="B1130" t="s">
        <v>1296</v>
      </c>
      <c r="C1130" t="s">
        <v>153</v>
      </c>
      <c r="D1130" s="3" t="s">
        <v>82</v>
      </c>
      <c r="E1130" t="s">
        <v>158</v>
      </c>
      <c r="F1130" t="s">
        <v>41</v>
      </c>
      <c r="G1130" s="3">
        <v>22</v>
      </c>
      <c r="H1130" s="3">
        <v>2000</v>
      </c>
      <c r="I1130" s="3">
        <v>30.8</v>
      </c>
      <c r="J1130" s="3">
        <v>360</v>
      </c>
      <c r="K1130" s="3">
        <v>500</v>
      </c>
      <c r="L1130" s="3">
        <v>72</v>
      </c>
      <c r="M1130" s="3">
        <v>4403</v>
      </c>
      <c r="N1130" s="3">
        <v>947</v>
      </c>
      <c r="O1130" s="3">
        <v>218</v>
      </c>
      <c r="P1130" s="3">
        <v>276</v>
      </c>
      <c r="Q1130" s="3">
        <v>79</v>
      </c>
      <c r="R1130" s="3">
        <v>100</v>
      </c>
      <c r="S1130" s="3">
        <v>132</v>
      </c>
      <c r="T1130" s="3">
        <v>75.8</v>
      </c>
      <c r="U1130" s="3">
        <v>7</v>
      </c>
      <c r="V1130" s="3">
        <v>9</v>
      </c>
      <c r="W1130" s="3">
        <v>77.8</v>
      </c>
      <c r="X1130" s="3">
        <v>8</v>
      </c>
      <c r="Y1130" s="3">
        <v>5.3</v>
      </c>
      <c r="Z1130" s="3">
        <v>3.1</v>
      </c>
      <c r="AA1130" s="3">
        <v>2.7</v>
      </c>
      <c r="AB1130" s="3">
        <v>29</v>
      </c>
      <c r="AC1130" s="3">
        <v>14</v>
      </c>
      <c r="AD1130" s="3">
        <v>23</v>
      </c>
      <c r="AE1130" s="5">
        <v>0</v>
      </c>
      <c r="AF1130" s="3">
        <v>58</v>
      </c>
      <c r="AG1130" s="4">
        <f>Table3[[#This Row],[PrgP]]/Table3[[#This Row],[90s]]</f>
        <v>1.883116883116883</v>
      </c>
      <c r="AH1130" s="4">
        <f>Table3[[#This Row],[PrgDist]]/Table3[[#This Row],[90s]]</f>
        <v>30.746753246753247</v>
      </c>
      <c r="AI1130" s="4">
        <f>Table3[[#This Row],[KP]]/Table3[[#This Row],[90s]]</f>
        <v>0.94155844155844148</v>
      </c>
      <c r="AJ1130" s="4">
        <f>Table3[[#This Row],[xAG]]/Table3[[#This Row],[90s]]</f>
        <v>0.17207792207792208</v>
      </c>
      <c r="AK1130" s="3">
        <v>77.8</v>
      </c>
      <c r="AL1130" s="3">
        <v>72</v>
      </c>
    </row>
    <row r="1131" spans="1:38" x14ac:dyDescent="0.2">
      <c r="A1131" s="3">
        <v>1130</v>
      </c>
      <c r="B1131" t="s">
        <v>1297</v>
      </c>
      <c r="C1131" t="s">
        <v>116</v>
      </c>
      <c r="D1131" s="3" t="s">
        <v>53</v>
      </c>
      <c r="E1131" t="s">
        <v>167</v>
      </c>
      <c r="F1131" t="s">
        <v>50</v>
      </c>
      <c r="G1131" s="3">
        <v>26</v>
      </c>
      <c r="H1131" s="3">
        <v>1996</v>
      </c>
      <c r="I1131" s="3">
        <v>12.8</v>
      </c>
      <c r="J1131" s="3">
        <v>304</v>
      </c>
      <c r="K1131" s="3">
        <v>409</v>
      </c>
      <c r="L1131" s="3">
        <v>74.3</v>
      </c>
      <c r="M1131" s="3">
        <v>5096</v>
      </c>
      <c r="N1131" s="3">
        <v>1341</v>
      </c>
      <c r="O1131" s="3">
        <v>149</v>
      </c>
      <c r="P1131" s="3">
        <v>179</v>
      </c>
      <c r="Q1131" s="3">
        <v>83.2</v>
      </c>
      <c r="R1131" s="3">
        <v>122</v>
      </c>
      <c r="S1131" s="3">
        <v>158</v>
      </c>
      <c r="T1131" s="3">
        <v>77.2</v>
      </c>
      <c r="U1131" s="3">
        <v>26</v>
      </c>
      <c r="V1131" s="3">
        <v>41</v>
      </c>
      <c r="W1131" s="3">
        <v>63.4</v>
      </c>
      <c r="X1131" s="3">
        <v>1</v>
      </c>
      <c r="Y1131" s="3">
        <v>0.9</v>
      </c>
      <c r="Z1131" s="3">
        <v>0.3</v>
      </c>
      <c r="AA1131" s="3">
        <v>0.1</v>
      </c>
      <c r="AB1131" s="3">
        <v>9</v>
      </c>
      <c r="AC1131" s="3">
        <v>29</v>
      </c>
      <c r="AD1131" s="3">
        <v>6</v>
      </c>
      <c r="AE1131" s="5">
        <v>0</v>
      </c>
      <c r="AF1131" s="3">
        <v>36</v>
      </c>
      <c r="AG1131" s="4">
        <f>Table3[[#This Row],[PrgP]]/Table3[[#This Row],[90s]]</f>
        <v>2.8125</v>
      </c>
      <c r="AH1131" s="4">
        <f>Table3[[#This Row],[PrgDist]]/Table3[[#This Row],[90s]]</f>
        <v>104.765625</v>
      </c>
      <c r="AI1131" s="4">
        <f>Table3[[#This Row],[KP]]/Table3[[#This Row],[90s]]</f>
        <v>0.703125</v>
      </c>
      <c r="AJ1131" s="4">
        <f>Table3[[#This Row],[xAG]]/Table3[[#This Row],[90s]]</f>
        <v>7.03125E-2</v>
      </c>
      <c r="AK1131" s="3">
        <v>63.4</v>
      </c>
      <c r="AL1131" s="3">
        <v>74.3</v>
      </c>
    </row>
    <row r="1132" spans="1:38" x14ac:dyDescent="0.2">
      <c r="A1132" s="3">
        <v>1131</v>
      </c>
      <c r="B1132" t="s">
        <v>1298</v>
      </c>
      <c r="C1132" t="s">
        <v>109</v>
      </c>
      <c r="D1132" s="3" t="s">
        <v>53</v>
      </c>
      <c r="E1132" t="s">
        <v>423</v>
      </c>
      <c r="F1132" t="s">
        <v>45</v>
      </c>
      <c r="G1132" s="3">
        <v>28</v>
      </c>
      <c r="H1132" s="3">
        <v>1994</v>
      </c>
      <c r="I1132" s="3">
        <v>24.3</v>
      </c>
      <c r="J1132" s="3">
        <v>489</v>
      </c>
      <c r="K1132" s="3">
        <v>677</v>
      </c>
      <c r="L1132" s="3">
        <v>72.2</v>
      </c>
      <c r="M1132" s="3">
        <v>7369</v>
      </c>
      <c r="N1132" s="3">
        <v>2013</v>
      </c>
      <c r="O1132" s="3">
        <v>279</v>
      </c>
      <c r="P1132" s="3">
        <v>339</v>
      </c>
      <c r="Q1132" s="3">
        <v>82.3</v>
      </c>
      <c r="R1132" s="3">
        <v>146</v>
      </c>
      <c r="S1132" s="3">
        <v>202</v>
      </c>
      <c r="T1132" s="3">
        <v>72.3</v>
      </c>
      <c r="U1132" s="3">
        <v>34</v>
      </c>
      <c r="V1132" s="3">
        <v>55</v>
      </c>
      <c r="W1132" s="3">
        <v>61.8</v>
      </c>
      <c r="X1132" s="3">
        <v>1</v>
      </c>
      <c r="Y1132" s="3">
        <v>2.1</v>
      </c>
      <c r="Z1132" s="3">
        <v>1.4</v>
      </c>
      <c r="AA1132" s="3">
        <v>-1.1000000000000001</v>
      </c>
      <c r="AB1132" s="3">
        <v>23</v>
      </c>
      <c r="AC1132" s="3">
        <v>58</v>
      </c>
      <c r="AD1132" s="3">
        <v>14</v>
      </c>
      <c r="AE1132" s="3">
        <v>4</v>
      </c>
      <c r="AF1132" s="3">
        <v>78</v>
      </c>
      <c r="AG1132" s="4">
        <f>Table3[[#This Row],[PrgP]]/Table3[[#This Row],[90s]]</f>
        <v>3.2098765432098766</v>
      </c>
      <c r="AH1132" s="4">
        <f>Table3[[#This Row],[PrgDist]]/Table3[[#This Row],[90s]]</f>
        <v>82.839506172839506</v>
      </c>
      <c r="AI1132" s="4">
        <f>Table3[[#This Row],[KP]]/Table3[[#This Row],[90s]]</f>
        <v>0.94650205761316875</v>
      </c>
      <c r="AJ1132" s="4">
        <f>Table3[[#This Row],[xAG]]/Table3[[#This Row],[90s]]</f>
        <v>8.6419753086419748E-2</v>
      </c>
      <c r="AK1132" s="3">
        <v>61.8</v>
      </c>
      <c r="AL1132" s="3">
        <v>72.2</v>
      </c>
    </row>
    <row r="1133" spans="1:38" x14ac:dyDescent="0.2">
      <c r="A1133" s="3">
        <v>1132</v>
      </c>
      <c r="B1133" t="s">
        <v>1299</v>
      </c>
      <c r="C1133" t="s">
        <v>109</v>
      </c>
      <c r="D1133" s="3" t="s">
        <v>48</v>
      </c>
      <c r="E1133" t="s">
        <v>156</v>
      </c>
      <c r="F1133" t="s">
        <v>45</v>
      </c>
      <c r="G1133" s="3">
        <v>28</v>
      </c>
      <c r="H1133" s="3">
        <v>1993</v>
      </c>
      <c r="I1133" s="3">
        <v>12.6</v>
      </c>
      <c r="J1133" s="3">
        <v>430</v>
      </c>
      <c r="K1133" s="3">
        <v>586</v>
      </c>
      <c r="L1133" s="3">
        <v>73.400000000000006</v>
      </c>
      <c r="M1133" s="3">
        <v>9125</v>
      </c>
      <c r="N1133" s="3">
        <v>4776</v>
      </c>
      <c r="O1133" s="3">
        <v>144</v>
      </c>
      <c r="P1133" s="3">
        <v>171</v>
      </c>
      <c r="Q1133" s="3">
        <v>84.2</v>
      </c>
      <c r="R1133" s="3">
        <v>191</v>
      </c>
      <c r="S1133" s="3">
        <v>236</v>
      </c>
      <c r="T1133" s="3">
        <v>80.900000000000006</v>
      </c>
      <c r="U1133" s="3">
        <v>87</v>
      </c>
      <c r="V1133" s="3">
        <v>149</v>
      </c>
      <c r="W1133" s="3">
        <v>58.4</v>
      </c>
      <c r="X1133" s="5">
        <v>0</v>
      </c>
      <c r="Y1133" s="3">
        <v>0.1</v>
      </c>
      <c r="Z1133" s="3">
        <v>0.8</v>
      </c>
      <c r="AA1133" s="3">
        <v>-0.1</v>
      </c>
      <c r="AB1133" s="3">
        <v>4</v>
      </c>
      <c r="AC1133" s="3">
        <v>35</v>
      </c>
      <c r="AD1133" s="3">
        <v>4</v>
      </c>
      <c r="AE1133" s="3">
        <v>1</v>
      </c>
      <c r="AF1133" s="3">
        <v>52</v>
      </c>
      <c r="AG1133" s="4">
        <f>Table3[[#This Row],[PrgP]]/Table3[[#This Row],[90s]]</f>
        <v>4.1269841269841274</v>
      </c>
      <c r="AH1133" s="4">
        <f>Table3[[#This Row],[PrgDist]]/Table3[[#This Row],[90s]]</f>
        <v>379.04761904761904</v>
      </c>
      <c r="AI1133" s="4">
        <f>Table3[[#This Row],[KP]]/Table3[[#This Row],[90s]]</f>
        <v>0.31746031746031744</v>
      </c>
      <c r="AJ1133" s="4">
        <f>Table3[[#This Row],[xAG]]/Table3[[#This Row],[90s]]</f>
        <v>7.9365079365079378E-3</v>
      </c>
      <c r="AK1133" s="3">
        <v>58.4</v>
      </c>
      <c r="AL1133" s="3">
        <v>73.400000000000006</v>
      </c>
    </row>
    <row r="1134" spans="1:38" x14ac:dyDescent="0.2">
      <c r="A1134" s="3">
        <v>1133</v>
      </c>
      <c r="B1134" t="s">
        <v>1300</v>
      </c>
      <c r="C1134" t="s">
        <v>56</v>
      </c>
      <c r="D1134" s="3" t="s">
        <v>39</v>
      </c>
      <c r="E1134" t="s">
        <v>191</v>
      </c>
      <c r="F1134" t="s">
        <v>78</v>
      </c>
      <c r="G1134" s="3">
        <v>26</v>
      </c>
      <c r="H1134" s="3">
        <v>1995</v>
      </c>
      <c r="I1134" s="3">
        <v>12.8</v>
      </c>
      <c r="J1134" s="3">
        <v>270</v>
      </c>
      <c r="K1134" s="3">
        <v>433</v>
      </c>
      <c r="L1134" s="3">
        <v>62.4</v>
      </c>
      <c r="M1134" s="3">
        <v>4236</v>
      </c>
      <c r="N1134" s="3">
        <v>1343</v>
      </c>
      <c r="O1134" s="3">
        <v>142</v>
      </c>
      <c r="P1134" s="3">
        <v>185</v>
      </c>
      <c r="Q1134" s="3">
        <v>76.8</v>
      </c>
      <c r="R1134" s="3">
        <v>85</v>
      </c>
      <c r="S1134" s="3">
        <v>131</v>
      </c>
      <c r="T1134" s="3">
        <v>64.900000000000006</v>
      </c>
      <c r="U1134" s="3">
        <v>26</v>
      </c>
      <c r="V1134" s="3">
        <v>60</v>
      </c>
      <c r="W1134" s="3">
        <v>43.3</v>
      </c>
      <c r="X1134" s="3">
        <v>1</v>
      </c>
      <c r="Y1134" s="3">
        <v>1.2</v>
      </c>
      <c r="Z1134" s="3">
        <v>1.7</v>
      </c>
      <c r="AA1134" s="3">
        <v>-0.2</v>
      </c>
      <c r="AB1134" s="3">
        <v>14</v>
      </c>
      <c r="AC1134" s="3">
        <v>20</v>
      </c>
      <c r="AD1134" s="3">
        <v>11</v>
      </c>
      <c r="AE1134" s="3">
        <v>8</v>
      </c>
      <c r="AF1134" s="3">
        <v>30</v>
      </c>
      <c r="AG1134" s="4">
        <f>Table3[[#This Row],[PrgP]]/Table3[[#This Row],[90s]]</f>
        <v>2.34375</v>
      </c>
      <c r="AH1134" s="4">
        <f>Table3[[#This Row],[PrgDist]]/Table3[[#This Row],[90s]]</f>
        <v>104.921875</v>
      </c>
      <c r="AI1134" s="4">
        <f>Table3[[#This Row],[KP]]/Table3[[#This Row],[90s]]</f>
        <v>1.09375</v>
      </c>
      <c r="AJ1134" s="4">
        <f>Table3[[#This Row],[xAG]]/Table3[[#This Row],[90s]]</f>
        <v>9.3749999999999986E-2</v>
      </c>
      <c r="AK1134" s="3">
        <v>43.3</v>
      </c>
      <c r="AL1134" s="3">
        <v>62.4</v>
      </c>
    </row>
    <row r="1135" spans="1:38" x14ac:dyDescent="0.2">
      <c r="A1135" s="3">
        <v>1134</v>
      </c>
      <c r="B1135" t="s">
        <v>1301</v>
      </c>
      <c r="C1135" t="s">
        <v>60</v>
      </c>
      <c r="D1135" s="3" t="s">
        <v>48</v>
      </c>
      <c r="E1135" t="s">
        <v>94</v>
      </c>
      <c r="F1135" t="s">
        <v>58</v>
      </c>
      <c r="G1135" s="3">
        <v>19</v>
      </c>
      <c r="H1135" s="3">
        <v>2003</v>
      </c>
      <c r="I1135" s="3">
        <v>8.9</v>
      </c>
      <c r="J1135" s="3">
        <v>378</v>
      </c>
      <c r="K1135" s="3">
        <v>477</v>
      </c>
      <c r="L1135" s="3">
        <v>79.2</v>
      </c>
      <c r="M1135" s="3">
        <v>6006</v>
      </c>
      <c r="N1135" s="3">
        <v>1961</v>
      </c>
      <c r="O1135" s="3">
        <v>190</v>
      </c>
      <c r="P1135" s="3">
        <v>213</v>
      </c>
      <c r="Q1135" s="3">
        <v>89.2</v>
      </c>
      <c r="R1135" s="3">
        <v>153</v>
      </c>
      <c r="S1135" s="3">
        <v>194</v>
      </c>
      <c r="T1135" s="3">
        <v>78.900000000000006</v>
      </c>
      <c r="U1135" s="3">
        <v>23</v>
      </c>
      <c r="V1135" s="3">
        <v>44</v>
      </c>
      <c r="W1135" s="3">
        <v>52.3</v>
      </c>
      <c r="X1135" s="3">
        <v>1</v>
      </c>
      <c r="Y1135" s="3">
        <v>0.3</v>
      </c>
      <c r="Z1135" s="3">
        <v>0.4</v>
      </c>
      <c r="AA1135" s="3">
        <v>0.7</v>
      </c>
      <c r="AB1135" s="3">
        <v>7</v>
      </c>
      <c r="AC1135" s="3">
        <v>30</v>
      </c>
      <c r="AD1135" s="3">
        <v>11</v>
      </c>
      <c r="AE1135" s="3">
        <v>5</v>
      </c>
      <c r="AF1135" s="3">
        <v>45</v>
      </c>
      <c r="AG1135" s="4">
        <f>Table3[[#This Row],[PrgP]]/Table3[[#This Row],[90s]]</f>
        <v>5.0561797752808983</v>
      </c>
      <c r="AH1135" s="4">
        <f>Table3[[#This Row],[PrgDist]]/Table3[[#This Row],[90s]]</f>
        <v>220.33707865168537</v>
      </c>
      <c r="AI1135" s="4">
        <f>Table3[[#This Row],[KP]]/Table3[[#This Row],[90s]]</f>
        <v>0.78651685393258419</v>
      </c>
      <c r="AJ1135" s="4">
        <f>Table3[[#This Row],[xAG]]/Table3[[#This Row],[90s]]</f>
        <v>3.3707865168539325E-2</v>
      </c>
      <c r="AK1135" s="3">
        <v>52.3</v>
      </c>
      <c r="AL1135" s="3">
        <v>79.2</v>
      </c>
    </row>
    <row r="1136" spans="1:38" x14ac:dyDescent="0.2">
      <c r="A1136" s="3">
        <v>1135</v>
      </c>
      <c r="B1136" t="s">
        <v>1302</v>
      </c>
      <c r="C1136" t="s">
        <v>443</v>
      </c>
      <c r="D1136" s="3" t="s">
        <v>48</v>
      </c>
      <c r="E1136" t="s">
        <v>233</v>
      </c>
      <c r="F1136" t="s">
        <v>78</v>
      </c>
      <c r="G1136" s="3">
        <v>24</v>
      </c>
      <c r="H1136" s="3">
        <v>1998</v>
      </c>
      <c r="I1136" s="3">
        <v>6.8</v>
      </c>
      <c r="J1136" s="3">
        <v>142</v>
      </c>
      <c r="K1136" s="3">
        <v>189</v>
      </c>
      <c r="L1136" s="3">
        <v>75.099999999999994</v>
      </c>
      <c r="M1136" s="3">
        <v>2712</v>
      </c>
      <c r="N1136" s="3">
        <v>1065</v>
      </c>
      <c r="O1136" s="3">
        <v>53</v>
      </c>
      <c r="P1136" s="3">
        <v>62</v>
      </c>
      <c r="Q1136" s="3">
        <v>85.5</v>
      </c>
      <c r="R1136" s="3">
        <v>66</v>
      </c>
      <c r="S1136" s="3">
        <v>81</v>
      </c>
      <c r="T1136" s="3">
        <v>81.5</v>
      </c>
      <c r="U1136" s="3">
        <v>20</v>
      </c>
      <c r="V1136" s="3">
        <v>40</v>
      </c>
      <c r="W1136" s="3">
        <v>50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3">
        <v>9</v>
      </c>
      <c r="AD1136" s="5">
        <v>0</v>
      </c>
      <c r="AE1136" s="5">
        <v>0</v>
      </c>
      <c r="AF1136" s="3">
        <v>19</v>
      </c>
      <c r="AG1136" s="4">
        <f>Table3[[#This Row],[PrgP]]/Table3[[#This Row],[90s]]</f>
        <v>2.7941176470588238</v>
      </c>
      <c r="AH1136" s="4">
        <f>Table3[[#This Row],[PrgDist]]/Table3[[#This Row],[90s]]</f>
        <v>156.61764705882354</v>
      </c>
      <c r="AI1136" s="4">
        <f>Table3[[#This Row],[KP]]/Table3[[#This Row],[90s]]</f>
        <v>0</v>
      </c>
      <c r="AJ1136" s="4">
        <f>Table3[[#This Row],[xAG]]/Table3[[#This Row],[90s]]</f>
        <v>0</v>
      </c>
      <c r="AK1136" s="3">
        <v>50</v>
      </c>
      <c r="AL1136" s="3">
        <v>75.099999999999994</v>
      </c>
    </row>
    <row r="1137" spans="1:38" x14ac:dyDescent="0.2">
      <c r="A1137" s="3">
        <v>1136</v>
      </c>
      <c r="B1137" t="s">
        <v>1303</v>
      </c>
      <c r="C1137" t="s">
        <v>109</v>
      </c>
      <c r="D1137" s="3" t="s">
        <v>72</v>
      </c>
      <c r="E1137" t="s">
        <v>420</v>
      </c>
      <c r="F1137" t="s">
        <v>45</v>
      </c>
      <c r="G1137" s="3">
        <v>31</v>
      </c>
      <c r="H1137" s="3">
        <v>1990</v>
      </c>
      <c r="I1137" s="3">
        <v>4.3</v>
      </c>
      <c r="J1137" s="3">
        <v>33</v>
      </c>
      <c r="K1137" s="3">
        <v>83</v>
      </c>
      <c r="L1137" s="3">
        <v>39.799999999999997</v>
      </c>
      <c r="M1137" s="3">
        <v>542</v>
      </c>
      <c r="N1137" s="3">
        <v>216</v>
      </c>
      <c r="O1137" s="3">
        <v>15</v>
      </c>
      <c r="P1137" s="3">
        <v>25</v>
      </c>
      <c r="Q1137" s="3">
        <v>60</v>
      </c>
      <c r="R1137" s="3">
        <v>13</v>
      </c>
      <c r="S1137" s="3">
        <v>26</v>
      </c>
      <c r="T1137" s="3">
        <v>50</v>
      </c>
      <c r="U1137" s="3">
        <v>2</v>
      </c>
      <c r="V1137" s="3">
        <v>17</v>
      </c>
      <c r="W1137" s="3">
        <v>11.8</v>
      </c>
      <c r="X1137" s="5">
        <v>0</v>
      </c>
      <c r="Y1137" s="5">
        <v>0</v>
      </c>
      <c r="Z1137" s="5">
        <v>0</v>
      </c>
      <c r="AA1137" s="5">
        <v>0</v>
      </c>
      <c r="AB1137" s="3">
        <v>1</v>
      </c>
      <c r="AC1137" s="3">
        <v>7</v>
      </c>
      <c r="AD1137" s="3">
        <v>1</v>
      </c>
      <c r="AE1137" s="5">
        <v>0</v>
      </c>
      <c r="AF1137" s="3">
        <v>8</v>
      </c>
      <c r="AG1137" s="4">
        <f>Table3[[#This Row],[PrgP]]/Table3[[#This Row],[90s]]</f>
        <v>1.8604651162790697</v>
      </c>
      <c r="AH1137" s="4">
        <f>Table3[[#This Row],[PrgDist]]/Table3[[#This Row],[90s]]</f>
        <v>50.232558139534888</v>
      </c>
      <c r="AI1137" s="4">
        <f>Table3[[#This Row],[KP]]/Table3[[#This Row],[90s]]</f>
        <v>0.23255813953488372</v>
      </c>
      <c r="AJ1137" s="4">
        <f>Table3[[#This Row],[xAG]]/Table3[[#This Row],[90s]]</f>
        <v>0</v>
      </c>
      <c r="AK1137" s="3">
        <v>11.8</v>
      </c>
      <c r="AL1137" s="3">
        <v>39.799999999999997</v>
      </c>
    </row>
    <row r="1138" spans="1:38" x14ac:dyDescent="0.2">
      <c r="A1138" s="3">
        <v>1137</v>
      </c>
      <c r="B1138" t="s">
        <v>1304</v>
      </c>
      <c r="C1138" t="s">
        <v>501</v>
      </c>
      <c r="D1138" s="3" t="s">
        <v>53</v>
      </c>
      <c r="E1138" t="s">
        <v>345</v>
      </c>
      <c r="F1138" t="s">
        <v>45</v>
      </c>
      <c r="G1138" s="3">
        <v>24</v>
      </c>
      <c r="H1138" s="3">
        <v>1998</v>
      </c>
      <c r="I1138" s="3">
        <v>15.9</v>
      </c>
      <c r="J1138" s="3">
        <v>684</v>
      </c>
      <c r="K1138" s="3">
        <v>824</v>
      </c>
      <c r="L1138" s="3">
        <v>83</v>
      </c>
      <c r="M1138" s="3">
        <v>11151</v>
      </c>
      <c r="N1138" s="3">
        <v>3521</v>
      </c>
      <c r="O1138" s="3">
        <v>345</v>
      </c>
      <c r="P1138" s="3">
        <v>406</v>
      </c>
      <c r="Q1138" s="3">
        <v>85</v>
      </c>
      <c r="R1138" s="3">
        <v>272</v>
      </c>
      <c r="S1138" s="3">
        <v>310</v>
      </c>
      <c r="T1138" s="3">
        <v>87.7</v>
      </c>
      <c r="U1138" s="3">
        <v>51</v>
      </c>
      <c r="V1138" s="3">
        <v>72</v>
      </c>
      <c r="W1138" s="3">
        <v>70.8</v>
      </c>
      <c r="X1138" s="3">
        <v>1</v>
      </c>
      <c r="Y1138" s="3">
        <v>1.5</v>
      </c>
      <c r="Z1138" s="3">
        <v>1.3</v>
      </c>
      <c r="AA1138" s="3">
        <v>-0.5</v>
      </c>
      <c r="AB1138" s="3">
        <v>12</v>
      </c>
      <c r="AC1138" s="3">
        <v>93</v>
      </c>
      <c r="AD1138" s="3">
        <v>14</v>
      </c>
      <c r="AE1138" s="5">
        <v>0</v>
      </c>
      <c r="AF1138" s="3">
        <v>85</v>
      </c>
      <c r="AG1138" s="4">
        <f>Table3[[#This Row],[PrgP]]/Table3[[#This Row],[90s]]</f>
        <v>5.3459119496855347</v>
      </c>
      <c r="AH1138" s="4">
        <f>Table3[[#This Row],[PrgDist]]/Table3[[#This Row],[90s]]</f>
        <v>221.44654088050314</v>
      </c>
      <c r="AI1138" s="4">
        <f>Table3[[#This Row],[KP]]/Table3[[#This Row],[90s]]</f>
        <v>0.75471698113207542</v>
      </c>
      <c r="AJ1138" s="4">
        <f>Table3[[#This Row],[xAG]]/Table3[[#This Row],[90s]]</f>
        <v>9.4339622641509427E-2</v>
      </c>
      <c r="AK1138" s="3">
        <v>70.8</v>
      </c>
      <c r="AL1138" s="3">
        <v>83</v>
      </c>
    </row>
    <row r="1139" spans="1:38" x14ac:dyDescent="0.2">
      <c r="A1139" s="3">
        <v>1138</v>
      </c>
      <c r="B1139" t="s">
        <v>1305</v>
      </c>
      <c r="C1139" t="s">
        <v>501</v>
      </c>
      <c r="D1139" s="3" t="s">
        <v>203</v>
      </c>
      <c r="E1139" t="s">
        <v>64</v>
      </c>
      <c r="F1139" t="s">
        <v>58</v>
      </c>
      <c r="G1139" s="3">
        <v>29</v>
      </c>
      <c r="H1139" s="3">
        <v>1992</v>
      </c>
      <c r="I1139" s="3">
        <v>18.600000000000001</v>
      </c>
      <c r="J1139" s="3">
        <v>843</v>
      </c>
      <c r="K1139" s="3">
        <v>996</v>
      </c>
      <c r="L1139" s="3">
        <v>84.6</v>
      </c>
      <c r="M1139" s="3">
        <v>13642</v>
      </c>
      <c r="N1139" s="3">
        <v>4334</v>
      </c>
      <c r="O1139" s="3">
        <v>416</v>
      </c>
      <c r="P1139" s="3">
        <v>461</v>
      </c>
      <c r="Q1139" s="3">
        <v>90.2</v>
      </c>
      <c r="R1139" s="3">
        <v>349</v>
      </c>
      <c r="S1139" s="3">
        <v>407</v>
      </c>
      <c r="T1139" s="3">
        <v>85.7</v>
      </c>
      <c r="U1139" s="3">
        <v>49</v>
      </c>
      <c r="V1139" s="3">
        <v>78</v>
      </c>
      <c r="W1139" s="3">
        <v>62.8</v>
      </c>
      <c r="X1139" s="3">
        <v>1</v>
      </c>
      <c r="Y1139" s="3">
        <v>1.1000000000000001</v>
      </c>
      <c r="Z1139" s="3">
        <v>1.5</v>
      </c>
      <c r="AA1139" s="3">
        <v>-0.1</v>
      </c>
      <c r="AB1139" s="3">
        <v>8</v>
      </c>
      <c r="AC1139" s="3">
        <v>62</v>
      </c>
      <c r="AD1139" s="3">
        <v>14</v>
      </c>
      <c r="AE1139" s="3">
        <v>5</v>
      </c>
      <c r="AF1139" s="3">
        <v>85</v>
      </c>
      <c r="AG1139" s="4">
        <f>Table3[[#This Row],[PrgP]]/Table3[[#This Row],[90s]]</f>
        <v>4.5698924731182791</v>
      </c>
      <c r="AH1139" s="4">
        <f>Table3[[#This Row],[PrgDist]]/Table3[[#This Row],[90s]]</f>
        <v>233.01075268817203</v>
      </c>
      <c r="AI1139" s="4">
        <f>Table3[[#This Row],[KP]]/Table3[[#This Row],[90s]]</f>
        <v>0.43010752688172038</v>
      </c>
      <c r="AJ1139" s="4">
        <f>Table3[[#This Row],[xAG]]/Table3[[#This Row],[90s]]</f>
        <v>5.9139784946236562E-2</v>
      </c>
      <c r="AK1139" s="3">
        <v>62.8</v>
      </c>
      <c r="AL1139" s="3">
        <v>84.6</v>
      </c>
    </row>
    <row r="1140" spans="1:38" x14ac:dyDescent="0.2">
      <c r="A1140" s="3">
        <v>1139</v>
      </c>
      <c r="B1140" t="s">
        <v>1306</v>
      </c>
      <c r="C1140" t="s">
        <v>56</v>
      </c>
      <c r="D1140" s="3" t="s">
        <v>203</v>
      </c>
      <c r="E1140" t="s">
        <v>486</v>
      </c>
      <c r="F1140" t="s">
        <v>58</v>
      </c>
      <c r="G1140" s="3">
        <v>23</v>
      </c>
      <c r="H1140" s="3">
        <v>1998</v>
      </c>
      <c r="I1140" s="3">
        <v>22.8</v>
      </c>
      <c r="J1140" s="3">
        <v>1373</v>
      </c>
      <c r="K1140" s="3">
        <v>1538</v>
      </c>
      <c r="L1140" s="3">
        <v>89.3</v>
      </c>
      <c r="M1140" s="3">
        <v>17560</v>
      </c>
      <c r="N1140" s="3">
        <v>4800</v>
      </c>
      <c r="O1140" s="3">
        <v>875</v>
      </c>
      <c r="P1140" s="3">
        <v>952</v>
      </c>
      <c r="Q1140" s="3">
        <v>91.9</v>
      </c>
      <c r="R1140" s="3">
        <v>378</v>
      </c>
      <c r="S1140" s="3">
        <v>416</v>
      </c>
      <c r="T1140" s="3">
        <v>90.9</v>
      </c>
      <c r="U1140" s="3">
        <v>28</v>
      </c>
      <c r="V1140" s="3">
        <v>40</v>
      </c>
      <c r="W1140" s="3">
        <v>70</v>
      </c>
      <c r="X1140" s="3">
        <v>3</v>
      </c>
      <c r="Y1140" s="3">
        <v>3</v>
      </c>
      <c r="Z1140" s="3">
        <v>5.3</v>
      </c>
      <c r="AA1140" s="5">
        <v>0</v>
      </c>
      <c r="AB1140" s="3">
        <v>33</v>
      </c>
      <c r="AC1140" s="3">
        <v>49</v>
      </c>
      <c r="AD1140" s="3">
        <v>46</v>
      </c>
      <c r="AE1140" s="3">
        <v>13</v>
      </c>
      <c r="AF1140" s="3">
        <v>99</v>
      </c>
      <c r="AG1140" s="4">
        <f>Table3[[#This Row],[PrgP]]/Table3[[#This Row],[90s]]</f>
        <v>4.3421052631578947</v>
      </c>
      <c r="AH1140" s="4">
        <f>Table3[[#This Row],[PrgDist]]/Table3[[#This Row],[90s]]</f>
        <v>210.52631578947367</v>
      </c>
      <c r="AI1140" s="4">
        <f>Table3[[#This Row],[KP]]/Table3[[#This Row],[90s]]</f>
        <v>1.4473684210526316</v>
      </c>
      <c r="AJ1140" s="4">
        <f>Table3[[#This Row],[xAG]]/Table3[[#This Row],[90s]]</f>
        <v>0.13157894736842105</v>
      </c>
      <c r="AK1140" s="3">
        <v>70</v>
      </c>
      <c r="AL1140" s="3">
        <v>89.3</v>
      </c>
    </row>
    <row r="1141" spans="1:38" x14ac:dyDescent="0.2">
      <c r="A1141" s="3">
        <v>1140</v>
      </c>
      <c r="B1141" t="s">
        <v>1307</v>
      </c>
      <c r="C1141" t="s">
        <v>52</v>
      </c>
      <c r="D1141" s="3" t="s">
        <v>48</v>
      </c>
      <c r="E1141" t="s">
        <v>299</v>
      </c>
      <c r="F1141" t="s">
        <v>41</v>
      </c>
      <c r="G1141" s="3">
        <v>17</v>
      </c>
      <c r="H1141" s="3">
        <v>2004</v>
      </c>
      <c r="I1141" s="3">
        <v>7.3</v>
      </c>
      <c r="J1141" s="3">
        <v>343</v>
      </c>
      <c r="K1141" s="3">
        <v>427</v>
      </c>
      <c r="L1141" s="3">
        <v>80.3</v>
      </c>
      <c r="M1141" s="3">
        <v>5932</v>
      </c>
      <c r="N1141" s="3">
        <v>1759</v>
      </c>
      <c r="O1141" s="3">
        <v>182</v>
      </c>
      <c r="P1141" s="3">
        <v>202</v>
      </c>
      <c r="Q1141" s="3">
        <v>90.1</v>
      </c>
      <c r="R1141" s="3">
        <v>121</v>
      </c>
      <c r="S1141" s="3">
        <v>150</v>
      </c>
      <c r="T1141" s="3">
        <v>80.7</v>
      </c>
      <c r="U1141" s="3">
        <v>38</v>
      </c>
      <c r="V1141" s="3">
        <v>58</v>
      </c>
      <c r="W1141" s="3">
        <v>65.5</v>
      </c>
      <c r="X1141" s="5">
        <v>0</v>
      </c>
      <c r="Y1141" s="3">
        <v>2.2000000000000002</v>
      </c>
      <c r="Z1141" s="3">
        <v>1.4</v>
      </c>
      <c r="AA1141" s="3">
        <v>-2.2000000000000002</v>
      </c>
      <c r="AB1141" s="3">
        <v>14</v>
      </c>
      <c r="AC1141" s="3">
        <v>25</v>
      </c>
      <c r="AD1141" s="3">
        <v>9</v>
      </c>
      <c r="AE1141" s="3">
        <v>4</v>
      </c>
      <c r="AF1141" s="3">
        <v>25</v>
      </c>
      <c r="AG1141" s="4">
        <f>Table3[[#This Row],[PrgP]]/Table3[[#This Row],[90s]]</f>
        <v>3.4246575342465753</v>
      </c>
      <c r="AH1141" s="4">
        <f>Table3[[#This Row],[PrgDist]]/Table3[[#This Row],[90s]]</f>
        <v>240.95890410958904</v>
      </c>
      <c r="AI1141" s="4">
        <f>Table3[[#This Row],[KP]]/Table3[[#This Row],[90s]]</f>
        <v>1.9178082191780823</v>
      </c>
      <c r="AJ1141" s="4">
        <f>Table3[[#This Row],[xAG]]/Table3[[#This Row],[90s]]</f>
        <v>0.30136986301369867</v>
      </c>
      <c r="AK1141" s="3">
        <v>65.5</v>
      </c>
      <c r="AL1141" s="3">
        <v>80.3</v>
      </c>
    </row>
    <row r="1142" spans="1:38" x14ac:dyDescent="0.2">
      <c r="A1142" s="3">
        <v>1141</v>
      </c>
      <c r="B1142" t="s">
        <v>1308</v>
      </c>
      <c r="C1142" t="s">
        <v>120</v>
      </c>
      <c r="D1142" s="3" t="s">
        <v>82</v>
      </c>
      <c r="E1142" t="s">
        <v>110</v>
      </c>
      <c r="F1142" t="s">
        <v>45</v>
      </c>
      <c r="G1142" s="3">
        <v>28</v>
      </c>
      <c r="H1142" s="3">
        <v>1994</v>
      </c>
      <c r="I1142" s="3">
        <v>13.6</v>
      </c>
      <c r="J1142" s="3">
        <v>216</v>
      </c>
      <c r="K1142" s="3">
        <v>309</v>
      </c>
      <c r="L1142" s="3">
        <v>69.900000000000006</v>
      </c>
      <c r="M1142" s="3">
        <v>2676</v>
      </c>
      <c r="N1142" s="3">
        <v>504</v>
      </c>
      <c r="O1142" s="3">
        <v>130</v>
      </c>
      <c r="P1142" s="3">
        <v>174</v>
      </c>
      <c r="Q1142" s="3">
        <v>74.7</v>
      </c>
      <c r="R1142" s="3">
        <v>60</v>
      </c>
      <c r="S1142" s="3">
        <v>82</v>
      </c>
      <c r="T1142" s="3">
        <v>73.2</v>
      </c>
      <c r="U1142" s="3">
        <v>6</v>
      </c>
      <c r="V1142" s="3">
        <v>9</v>
      </c>
      <c r="W1142" s="3">
        <v>66.7</v>
      </c>
      <c r="X1142" s="3">
        <v>3</v>
      </c>
      <c r="Y1142" s="3">
        <v>2.2999999999999998</v>
      </c>
      <c r="Z1142" s="3">
        <v>1.5</v>
      </c>
      <c r="AA1142" s="3">
        <v>0.7</v>
      </c>
      <c r="AB1142" s="3">
        <v>16</v>
      </c>
      <c r="AC1142" s="3">
        <v>13</v>
      </c>
      <c r="AD1142" s="3">
        <v>4</v>
      </c>
      <c r="AE1142" s="5">
        <v>0</v>
      </c>
      <c r="AF1142" s="3">
        <v>22</v>
      </c>
      <c r="AG1142" s="4">
        <f>Table3[[#This Row],[PrgP]]/Table3[[#This Row],[90s]]</f>
        <v>1.6176470588235294</v>
      </c>
      <c r="AH1142" s="4">
        <f>Table3[[#This Row],[PrgDist]]/Table3[[#This Row],[90s]]</f>
        <v>37.058823529411768</v>
      </c>
      <c r="AI1142" s="4">
        <f>Table3[[#This Row],[KP]]/Table3[[#This Row],[90s]]</f>
        <v>1.1764705882352942</v>
      </c>
      <c r="AJ1142" s="4">
        <f>Table3[[#This Row],[xAG]]/Table3[[#This Row],[90s]]</f>
        <v>0.16911764705882351</v>
      </c>
      <c r="AK1142" s="3">
        <v>66.7</v>
      </c>
      <c r="AL1142" s="3">
        <v>69.900000000000006</v>
      </c>
    </row>
    <row r="1143" spans="1:38" x14ac:dyDescent="0.2">
      <c r="A1143" s="3">
        <v>1142</v>
      </c>
      <c r="B1143" t="s">
        <v>1309</v>
      </c>
      <c r="C1143" t="s">
        <v>109</v>
      </c>
      <c r="D1143" s="3" t="s">
        <v>48</v>
      </c>
      <c r="E1143" t="s">
        <v>345</v>
      </c>
      <c r="F1143" t="s">
        <v>45</v>
      </c>
      <c r="G1143" s="3">
        <v>30</v>
      </c>
      <c r="H1143" s="3">
        <v>1991</v>
      </c>
      <c r="I1143" s="3">
        <v>17.3</v>
      </c>
      <c r="J1143" s="3">
        <v>918</v>
      </c>
      <c r="K1143" s="3">
        <v>1171</v>
      </c>
      <c r="L1143" s="3">
        <v>78.400000000000006</v>
      </c>
      <c r="M1143" s="3">
        <v>15582</v>
      </c>
      <c r="N1143" s="3">
        <v>5277</v>
      </c>
      <c r="O1143" s="3">
        <v>432</v>
      </c>
      <c r="P1143" s="3">
        <v>490</v>
      </c>
      <c r="Q1143" s="3">
        <v>88.2</v>
      </c>
      <c r="R1143" s="3">
        <v>414</v>
      </c>
      <c r="S1143" s="3">
        <v>498</v>
      </c>
      <c r="T1143" s="3">
        <v>83.1</v>
      </c>
      <c r="U1143" s="3">
        <v>62</v>
      </c>
      <c r="V1143" s="3">
        <v>127</v>
      </c>
      <c r="W1143" s="3">
        <v>48.8</v>
      </c>
      <c r="X1143" s="3">
        <v>1</v>
      </c>
      <c r="Y1143" s="3">
        <v>2.1</v>
      </c>
      <c r="Z1143" s="3">
        <v>1.8</v>
      </c>
      <c r="AA1143" s="3">
        <v>-1.1000000000000001</v>
      </c>
      <c r="AB1143" s="3">
        <v>19</v>
      </c>
      <c r="AC1143" s="3">
        <v>49</v>
      </c>
      <c r="AD1143" s="3">
        <v>16</v>
      </c>
      <c r="AE1143" s="3">
        <v>5</v>
      </c>
      <c r="AF1143" s="3">
        <v>59</v>
      </c>
      <c r="AG1143" s="4">
        <f>Table3[[#This Row],[PrgP]]/Table3[[#This Row],[90s]]</f>
        <v>3.4104046242774566</v>
      </c>
      <c r="AH1143" s="4">
        <f>Table3[[#This Row],[PrgDist]]/Table3[[#This Row],[90s]]</f>
        <v>305.02890173410401</v>
      </c>
      <c r="AI1143" s="4">
        <f>Table3[[#This Row],[KP]]/Table3[[#This Row],[90s]]</f>
        <v>1.0982658959537572</v>
      </c>
      <c r="AJ1143" s="4">
        <f>Table3[[#This Row],[xAG]]/Table3[[#This Row],[90s]]</f>
        <v>0.12138728323699421</v>
      </c>
      <c r="AK1143" s="3">
        <v>48.8</v>
      </c>
      <c r="AL1143" s="3">
        <v>78.400000000000006</v>
      </c>
    </row>
    <row r="1144" spans="1:38" x14ac:dyDescent="0.2">
      <c r="A1144" s="3">
        <v>1143</v>
      </c>
      <c r="B1144" t="s">
        <v>1310</v>
      </c>
      <c r="C1144" t="s">
        <v>66</v>
      </c>
      <c r="D1144" s="3" t="s">
        <v>48</v>
      </c>
      <c r="E1144" t="s">
        <v>124</v>
      </c>
      <c r="F1144" t="s">
        <v>58</v>
      </c>
      <c r="G1144" s="3">
        <v>18</v>
      </c>
      <c r="H1144" s="3">
        <v>2003</v>
      </c>
      <c r="I1144" s="3">
        <v>0.8</v>
      </c>
      <c r="J1144" s="3">
        <v>26</v>
      </c>
      <c r="K1144" s="3">
        <v>38</v>
      </c>
      <c r="L1144" s="3">
        <v>68.400000000000006</v>
      </c>
      <c r="M1144" s="3">
        <v>347</v>
      </c>
      <c r="N1144" s="3">
        <v>111</v>
      </c>
      <c r="O1144" s="3">
        <v>14</v>
      </c>
      <c r="P1144" s="3">
        <v>18</v>
      </c>
      <c r="Q1144" s="3">
        <v>77.8</v>
      </c>
      <c r="R1144" s="3">
        <v>11</v>
      </c>
      <c r="S1144" s="3">
        <v>15</v>
      </c>
      <c r="T1144" s="3">
        <v>73.3</v>
      </c>
      <c r="U1144" s="5">
        <v>0</v>
      </c>
      <c r="V1144" s="3">
        <v>2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3">
        <v>1</v>
      </c>
      <c r="AD1144" s="5">
        <v>0</v>
      </c>
      <c r="AE1144" s="5">
        <v>0</v>
      </c>
      <c r="AF1144" s="3">
        <v>1</v>
      </c>
      <c r="AG1144" s="4">
        <f>Table3[[#This Row],[PrgP]]/Table3[[#This Row],[90s]]</f>
        <v>1.25</v>
      </c>
      <c r="AH1144" s="4">
        <f>Table3[[#This Row],[PrgDist]]/Table3[[#This Row],[90s]]</f>
        <v>138.75</v>
      </c>
      <c r="AI1144" s="4">
        <f>Table3[[#This Row],[KP]]/Table3[[#This Row],[90s]]</f>
        <v>0</v>
      </c>
      <c r="AJ1144" s="4">
        <f>Table3[[#This Row],[xAG]]/Table3[[#This Row],[90s]]</f>
        <v>0</v>
      </c>
      <c r="AK1144" s="5">
        <v>0</v>
      </c>
      <c r="AL1144" s="3">
        <v>68.400000000000006</v>
      </c>
    </row>
    <row r="1145" spans="1:38" x14ac:dyDescent="0.2">
      <c r="A1145" s="3">
        <v>1144</v>
      </c>
      <c r="B1145" t="s">
        <v>1311</v>
      </c>
      <c r="C1145" t="s">
        <v>120</v>
      </c>
      <c r="D1145" s="3" t="s">
        <v>82</v>
      </c>
      <c r="E1145" t="s">
        <v>218</v>
      </c>
      <c r="F1145" t="s">
        <v>58</v>
      </c>
      <c r="G1145" s="3">
        <v>18</v>
      </c>
      <c r="H1145" s="3">
        <v>2003</v>
      </c>
      <c r="I1145" s="3">
        <v>2.2999999999999998</v>
      </c>
      <c r="J1145" s="3">
        <v>28</v>
      </c>
      <c r="K1145" s="3">
        <v>36</v>
      </c>
      <c r="L1145" s="3">
        <v>77.8</v>
      </c>
      <c r="M1145" s="3">
        <v>362</v>
      </c>
      <c r="N1145" s="3">
        <v>55</v>
      </c>
      <c r="O1145" s="3">
        <v>16</v>
      </c>
      <c r="P1145" s="3">
        <v>20</v>
      </c>
      <c r="Q1145" s="3">
        <v>80</v>
      </c>
      <c r="R1145" s="3">
        <v>11</v>
      </c>
      <c r="S1145" s="3">
        <v>13</v>
      </c>
      <c r="T1145" s="3">
        <v>84.6</v>
      </c>
      <c r="U1145" s="5">
        <v>0</v>
      </c>
      <c r="V1145" s="3">
        <v>1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3">
        <v>1</v>
      </c>
      <c r="AD1145" s="5">
        <v>0</v>
      </c>
      <c r="AE1145" s="5">
        <v>0</v>
      </c>
      <c r="AF1145" s="3">
        <v>1</v>
      </c>
      <c r="AG1145" s="4">
        <f>Table3[[#This Row],[PrgP]]/Table3[[#This Row],[90s]]</f>
        <v>0.43478260869565222</v>
      </c>
      <c r="AH1145" s="4">
        <f>Table3[[#This Row],[PrgDist]]/Table3[[#This Row],[90s]]</f>
        <v>23.913043478260871</v>
      </c>
      <c r="AI1145" s="4">
        <f>Table3[[#This Row],[KP]]/Table3[[#This Row],[90s]]</f>
        <v>0</v>
      </c>
      <c r="AJ1145" s="4">
        <f>Table3[[#This Row],[xAG]]/Table3[[#This Row],[90s]]</f>
        <v>0</v>
      </c>
      <c r="AK1145" s="5">
        <v>0</v>
      </c>
      <c r="AL1145" s="3">
        <v>77.8</v>
      </c>
    </row>
    <row r="1146" spans="1:38" x14ac:dyDescent="0.2">
      <c r="A1146" s="3">
        <v>1145</v>
      </c>
      <c r="B1146" t="s">
        <v>1312</v>
      </c>
      <c r="C1146" t="s">
        <v>66</v>
      </c>
      <c r="D1146" s="3" t="s">
        <v>72</v>
      </c>
      <c r="E1146" t="s">
        <v>218</v>
      </c>
      <c r="F1146" t="s">
        <v>58</v>
      </c>
      <c r="G1146" s="3">
        <v>35</v>
      </c>
      <c r="H1146" s="3">
        <v>1987</v>
      </c>
      <c r="I1146" s="3">
        <v>12</v>
      </c>
      <c r="J1146" s="3">
        <v>263</v>
      </c>
      <c r="K1146" s="3">
        <v>364</v>
      </c>
      <c r="L1146" s="3">
        <v>72.3</v>
      </c>
      <c r="M1146" s="3">
        <v>3933</v>
      </c>
      <c r="N1146" s="3">
        <v>1204</v>
      </c>
      <c r="O1146" s="3">
        <v>118</v>
      </c>
      <c r="P1146" s="3">
        <v>144</v>
      </c>
      <c r="Q1146" s="3">
        <v>81.900000000000006</v>
      </c>
      <c r="R1146" s="3">
        <v>98</v>
      </c>
      <c r="S1146" s="3">
        <v>134</v>
      </c>
      <c r="T1146" s="3">
        <v>73.099999999999994</v>
      </c>
      <c r="U1146" s="3">
        <v>15</v>
      </c>
      <c r="V1146" s="3">
        <v>33</v>
      </c>
      <c r="W1146" s="3">
        <v>45.5</v>
      </c>
      <c r="X1146" s="3">
        <v>2</v>
      </c>
      <c r="Y1146" s="3">
        <v>2.2999999999999998</v>
      </c>
      <c r="Z1146" s="3">
        <v>1.5</v>
      </c>
      <c r="AA1146" s="3">
        <v>-0.3</v>
      </c>
      <c r="AB1146" s="3">
        <v>13</v>
      </c>
      <c r="AC1146" s="3">
        <v>29</v>
      </c>
      <c r="AD1146" s="3">
        <v>8</v>
      </c>
      <c r="AE1146" s="3">
        <v>1</v>
      </c>
      <c r="AF1146" s="3">
        <v>47</v>
      </c>
      <c r="AG1146" s="4">
        <f>Table3[[#This Row],[PrgP]]/Table3[[#This Row],[90s]]</f>
        <v>3.9166666666666665</v>
      </c>
      <c r="AH1146" s="4">
        <f>Table3[[#This Row],[PrgDist]]/Table3[[#This Row],[90s]]</f>
        <v>100.33333333333333</v>
      </c>
      <c r="AI1146" s="4">
        <f>Table3[[#This Row],[KP]]/Table3[[#This Row],[90s]]</f>
        <v>1.0833333333333333</v>
      </c>
      <c r="AJ1146" s="4">
        <f>Table3[[#This Row],[xAG]]/Table3[[#This Row],[90s]]</f>
        <v>0.19166666666666665</v>
      </c>
      <c r="AK1146" s="3">
        <v>45.5</v>
      </c>
      <c r="AL1146" s="3">
        <v>72.3</v>
      </c>
    </row>
    <row r="1147" spans="1:38" x14ac:dyDescent="0.2">
      <c r="A1147" s="3">
        <v>1146</v>
      </c>
      <c r="B1147" t="s">
        <v>1313</v>
      </c>
      <c r="C1147" t="s">
        <v>443</v>
      </c>
      <c r="D1147" s="3" t="s">
        <v>82</v>
      </c>
      <c r="E1147" t="s">
        <v>80</v>
      </c>
      <c r="F1147" t="s">
        <v>58</v>
      </c>
      <c r="G1147" s="3">
        <v>21</v>
      </c>
      <c r="H1147" s="3">
        <v>2000</v>
      </c>
      <c r="I1147" s="3">
        <v>1.2</v>
      </c>
      <c r="J1147" s="3">
        <v>6</v>
      </c>
      <c r="K1147" s="3">
        <v>10</v>
      </c>
      <c r="L1147" s="3">
        <v>60</v>
      </c>
      <c r="M1147" s="3">
        <v>111</v>
      </c>
      <c r="N1147" s="3">
        <v>56</v>
      </c>
      <c r="O1147" s="3">
        <v>2</v>
      </c>
      <c r="P1147" s="3">
        <v>2</v>
      </c>
      <c r="Q1147" s="3">
        <v>100</v>
      </c>
      <c r="R1147" s="3">
        <v>3</v>
      </c>
      <c r="S1147" s="3">
        <v>5</v>
      </c>
      <c r="T1147" s="3">
        <v>60</v>
      </c>
      <c r="U1147" s="3">
        <v>1</v>
      </c>
      <c r="V1147" s="3">
        <v>2</v>
      </c>
      <c r="W1147" s="3">
        <v>50</v>
      </c>
      <c r="X1147" s="5">
        <v>0</v>
      </c>
      <c r="Y1147" s="5">
        <v>0</v>
      </c>
      <c r="Z1147" s="3">
        <v>0.1</v>
      </c>
      <c r="AA1147" s="5">
        <v>0</v>
      </c>
      <c r="AB1147" s="3">
        <v>1</v>
      </c>
      <c r="AC1147" s="3">
        <v>3</v>
      </c>
      <c r="AD1147" s="5">
        <v>0</v>
      </c>
      <c r="AE1147" s="5">
        <v>0</v>
      </c>
      <c r="AF1147" s="3">
        <v>2</v>
      </c>
      <c r="AG1147" s="4">
        <f>Table3[[#This Row],[PrgP]]/Table3[[#This Row],[90s]]</f>
        <v>1.6666666666666667</v>
      </c>
      <c r="AH1147" s="4">
        <f>Table3[[#This Row],[PrgDist]]/Table3[[#This Row],[90s]]</f>
        <v>46.666666666666671</v>
      </c>
      <c r="AI1147" s="4">
        <f>Table3[[#This Row],[KP]]/Table3[[#This Row],[90s]]</f>
        <v>0.83333333333333337</v>
      </c>
      <c r="AJ1147" s="4">
        <f>Table3[[#This Row],[xAG]]/Table3[[#This Row],[90s]]</f>
        <v>0</v>
      </c>
      <c r="AK1147" s="3">
        <v>50</v>
      </c>
      <c r="AL1147" s="3">
        <v>60</v>
      </c>
    </row>
    <row r="1148" spans="1:38" x14ac:dyDescent="0.2">
      <c r="A1148" s="3">
        <v>1147</v>
      </c>
      <c r="B1148" t="s">
        <v>1314</v>
      </c>
      <c r="C1148" t="s">
        <v>153</v>
      </c>
      <c r="D1148" s="3" t="s">
        <v>48</v>
      </c>
      <c r="E1148" t="s">
        <v>156</v>
      </c>
      <c r="F1148" t="s">
        <v>45</v>
      </c>
      <c r="G1148" s="3">
        <v>25</v>
      </c>
      <c r="H1148" s="3">
        <v>1997</v>
      </c>
      <c r="I1148" s="3">
        <v>16.600000000000001</v>
      </c>
      <c r="J1148" s="3">
        <v>536</v>
      </c>
      <c r="K1148" s="3">
        <v>754</v>
      </c>
      <c r="L1148" s="3">
        <v>71.099999999999994</v>
      </c>
      <c r="M1148" s="3">
        <v>10059</v>
      </c>
      <c r="N1148" s="3">
        <v>4036</v>
      </c>
      <c r="O1148" s="3">
        <v>218</v>
      </c>
      <c r="P1148" s="3">
        <v>260</v>
      </c>
      <c r="Q1148" s="3">
        <v>83.8</v>
      </c>
      <c r="R1148" s="3">
        <v>251</v>
      </c>
      <c r="S1148" s="3">
        <v>319</v>
      </c>
      <c r="T1148" s="3">
        <v>78.7</v>
      </c>
      <c r="U1148" s="3">
        <v>62</v>
      </c>
      <c r="V1148" s="3">
        <v>149</v>
      </c>
      <c r="W1148" s="3">
        <v>41.6</v>
      </c>
      <c r="X1148" s="3">
        <v>3</v>
      </c>
      <c r="Y1148" s="3">
        <v>1.2</v>
      </c>
      <c r="Z1148" s="3">
        <v>0.5</v>
      </c>
      <c r="AA1148" s="3">
        <v>1.8</v>
      </c>
      <c r="AB1148" s="3">
        <v>5</v>
      </c>
      <c r="AC1148" s="3">
        <v>45</v>
      </c>
      <c r="AD1148" s="3">
        <v>4</v>
      </c>
      <c r="AE1148" s="5">
        <v>0</v>
      </c>
      <c r="AF1148" s="3">
        <v>43</v>
      </c>
      <c r="AG1148" s="4">
        <f>Table3[[#This Row],[PrgP]]/Table3[[#This Row],[90s]]</f>
        <v>2.5903614457831323</v>
      </c>
      <c r="AH1148" s="4">
        <f>Table3[[#This Row],[PrgDist]]/Table3[[#This Row],[90s]]</f>
        <v>243.1325301204819</v>
      </c>
      <c r="AI1148" s="4">
        <f>Table3[[#This Row],[KP]]/Table3[[#This Row],[90s]]</f>
        <v>0.3012048192771084</v>
      </c>
      <c r="AJ1148" s="4">
        <f>Table3[[#This Row],[xAG]]/Table3[[#This Row],[90s]]</f>
        <v>7.2289156626506021E-2</v>
      </c>
      <c r="AK1148" s="3">
        <v>41.6</v>
      </c>
      <c r="AL1148" s="3">
        <v>71.099999999999994</v>
      </c>
    </row>
    <row r="1149" spans="1:38" x14ac:dyDescent="0.2">
      <c r="A1149" s="3">
        <v>1148</v>
      </c>
      <c r="B1149" t="s">
        <v>1315</v>
      </c>
      <c r="C1149" t="s">
        <v>499</v>
      </c>
      <c r="D1149" s="3" t="s">
        <v>91</v>
      </c>
      <c r="E1149" t="s">
        <v>88</v>
      </c>
      <c r="F1149" t="s">
        <v>50</v>
      </c>
      <c r="G1149" s="3">
        <v>38</v>
      </c>
      <c r="H1149" s="3">
        <v>1984</v>
      </c>
      <c r="I1149" s="3">
        <v>13.7</v>
      </c>
      <c r="J1149" s="3">
        <v>527</v>
      </c>
      <c r="K1149" s="3">
        <v>582</v>
      </c>
      <c r="L1149" s="3">
        <v>90.5</v>
      </c>
      <c r="M1149" s="3">
        <v>11641</v>
      </c>
      <c r="N1149" s="3">
        <v>7781</v>
      </c>
      <c r="O1149" s="3">
        <v>173</v>
      </c>
      <c r="P1149" s="3">
        <v>174</v>
      </c>
      <c r="Q1149" s="3">
        <v>99.4</v>
      </c>
      <c r="R1149" s="3">
        <v>247</v>
      </c>
      <c r="S1149" s="3">
        <v>250</v>
      </c>
      <c r="T1149" s="3">
        <v>98.8</v>
      </c>
      <c r="U1149" s="3">
        <v>104</v>
      </c>
      <c r="V1149" s="3">
        <v>152</v>
      </c>
      <c r="W1149" s="3">
        <v>68.400000000000006</v>
      </c>
      <c r="X1149" s="5">
        <v>0</v>
      </c>
      <c r="Y1149" s="5">
        <v>0</v>
      </c>
      <c r="Z1149" s="5">
        <v>0</v>
      </c>
      <c r="AA1149" s="5">
        <v>0</v>
      </c>
      <c r="AB1149" s="3">
        <v>1</v>
      </c>
      <c r="AC1149" s="3">
        <v>10</v>
      </c>
      <c r="AD1149" s="5">
        <v>0</v>
      </c>
      <c r="AE1149" s="5">
        <v>0</v>
      </c>
      <c r="AF1149" s="5">
        <v>0</v>
      </c>
      <c r="AG1149" s="4">
        <f>Table3[[#This Row],[PrgP]]/Table3[[#This Row],[90s]]</f>
        <v>0</v>
      </c>
      <c r="AH1149" s="4">
        <f>Table3[[#This Row],[PrgDist]]/Table3[[#This Row],[90s]]</f>
        <v>567.95620437956211</v>
      </c>
      <c r="AI1149" s="4">
        <f>Table3[[#This Row],[KP]]/Table3[[#This Row],[90s]]</f>
        <v>7.2992700729927015E-2</v>
      </c>
      <c r="AJ1149" s="4">
        <f>Table3[[#This Row],[xAG]]/Table3[[#This Row],[90s]]</f>
        <v>0</v>
      </c>
      <c r="AK1149" s="3">
        <v>68.400000000000006</v>
      </c>
      <c r="AL1149" s="3">
        <v>90.5</v>
      </c>
    </row>
    <row r="1150" spans="1:38" x14ac:dyDescent="0.2">
      <c r="A1150" s="3">
        <v>1149</v>
      </c>
      <c r="B1150" t="s">
        <v>1316</v>
      </c>
      <c r="C1150" t="s">
        <v>307</v>
      </c>
      <c r="D1150" s="3" t="s">
        <v>53</v>
      </c>
      <c r="E1150" t="s">
        <v>138</v>
      </c>
      <c r="F1150" t="s">
        <v>45</v>
      </c>
      <c r="G1150" s="3">
        <v>31</v>
      </c>
      <c r="H1150" s="3">
        <v>1991</v>
      </c>
      <c r="I1150" s="3">
        <v>8.3000000000000007</v>
      </c>
      <c r="J1150" s="3">
        <v>243</v>
      </c>
      <c r="K1150" s="3">
        <v>301</v>
      </c>
      <c r="L1150" s="3">
        <v>80.7</v>
      </c>
      <c r="M1150" s="3">
        <v>3710</v>
      </c>
      <c r="N1150" s="3">
        <v>864</v>
      </c>
      <c r="O1150" s="3">
        <v>134</v>
      </c>
      <c r="P1150" s="3">
        <v>153</v>
      </c>
      <c r="Q1150" s="3">
        <v>87.6</v>
      </c>
      <c r="R1150" s="3">
        <v>79</v>
      </c>
      <c r="S1150" s="3">
        <v>93</v>
      </c>
      <c r="T1150" s="3">
        <v>84.9</v>
      </c>
      <c r="U1150" s="3">
        <v>16</v>
      </c>
      <c r="V1150" s="3">
        <v>25</v>
      </c>
      <c r="W1150" s="3">
        <v>64</v>
      </c>
      <c r="X1150" s="3">
        <v>2</v>
      </c>
      <c r="Y1150" s="3">
        <v>0.7</v>
      </c>
      <c r="Z1150" s="3">
        <v>0.3</v>
      </c>
      <c r="AA1150" s="3">
        <v>1.3</v>
      </c>
      <c r="AB1150" s="3">
        <v>8</v>
      </c>
      <c r="AC1150" s="3">
        <v>30</v>
      </c>
      <c r="AD1150" s="3">
        <v>2</v>
      </c>
      <c r="AE1150" s="3">
        <v>2</v>
      </c>
      <c r="AF1150" s="3">
        <v>30</v>
      </c>
      <c r="AG1150" s="4">
        <f>Table3[[#This Row],[PrgP]]/Table3[[#This Row],[90s]]</f>
        <v>3.6144578313253009</v>
      </c>
      <c r="AH1150" s="4">
        <f>Table3[[#This Row],[PrgDist]]/Table3[[#This Row],[90s]]</f>
        <v>104.09638554216866</v>
      </c>
      <c r="AI1150" s="4">
        <f>Table3[[#This Row],[KP]]/Table3[[#This Row],[90s]]</f>
        <v>0.96385542168674687</v>
      </c>
      <c r="AJ1150" s="4">
        <f>Table3[[#This Row],[xAG]]/Table3[[#This Row],[90s]]</f>
        <v>8.4337349397590355E-2</v>
      </c>
      <c r="AK1150" s="3">
        <v>64</v>
      </c>
      <c r="AL1150" s="3">
        <v>80.7</v>
      </c>
    </row>
    <row r="1151" spans="1:38" x14ac:dyDescent="0.2">
      <c r="A1151" s="3">
        <v>1150</v>
      </c>
      <c r="B1151" t="s">
        <v>1316</v>
      </c>
      <c r="C1151" t="s">
        <v>307</v>
      </c>
      <c r="D1151" s="3" t="s">
        <v>53</v>
      </c>
      <c r="E1151" t="s">
        <v>423</v>
      </c>
      <c r="F1151" t="s">
        <v>45</v>
      </c>
      <c r="G1151" s="3">
        <v>31</v>
      </c>
      <c r="H1151" s="3">
        <v>1991</v>
      </c>
      <c r="I1151" s="3">
        <v>5.5</v>
      </c>
      <c r="J1151" s="3">
        <v>119</v>
      </c>
      <c r="K1151" s="3">
        <v>159</v>
      </c>
      <c r="L1151" s="3">
        <v>74.8</v>
      </c>
      <c r="M1151" s="3">
        <v>1900</v>
      </c>
      <c r="N1151" s="3">
        <v>486</v>
      </c>
      <c r="O1151" s="3">
        <v>51</v>
      </c>
      <c r="P1151" s="3">
        <v>65</v>
      </c>
      <c r="Q1151" s="3">
        <v>78.5</v>
      </c>
      <c r="R1151" s="3">
        <v>47</v>
      </c>
      <c r="S1151" s="3">
        <v>58</v>
      </c>
      <c r="T1151" s="3">
        <v>81</v>
      </c>
      <c r="U1151" s="3">
        <v>10</v>
      </c>
      <c r="V1151" s="3">
        <v>14</v>
      </c>
      <c r="W1151" s="3">
        <v>71.400000000000006</v>
      </c>
      <c r="X1151" s="5">
        <v>0</v>
      </c>
      <c r="Y1151" s="3">
        <v>0.3</v>
      </c>
      <c r="Z1151" s="3">
        <v>0.4</v>
      </c>
      <c r="AA1151" s="3">
        <v>-0.3</v>
      </c>
      <c r="AB1151" s="3">
        <v>7</v>
      </c>
      <c r="AC1151" s="3">
        <v>15</v>
      </c>
      <c r="AD1151" s="3">
        <v>3</v>
      </c>
      <c r="AE1151" s="5">
        <v>0</v>
      </c>
      <c r="AF1151" s="3">
        <v>17</v>
      </c>
      <c r="AG1151" s="4">
        <f>Table3[[#This Row],[PrgP]]/Table3[[#This Row],[90s]]</f>
        <v>3.0909090909090908</v>
      </c>
      <c r="AH1151" s="4">
        <f>Table3[[#This Row],[PrgDist]]/Table3[[#This Row],[90s]]</f>
        <v>88.36363636363636</v>
      </c>
      <c r="AI1151" s="4">
        <f>Table3[[#This Row],[KP]]/Table3[[#This Row],[90s]]</f>
        <v>1.2727272727272727</v>
      </c>
      <c r="AJ1151" s="4">
        <f>Table3[[#This Row],[xAG]]/Table3[[#This Row],[90s]]</f>
        <v>5.4545454545454543E-2</v>
      </c>
      <c r="AK1151" s="3">
        <v>71.400000000000006</v>
      </c>
      <c r="AL1151" s="3">
        <v>74.8</v>
      </c>
    </row>
    <row r="1152" spans="1:38" x14ac:dyDescent="0.2">
      <c r="A1152" s="3">
        <v>1151</v>
      </c>
      <c r="B1152" t="s">
        <v>1317</v>
      </c>
      <c r="C1152" t="s">
        <v>56</v>
      </c>
      <c r="D1152" s="3" t="s">
        <v>39</v>
      </c>
      <c r="E1152" t="s">
        <v>355</v>
      </c>
      <c r="F1152" t="s">
        <v>58</v>
      </c>
      <c r="G1152" s="3">
        <v>25</v>
      </c>
      <c r="H1152" s="3">
        <v>1997</v>
      </c>
      <c r="I1152" s="3">
        <v>5.7</v>
      </c>
      <c r="J1152" s="3">
        <v>221</v>
      </c>
      <c r="K1152" s="3">
        <v>271</v>
      </c>
      <c r="L1152" s="3">
        <v>81.5</v>
      </c>
      <c r="M1152" s="3">
        <v>3186</v>
      </c>
      <c r="N1152" s="3">
        <v>969</v>
      </c>
      <c r="O1152" s="3">
        <v>133</v>
      </c>
      <c r="P1152" s="3">
        <v>154</v>
      </c>
      <c r="Q1152" s="3">
        <v>86.4</v>
      </c>
      <c r="R1152" s="3">
        <v>61</v>
      </c>
      <c r="S1152" s="3">
        <v>70</v>
      </c>
      <c r="T1152" s="3">
        <v>87.1</v>
      </c>
      <c r="U1152" s="3">
        <v>13</v>
      </c>
      <c r="V1152" s="3">
        <v>22</v>
      </c>
      <c r="W1152" s="3">
        <v>59.1</v>
      </c>
      <c r="X1152" s="5">
        <v>0</v>
      </c>
      <c r="Y1152" s="3">
        <v>1.5</v>
      </c>
      <c r="Z1152" s="3">
        <v>1.6</v>
      </c>
      <c r="AA1152" s="3">
        <v>-1.5</v>
      </c>
      <c r="AB1152" s="3">
        <v>15</v>
      </c>
      <c r="AC1152" s="3">
        <v>21</v>
      </c>
      <c r="AD1152" s="3">
        <v>16</v>
      </c>
      <c r="AE1152" s="3">
        <v>1</v>
      </c>
      <c r="AF1152" s="3">
        <v>38</v>
      </c>
      <c r="AG1152" s="4">
        <f>Table3[[#This Row],[PrgP]]/Table3[[#This Row],[90s]]</f>
        <v>6.6666666666666661</v>
      </c>
      <c r="AH1152" s="4">
        <f>Table3[[#This Row],[PrgDist]]/Table3[[#This Row],[90s]]</f>
        <v>170</v>
      </c>
      <c r="AI1152" s="4">
        <f>Table3[[#This Row],[KP]]/Table3[[#This Row],[90s]]</f>
        <v>2.6315789473684208</v>
      </c>
      <c r="AJ1152" s="4">
        <f>Table3[[#This Row],[xAG]]/Table3[[#This Row],[90s]]</f>
        <v>0.26315789473684209</v>
      </c>
      <c r="AK1152" s="3">
        <v>59.1</v>
      </c>
      <c r="AL1152" s="3">
        <v>81.5</v>
      </c>
    </row>
    <row r="1153" spans="1:38" x14ac:dyDescent="0.2">
      <c r="A1153" s="3">
        <v>1152</v>
      </c>
      <c r="B1153" t="s">
        <v>1318</v>
      </c>
      <c r="C1153" t="s">
        <v>244</v>
      </c>
      <c r="D1153" s="3" t="s">
        <v>39</v>
      </c>
      <c r="E1153" t="s">
        <v>106</v>
      </c>
      <c r="F1153" t="s">
        <v>41</v>
      </c>
      <c r="G1153" s="3">
        <v>17</v>
      </c>
      <c r="H1153" s="3">
        <v>2005</v>
      </c>
      <c r="I1153" s="3">
        <v>0.1</v>
      </c>
      <c r="J1153" s="3">
        <v>13</v>
      </c>
      <c r="K1153" s="3">
        <v>14</v>
      </c>
      <c r="L1153" s="3">
        <v>92.9</v>
      </c>
      <c r="M1153" s="3">
        <v>172</v>
      </c>
      <c r="N1153" s="3">
        <v>25</v>
      </c>
      <c r="O1153" s="3">
        <v>9</v>
      </c>
      <c r="P1153" s="3">
        <v>9</v>
      </c>
      <c r="Q1153" s="3">
        <v>100</v>
      </c>
      <c r="R1153" s="3">
        <v>4</v>
      </c>
      <c r="S1153" s="3">
        <v>5</v>
      </c>
      <c r="T1153" s="3">
        <v>80</v>
      </c>
      <c r="U1153" s="5">
        <v>0</v>
      </c>
      <c r="V1153" s="5">
        <v>0</v>
      </c>
      <c r="W1153" s="5"/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3">
        <v>1</v>
      </c>
      <c r="AD1153" s="5">
        <v>0</v>
      </c>
      <c r="AE1153" s="5">
        <v>0</v>
      </c>
      <c r="AF1153" s="3">
        <v>1</v>
      </c>
      <c r="AG1153" s="4">
        <f>Table3[[#This Row],[PrgP]]/Table3[[#This Row],[90s]]</f>
        <v>10</v>
      </c>
      <c r="AH1153" s="4">
        <f>Table3[[#This Row],[PrgDist]]/Table3[[#This Row],[90s]]</f>
        <v>250</v>
      </c>
      <c r="AI1153" s="4">
        <f>Table3[[#This Row],[KP]]/Table3[[#This Row],[90s]]</f>
        <v>0</v>
      </c>
      <c r="AJ1153" s="4">
        <f>Table3[[#This Row],[xAG]]/Table3[[#This Row],[90s]]</f>
        <v>0</v>
      </c>
      <c r="AK1153" s="5"/>
      <c r="AL1153" s="3">
        <v>92.9</v>
      </c>
    </row>
    <row r="1154" spans="1:38" x14ac:dyDescent="0.2">
      <c r="A1154" s="3">
        <v>1153</v>
      </c>
      <c r="B1154" t="s">
        <v>1319</v>
      </c>
      <c r="C1154" t="s">
        <v>52</v>
      </c>
      <c r="D1154" s="3" t="s">
        <v>72</v>
      </c>
      <c r="E1154" t="s">
        <v>40</v>
      </c>
      <c r="F1154" t="s">
        <v>41</v>
      </c>
      <c r="G1154" s="3">
        <v>25</v>
      </c>
      <c r="H1154" s="3">
        <v>1996</v>
      </c>
      <c r="I1154" s="3">
        <v>30.1</v>
      </c>
      <c r="J1154" s="3">
        <v>732</v>
      </c>
      <c r="K1154" s="3">
        <v>1150</v>
      </c>
      <c r="L1154" s="3">
        <v>63.7</v>
      </c>
      <c r="M1154" s="3">
        <v>10776</v>
      </c>
      <c r="N1154" s="3">
        <v>4115</v>
      </c>
      <c r="O1154" s="3">
        <v>443</v>
      </c>
      <c r="P1154" s="3">
        <v>544</v>
      </c>
      <c r="Q1154" s="3">
        <v>81.400000000000006</v>
      </c>
      <c r="R1154" s="3">
        <v>189</v>
      </c>
      <c r="S1154" s="3">
        <v>316</v>
      </c>
      <c r="T1154" s="3">
        <v>59.8</v>
      </c>
      <c r="U1154" s="3">
        <v>60</v>
      </c>
      <c r="V1154" s="3">
        <v>165</v>
      </c>
      <c r="W1154" s="3">
        <v>36.4</v>
      </c>
      <c r="X1154" s="3">
        <v>7</v>
      </c>
      <c r="Y1154" s="3">
        <v>5.0999999999999996</v>
      </c>
      <c r="Z1154" s="3">
        <v>5.0999999999999996</v>
      </c>
      <c r="AA1154" s="3">
        <v>1.9</v>
      </c>
      <c r="AB1154" s="3">
        <v>53</v>
      </c>
      <c r="AC1154" s="3">
        <v>57</v>
      </c>
      <c r="AD1154" s="3">
        <v>51</v>
      </c>
      <c r="AE1154" s="3">
        <v>21</v>
      </c>
      <c r="AF1154" s="3">
        <v>103</v>
      </c>
      <c r="AG1154" s="4">
        <f>Table3[[#This Row],[PrgP]]/Table3[[#This Row],[90s]]</f>
        <v>3.4219269102990033</v>
      </c>
      <c r="AH1154" s="4">
        <f>Table3[[#This Row],[PrgDist]]/Table3[[#This Row],[90s]]</f>
        <v>136.71096345514948</v>
      </c>
      <c r="AI1154" s="4">
        <f>Table3[[#This Row],[KP]]/Table3[[#This Row],[90s]]</f>
        <v>1.760797342192691</v>
      </c>
      <c r="AJ1154" s="4">
        <f>Table3[[#This Row],[xAG]]/Table3[[#This Row],[90s]]</f>
        <v>0.16943521594684383</v>
      </c>
      <c r="AK1154" s="3">
        <v>36.4</v>
      </c>
      <c r="AL1154" s="3">
        <v>63.7</v>
      </c>
    </row>
    <row r="1155" spans="1:38" x14ac:dyDescent="0.2">
      <c r="A1155" s="3">
        <v>1154</v>
      </c>
      <c r="B1155" t="s">
        <v>1320</v>
      </c>
      <c r="C1155" t="s">
        <v>160</v>
      </c>
      <c r="D1155" s="3" t="s">
        <v>53</v>
      </c>
      <c r="E1155" t="s">
        <v>226</v>
      </c>
      <c r="F1155" t="s">
        <v>50</v>
      </c>
      <c r="G1155" s="3">
        <v>24</v>
      </c>
      <c r="H1155" s="3">
        <v>1998</v>
      </c>
      <c r="I1155" s="3">
        <v>7.2</v>
      </c>
      <c r="J1155" s="3">
        <v>254</v>
      </c>
      <c r="K1155" s="3">
        <v>308</v>
      </c>
      <c r="L1155" s="3">
        <v>82.5</v>
      </c>
      <c r="M1155" s="3">
        <v>3861</v>
      </c>
      <c r="N1155" s="3">
        <v>992</v>
      </c>
      <c r="O1155" s="3">
        <v>133</v>
      </c>
      <c r="P1155" s="3">
        <v>147</v>
      </c>
      <c r="Q1155" s="3">
        <v>90.5</v>
      </c>
      <c r="R1155" s="3">
        <v>98</v>
      </c>
      <c r="S1155" s="3">
        <v>116</v>
      </c>
      <c r="T1155" s="3">
        <v>84.5</v>
      </c>
      <c r="U1155" s="3">
        <v>14</v>
      </c>
      <c r="V1155" s="3">
        <v>21</v>
      </c>
      <c r="W1155" s="3">
        <v>66.7</v>
      </c>
      <c r="X1155" s="5">
        <v>0</v>
      </c>
      <c r="Y1155" s="3">
        <v>0.3</v>
      </c>
      <c r="Z1155" s="3">
        <v>0.5</v>
      </c>
      <c r="AA1155" s="3">
        <v>-0.3</v>
      </c>
      <c r="AB1155" s="3">
        <v>6</v>
      </c>
      <c r="AC1155" s="3">
        <v>35</v>
      </c>
      <c r="AD1155" s="3">
        <v>7</v>
      </c>
      <c r="AE1155" s="3">
        <v>2</v>
      </c>
      <c r="AF1155" s="3">
        <v>36</v>
      </c>
      <c r="AG1155" s="4">
        <f>Table3[[#This Row],[PrgP]]/Table3[[#This Row],[90s]]</f>
        <v>5</v>
      </c>
      <c r="AH1155" s="4">
        <f>Table3[[#This Row],[PrgDist]]/Table3[[#This Row],[90s]]</f>
        <v>137.77777777777777</v>
      </c>
      <c r="AI1155" s="4">
        <f>Table3[[#This Row],[KP]]/Table3[[#This Row],[90s]]</f>
        <v>0.83333333333333326</v>
      </c>
      <c r="AJ1155" s="4">
        <f>Table3[[#This Row],[xAG]]/Table3[[#This Row],[90s]]</f>
        <v>4.1666666666666664E-2</v>
      </c>
      <c r="AK1155" s="3">
        <v>66.7</v>
      </c>
      <c r="AL1155" s="3">
        <v>82.5</v>
      </c>
    </row>
    <row r="1156" spans="1:38" x14ac:dyDescent="0.2">
      <c r="A1156" s="3">
        <v>1155</v>
      </c>
      <c r="B1156" t="s">
        <v>1321</v>
      </c>
      <c r="C1156" t="s">
        <v>307</v>
      </c>
      <c r="D1156" s="3" t="s">
        <v>48</v>
      </c>
      <c r="E1156" t="s">
        <v>44</v>
      </c>
      <c r="F1156" t="s">
        <v>45</v>
      </c>
      <c r="G1156" s="3">
        <v>38</v>
      </c>
      <c r="H1156" s="3">
        <v>1984</v>
      </c>
      <c r="I1156" s="3">
        <v>14.5</v>
      </c>
      <c r="J1156" s="3">
        <v>887</v>
      </c>
      <c r="K1156" s="3">
        <v>1013</v>
      </c>
      <c r="L1156" s="3">
        <v>87.6</v>
      </c>
      <c r="M1156" s="3">
        <v>17636</v>
      </c>
      <c r="N1156" s="3">
        <v>6066</v>
      </c>
      <c r="O1156" s="3">
        <v>268</v>
      </c>
      <c r="P1156" s="3">
        <v>289</v>
      </c>
      <c r="Q1156" s="3">
        <v>92.7</v>
      </c>
      <c r="R1156" s="3">
        <v>511</v>
      </c>
      <c r="S1156" s="3">
        <v>551</v>
      </c>
      <c r="T1156" s="3">
        <v>92.7</v>
      </c>
      <c r="U1156" s="3">
        <v>97</v>
      </c>
      <c r="V1156" s="3">
        <v>152</v>
      </c>
      <c r="W1156" s="3">
        <v>63.8</v>
      </c>
      <c r="X1156" s="5">
        <v>0</v>
      </c>
      <c r="Y1156" s="3">
        <v>0.4</v>
      </c>
      <c r="Z1156" s="3">
        <v>0.5</v>
      </c>
      <c r="AA1156" s="3">
        <v>-0.4</v>
      </c>
      <c r="AB1156" s="3">
        <v>2</v>
      </c>
      <c r="AC1156" s="3">
        <v>51</v>
      </c>
      <c r="AD1156" s="3">
        <v>6</v>
      </c>
      <c r="AE1156" s="5">
        <v>0</v>
      </c>
      <c r="AF1156" s="3">
        <v>57</v>
      </c>
      <c r="AG1156" s="4">
        <f>Table3[[#This Row],[PrgP]]/Table3[[#This Row],[90s]]</f>
        <v>3.9310344827586206</v>
      </c>
      <c r="AH1156" s="4">
        <f>Table3[[#This Row],[PrgDist]]/Table3[[#This Row],[90s]]</f>
        <v>418.34482758620692</v>
      </c>
      <c r="AI1156" s="4">
        <f>Table3[[#This Row],[KP]]/Table3[[#This Row],[90s]]</f>
        <v>0.13793103448275862</v>
      </c>
      <c r="AJ1156" s="4">
        <f>Table3[[#This Row],[xAG]]/Table3[[#This Row],[90s]]</f>
        <v>2.7586206896551727E-2</v>
      </c>
      <c r="AK1156" s="3">
        <v>63.8</v>
      </c>
      <c r="AL1156" s="3">
        <v>87.6</v>
      </c>
    </row>
    <row r="1157" spans="1:38" x14ac:dyDescent="0.2">
      <c r="A1157" s="3">
        <v>1156</v>
      </c>
      <c r="B1157" t="s">
        <v>1322</v>
      </c>
      <c r="C1157" t="s">
        <v>66</v>
      </c>
      <c r="D1157" s="3" t="s">
        <v>72</v>
      </c>
      <c r="E1157" t="s">
        <v>182</v>
      </c>
      <c r="F1157" t="s">
        <v>78</v>
      </c>
      <c r="G1157" s="3">
        <v>20</v>
      </c>
      <c r="H1157" s="3">
        <v>2002</v>
      </c>
      <c r="I1157" s="3">
        <v>0.6</v>
      </c>
      <c r="J1157" s="3">
        <v>15</v>
      </c>
      <c r="K1157" s="3">
        <v>20</v>
      </c>
      <c r="L1157" s="3">
        <v>75</v>
      </c>
      <c r="M1157" s="3">
        <v>292</v>
      </c>
      <c r="N1157" s="3">
        <v>38</v>
      </c>
      <c r="O1157" s="3">
        <v>6</v>
      </c>
      <c r="P1157" s="3">
        <v>8</v>
      </c>
      <c r="Q1157" s="3">
        <v>75</v>
      </c>
      <c r="R1157" s="3">
        <v>7</v>
      </c>
      <c r="S1157" s="3">
        <v>9</v>
      </c>
      <c r="T1157" s="3">
        <v>77.8</v>
      </c>
      <c r="U1157" s="3">
        <v>2</v>
      </c>
      <c r="V1157" s="3">
        <v>2</v>
      </c>
      <c r="W1157" s="3">
        <v>100</v>
      </c>
      <c r="X1157" s="5">
        <v>0</v>
      </c>
      <c r="Y1157" s="5">
        <v>0</v>
      </c>
      <c r="Z1157" s="5">
        <v>0</v>
      </c>
      <c r="AA1157" s="5">
        <v>0</v>
      </c>
      <c r="AB1157" s="3">
        <v>1</v>
      </c>
      <c r="AC1157" s="3">
        <v>3</v>
      </c>
      <c r="AD1157" s="5">
        <v>0</v>
      </c>
      <c r="AE1157" s="5">
        <v>0</v>
      </c>
      <c r="AF1157" s="5">
        <v>0</v>
      </c>
      <c r="AG1157" s="4">
        <f>Table3[[#This Row],[PrgP]]/Table3[[#This Row],[90s]]</f>
        <v>0</v>
      </c>
      <c r="AH1157" s="4">
        <f>Table3[[#This Row],[PrgDist]]/Table3[[#This Row],[90s]]</f>
        <v>63.333333333333336</v>
      </c>
      <c r="AI1157" s="4">
        <f>Table3[[#This Row],[KP]]/Table3[[#This Row],[90s]]</f>
        <v>1.6666666666666667</v>
      </c>
      <c r="AJ1157" s="4">
        <f>Table3[[#This Row],[xAG]]/Table3[[#This Row],[90s]]</f>
        <v>0</v>
      </c>
      <c r="AK1157" s="3">
        <v>100</v>
      </c>
      <c r="AL1157" s="3">
        <v>75</v>
      </c>
    </row>
    <row r="1158" spans="1:38" x14ac:dyDescent="0.2">
      <c r="A1158" s="3">
        <v>1157</v>
      </c>
      <c r="B1158" t="s">
        <v>1323</v>
      </c>
      <c r="C1158" t="s">
        <v>160</v>
      </c>
      <c r="D1158" s="3" t="s">
        <v>48</v>
      </c>
      <c r="E1158" t="s">
        <v>528</v>
      </c>
      <c r="F1158" t="s">
        <v>50</v>
      </c>
      <c r="G1158" s="3">
        <v>28</v>
      </c>
      <c r="H1158" s="3">
        <v>1994</v>
      </c>
      <c r="I1158" s="3">
        <v>15.5</v>
      </c>
      <c r="J1158" s="3">
        <v>560</v>
      </c>
      <c r="K1158" s="3">
        <v>702</v>
      </c>
      <c r="L1158" s="3">
        <v>79.8</v>
      </c>
      <c r="M1158" s="3">
        <v>8088</v>
      </c>
      <c r="N1158" s="3">
        <v>2850</v>
      </c>
      <c r="O1158" s="3">
        <v>339</v>
      </c>
      <c r="P1158" s="3">
        <v>376</v>
      </c>
      <c r="Q1158" s="3">
        <v>90.2</v>
      </c>
      <c r="R1158" s="3">
        <v>173</v>
      </c>
      <c r="S1158" s="3">
        <v>223</v>
      </c>
      <c r="T1158" s="3">
        <v>77.599999999999994</v>
      </c>
      <c r="U1158" s="3">
        <v>31</v>
      </c>
      <c r="V1158" s="3">
        <v>60</v>
      </c>
      <c r="W1158" s="3">
        <v>51.7</v>
      </c>
      <c r="X1158" s="3">
        <v>1</v>
      </c>
      <c r="Y1158" s="3">
        <v>1.5</v>
      </c>
      <c r="Z1158" s="3">
        <v>1.4</v>
      </c>
      <c r="AA1158" s="3">
        <v>-0.5</v>
      </c>
      <c r="AB1158" s="3">
        <v>13</v>
      </c>
      <c r="AC1158" s="3">
        <v>28</v>
      </c>
      <c r="AD1158" s="3">
        <v>16</v>
      </c>
      <c r="AE1158" s="3">
        <v>7</v>
      </c>
      <c r="AF1158" s="3">
        <v>55</v>
      </c>
      <c r="AG1158" s="4">
        <f>Table3[[#This Row],[PrgP]]/Table3[[#This Row],[90s]]</f>
        <v>3.5483870967741935</v>
      </c>
      <c r="AH1158" s="4">
        <f>Table3[[#This Row],[PrgDist]]/Table3[[#This Row],[90s]]</f>
        <v>183.87096774193549</v>
      </c>
      <c r="AI1158" s="4">
        <f>Table3[[#This Row],[KP]]/Table3[[#This Row],[90s]]</f>
        <v>0.83870967741935487</v>
      </c>
      <c r="AJ1158" s="4">
        <f>Table3[[#This Row],[xAG]]/Table3[[#This Row],[90s]]</f>
        <v>9.6774193548387094E-2</v>
      </c>
      <c r="AK1158" s="3">
        <v>51.7</v>
      </c>
      <c r="AL1158" s="3">
        <v>79.8</v>
      </c>
    </row>
    <row r="1159" spans="1:38" x14ac:dyDescent="0.2">
      <c r="A1159" s="3">
        <v>1158</v>
      </c>
      <c r="B1159" t="s">
        <v>1324</v>
      </c>
      <c r="C1159" t="s">
        <v>109</v>
      </c>
      <c r="D1159" s="3" t="s">
        <v>72</v>
      </c>
      <c r="E1159" t="s">
        <v>299</v>
      </c>
      <c r="F1159" t="s">
        <v>41</v>
      </c>
      <c r="G1159" s="3">
        <v>23</v>
      </c>
      <c r="H1159" s="3">
        <v>1999</v>
      </c>
      <c r="I1159" s="3">
        <v>28.5</v>
      </c>
      <c r="J1159" s="3">
        <v>727</v>
      </c>
      <c r="K1159" s="3">
        <v>894</v>
      </c>
      <c r="L1159" s="3">
        <v>81.3</v>
      </c>
      <c r="M1159" s="3">
        <v>9347</v>
      </c>
      <c r="N1159" s="3">
        <v>1882</v>
      </c>
      <c r="O1159" s="3">
        <v>458</v>
      </c>
      <c r="P1159" s="3">
        <v>540</v>
      </c>
      <c r="Q1159" s="3">
        <v>84.8</v>
      </c>
      <c r="R1159" s="3">
        <v>195</v>
      </c>
      <c r="S1159" s="3">
        <v>221</v>
      </c>
      <c r="T1159" s="3">
        <v>88.2</v>
      </c>
      <c r="U1159" s="3">
        <v>23</v>
      </c>
      <c r="V1159" s="3">
        <v>32</v>
      </c>
      <c r="W1159" s="3">
        <v>71.900000000000006</v>
      </c>
      <c r="X1159" s="3">
        <v>1</v>
      </c>
      <c r="Y1159" s="3">
        <v>3.8</v>
      </c>
      <c r="Z1159" s="3">
        <v>2.8</v>
      </c>
      <c r="AA1159" s="3">
        <v>-2.8</v>
      </c>
      <c r="AB1159" s="3">
        <v>38</v>
      </c>
      <c r="AC1159" s="3">
        <v>49</v>
      </c>
      <c r="AD1159" s="3">
        <v>26</v>
      </c>
      <c r="AE1159" s="3">
        <v>2</v>
      </c>
      <c r="AF1159" s="3">
        <v>89</v>
      </c>
      <c r="AG1159" s="4">
        <f>Table3[[#This Row],[PrgP]]/Table3[[#This Row],[90s]]</f>
        <v>3.1228070175438596</v>
      </c>
      <c r="AH1159" s="4">
        <f>Table3[[#This Row],[PrgDist]]/Table3[[#This Row],[90s]]</f>
        <v>66.035087719298247</v>
      </c>
      <c r="AI1159" s="4">
        <f>Table3[[#This Row],[KP]]/Table3[[#This Row],[90s]]</f>
        <v>1.3333333333333333</v>
      </c>
      <c r="AJ1159" s="4">
        <f>Table3[[#This Row],[xAG]]/Table3[[#This Row],[90s]]</f>
        <v>0.13333333333333333</v>
      </c>
      <c r="AK1159" s="3">
        <v>71.900000000000006</v>
      </c>
      <c r="AL1159" s="3">
        <v>81.3</v>
      </c>
    </row>
    <row r="1160" spans="1:38" x14ac:dyDescent="0.2">
      <c r="A1160" s="3">
        <v>1159</v>
      </c>
      <c r="B1160" t="s">
        <v>1325</v>
      </c>
      <c r="C1160" t="s">
        <v>358</v>
      </c>
      <c r="D1160" s="3" t="s">
        <v>82</v>
      </c>
      <c r="E1160" t="s">
        <v>171</v>
      </c>
      <c r="F1160" t="s">
        <v>78</v>
      </c>
      <c r="G1160" s="3">
        <v>31</v>
      </c>
      <c r="H1160" s="3">
        <v>1991</v>
      </c>
      <c r="I1160" s="3">
        <v>2.2000000000000002</v>
      </c>
      <c r="J1160" s="3">
        <v>96</v>
      </c>
      <c r="K1160" s="3">
        <v>108</v>
      </c>
      <c r="L1160" s="3">
        <v>88.9</v>
      </c>
      <c r="M1160" s="3">
        <v>1184</v>
      </c>
      <c r="N1160" s="3">
        <v>231</v>
      </c>
      <c r="O1160" s="3">
        <v>60</v>
      </c>
      <c r="P1160" s="3">
        <v>68</v>
      </c>
      <c r="Q1160" s="3">
        <v>88.2</v>
      </c>
      <c r="R1160" s="3">
        <v>21</v>
      </c>
      <c r="S1160" s="3">
        <v>22</v>
      </c>
      <c r="T1160" s="3">
        <v>95.5</v>
      </c>
      <c r="U1160" s="3">
        <v>4</v>
      </c>
      <c r="V1160" s="3">
        <v>4</v>
      </c>
      <c r="W1160" s="3">
        <v>100</v>
      </c>
      <c r="X1160" s="3">
        <v>1</v>
      </c>
      <c r="Y1160" s="3">
        <v>0.5</v>
      </c>
      <c r="Z1160" s="3">
        <v>0.5</v>
      </c>
      <c r="AA1160" s="3">
        <v>0.5</v>
      </c>
      <c r="AB1160" s="3">
        <v>7</v>
      </c>
      <c r="AC1160" s="3">
        <v>6</v>
      </c>
      <c r="AD1160" s="3">
        <v>3</v>
      </c>
      <c r="AE1160" s="5">
        <v>0</v>
      </c>
      <c r="AF1160" s="3">
        <v>8</v>
      </c>
      <c r="AG1160" s="4">
        <f>Table3[[#This Row],[PrgP]]/Table3[[#This Row],[90s]]</f>
        <v>3.6363636363636362</v>
      </c>
      <c r="AH1160" s="4">
        <f>Table3[[#This Row],[PrgDist]]/Table3[[#This Row],[90s]]</f>
        <v>104.99999999999999</v>
      </c>
      <c r="AI1160" s="4">
        <f>Table3[[#This Row],[KP]]/Table3[[#This Row],[90s]]</f>
        <v>3.1818181818181817</v>
      </c>
      <c r="AJ1160" s="4">
        <f>Table3[[#This Row],[xAG]]/Table3[[#This Row],[90s]]</f>
        <v>0.22727272727272727</v>
      </c>
      <c r="AK1160" s="3">
        <v>100</v>
      </c>
      <c r="AL1160" s="3">
        <v>88.9</v>
      </c>
    </row>
    <row r="1161" spans="1:38" x14ac:dyDescent="0.2">
      <c r="A1161" s="3">
        <v>1160</v>
      </c>
      <c r="B1161" t="s">
        <v>1326</v>
      </c>
      <c r="C1161" t="s">
        <v>358</v>
      </c>
      <c r="D1161" s="3" t="s">
        <v>405</v>
      </c>
      <c r="E1161" t="s">
        <v>110</v>
      </c>
      <c r="F1161" t="s">
        <v>45</v>
      </c>
      <c r="G1161" s="3">
        <v>29</v>
      </c>
      <c r="H1161" s="3">
        <v>1993</v>
      </c>
      <c r="I1161" s="3">
        <v>5.2</v>
      </c>
      <c r="J1161" s="3">
        <v>235</v>
      </c>
      <c r="K1161" s="3">
        <v>324</v>
      </c>
      <c r="L1161" s="3">
        <v>72.5</v>
      </c>
      <c r="M1161" s="3">
        <v>3790</v>
      </c>
      <c r="N1161" s="3">
        <v>1328</v>
      </c>
      <c r="O1161" s="3">
        <v>121</v>
      </c>
      <c r="P1161" s="3">
        <v>151</v>
      </c>
      <c r="Q1161" s="3">
        <v>80.099999999999994</v>
      </c>
      <c r="R1161" s="3">
        <v>92</v>
      </c>
      <c r="S1161" s="3">
        <v>118</v>
      </c>
      <c r="T1161" s="3">
        <v>78</v>
      </c>
      <c r="U1161" s="3">
        <v>18</v>
      </c>
      <c r="V1161" s="3">
        <v>41</v>
      </c>
      <c r="W1161" s="3">
        <v>43.9</v>
      </c>
      <c r="X1161" s="5">
        <v>0</v>
      </c>
      <c r="Y1161" s="3">
        <v>0.9</v>
      </c>
      <c r="Z1161" s="3">
        <v>0.9</v>
      </c>
      <c r="AA1161" s="3">
        <v>-0.9</v>
      </c>
      <c r="AB1161" s="3">
        <v>11</v>
      </c>
      <c r="AC1161" s="3">
        <v>17</v>
      </c>
      <c r="AD1161" s="3">
        <v>7</v>
      </c>
      <c r="AE1161" s="3">
        <v>1</v>
      </c>
      <c r="AF1161" s="3">
        <v>28</v>
      </c>
      <c r="AG1161" s="4">
        <f>Table3[[#This Row],[PrgP]]/Table3[[#This Row],[90s]]</f>
        <v>5.3846153846153841</v>
      </c>
      <c r="AH1161" s="4">
        <f>Table3[[#This Row],[PrgDist]]/Table3[[#This Row],[90s]]</f>
        <v>255.38461538461539</v>
      </c>
      <c r="AI1161" s="4">
        <f>Table3[[#This Row],[KP]]/Table3[[#This Row],[90s]]</f>
        <v>2.1153846153846154</v>
      </c>
      <c r="AJ1161" s="4">
        <f>Table3[[#This Row],[xAG]]/Table3[[#This Row],[90s]]</f>
        <v>0.17307692307692307</v>
      </c>
      <c r="AK1161" s="3">
        <v>43.9</v>
      </c>
      <c r="AL1161" s="3">
        <v>72.5</v>
      </c>
    </row>
    <row r="1162" spans="1:38" x14ac:dyDescent="0.2">
      <c r="A1162" s="3">
        <v>1161</v>
      </c>
      <c r="B1162" t="s">
        <v>1327</v>
      </c>
      <c r="C1162" t="s">
        <v>244</v>
      </c>
      <c r="D1162" s="3" t="s">
        <v>82</v>
      </c>
      <c r="E1162" t="s">
        <v>80</v>
      </c>
      <c r="F1162" t="s">
        <v>58</v>
      </c>
      <c r="G1162" s="3">
        <v>27</v>
      </c>
      <c r="H1162" s="3">
        <v>1994</v>
      </c>
      <c r="I1162" s="3">
        <v>0.7</v>
      </c>
      <c r="J1162" s="3">
        <v>8</v>
      </c>
      <c r="K1162" s="3">
        <v>15</v>
      </c>
      <c r="L1162" s="3">
        <v>53.3</v>
      </c>
      <c r="M1162" s="3">
        <v>64</v>
      </c>
      <c r="N1162" s="3">
        <v>7</v>
      </c>
      <c r="O1162" s="3">
        <v>3</v>
      </c>
      <c r="P1162" s="3">
        <v>6</v>
      </c>
      <c r="Q1162" s="3">
        <v>50</v>
      </c>
      <c r="R1162" s="3">
        <v>1</v>
      </c>
      <c r="S1162" s="3">
        <v>3</v>
      </c>
      <c r="T1162" s="3">
        <v>33.299999999999997</v>
      </c>
      <c r="U1162" s="5">
        <v>0</v>
      </c>
      <c r="V1162" s="5">
        <v>0</v>
      </c>
      <c r="W1162" s="5"/>
      <c r="X1162" s="5">
        <v>0</v>
      </c>
      <c r="Y1162" s="3">
        <v>0.2</v>
      </c>
      <c r="Z1162" s="3">
        <v>0.1</v>
      </c>
      <c r="AA1162" s="3">
        <v>-0.2</v>
      </c>
      <c r="AB1162" s="3">
        <v>2</v>
      </c>
      <c r="AC1162" s="5">
        <v>0</v>
      </c>
      <c r="AD1162" s="5">
        <v>0</v>
      </c>
      <c r="AE1162" s="5">
        <v>0</v>
      </c>
      <c r="AF1162" s="5">
        <v>0</v>
      </c>
      <c r="AG1162" s="4">
        <f>Table3[[#This Row],[PrgP]]/Table3[[#This Row],[90s]]</f>
        <v>0</v>
      </c>
      <c r="AH1162" s="4">
        <f>Table3[[#This Row],[PrgDist]]/Table3[[#This Row],[90s]]</f>
        <v>10</v>
      </c>
      <c r="AI1162" s="4">
        <f>Table3[[#This Row],[KP]]/Table3[[#This Row],[90s]]</f>
        <v>2.8571428571428572</v>
      </c>
      <c r="AJ1162" s="4">
        <f>Table3[[#This Row],[xAG]]/Table3[[#This Row],[90s]]</f>
        <v>0.28571428571428575</v>
      </c>
      <c r="AK1162" s="5"/>
      <c r="AL1162" s="3">
        <v>53.3</v>
      </c>
    </row>
    <row r="1163" spans="1:38" x14ac:dyDescent="0.2">
      <c r="A1163" s="3">
        <v>1162</v>
      </c>
      <c r="B1163" t="s">
        <v>1328</v>
      </c>
      <c r="C1163" t="s">
        <v>160</v>
      </c>
      <c r="D1163" s="3" t="s">
        <v>48</v>
      </c>
      <c r="E1163" t="s">
        <v>334</v>
      </c>
      <c r="F1163" t="s">
        <v>41</v>
      </c>
      <c r="G1163" s="3">
        <v>22</v>
      </c>
      <c r="H1163" s="3">
        <v>2000</v>
      </c>
      <c r="I1163" s="3">
        <v>3.3</v>
      </c>
      <c r="J1163" s="3">
        <v>232</v>
      </c>
      <c r="K1163" s="3">
        <v>248</v>
      </c>
      <c r="L1163" s="3">
        <v>93.5</v>
      </c>
      <c r="M1163" s="3">
        <v>4285</v>
      </c>
      <c r="N1163" s="3">
        <v>1480</v>
      </c>
      <c r="O1163" s="3">
        <v>72</v>
      </c>
      <c r="P1163" s="3">
        <v>76</v>
      </c>
      <c r="Q1163" s="3">
        <v>94.7</v>
      </c>
      <c r="R1163" s="3">
        <v>144</v>
      </c>
      <c r="S1163" s="3">
        <v>148</v>
      </c>
      <c r="T1163" s="3">
        <v>97.3</v>
      </c>
      <c r="U1163" s="3">
        <v>12</v>
      </c>
      <c r="V1163" s="3">
        <v>15</v>
      </c>
      <c r="W1163" s="3">
        <v>80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3">
        <v>22</v>
      </c>
      <c r="AD1163" s="5">
        <v>0</v>
      </c>
      <c r="AE1163" s="5">
        <v>0</v>
      </c>
      <c r="AF1163" s="3">
        <v>21</v>
      </c>
      <c r="AG1163" s="4">
        <f>Table3[[#This Row],[PrgP]]/Table3[[#This Row],[90s]]</f>
        <v>6.3636363636363642</v>
      </c>
      <c r="AH1163" s="4">
        <f>Table3[[#This Row],[PrgDist]]/Table3[[#This Row],[90s]]</f>
        <v>448.4848484848485</v>
      </c>
      <c r="AI1163" s="4">
        <f>Table3[[#This Row],[KP]]/Table3[[#This Row],[90s]]</f>
        <v>0</v>
      </c>
      <c r="AJ1163" s="4">
        <f>Table3[[#This Row],[xAG]]/Table3[[#This Row],[90s]]</f>
        <v>0</v>
      </c>
      <c r="AK1163" s="3">
        <v>80</v>
      </c>
      <c r="AL1163" s="3">
        <v>93.5</v>
      </c>
    </row>
    <row r="1164" spans="1:38" x14ac:dyDescent="0.2">
      <c r="A1164" s="3">
        <v>1163</v>
      </c>
      <c r="B1164" t="s">
        <v>1329</v>
      </c>
      <c r="C1164" t="s">
        <v>109</v>
      </c>
      <c r="D1164" s="3" t="s">
        <v>48</v>
      </c>
      <c r="E1164" t="s">
        <v>104</v>
      </c>
      <c r="F1164" t="s">
        <v>45</v>
      </c>
      <c r="G1164" s="3">
        <v>32</v>
      </c>
      <c r="H1164" s="3">
        <v>1990</v>
      </c>
      <c r="I1164" s="3">
        <v>31.4</v>
      </c>
      <c r="J1164" s="3">
        <v>1378</v>
      </c>
      <c r="K1164" s="3">
        <v>1830</v>
      </c>
      <c r="L1164" s="3">
        <v>75.3</v>
      </c>
      <c r="M1164" s="3">
        <v>24579</v>
      </c>
      <c r="N1164" s="3">
        <v>7977</v>
      </c>
      <c r="O1164" s="3">
        <v>609</v>
      </c>
      <c r="P1164" s="3">
        <v>681</v>
      </c>
      <c r="Q1164" s="3">
        <v>89.4</v>
      </c>
      <c r="R1164" s="3">
        <v>596</v>
      </c>
      <c r="S1164" s="3">
        <v>744</v>
      </c>
      <c r="T1164" s="3">
        <v>80.099999999999994</v>
      </c>
      <c r="U1164" s="3">
        <v>145</v>
      </c>
      <c r="V1164" s="3">
        <v>307</v>
      </c>
      <c r="W1164" s="3">
        <v>47.2</v>
      </c>
      <c r="X1164" s="3">
        <v>2</v>
      </c>
      <c r="Y1164" s="3">
        <v>3.9</v>
      </c>
      <c r="Z1164" s="3">
        <v>4.3</v>
      </c>
      <c r="AA1164" s="3">
        <v>-1.9</v>
      </c>
      <c r="AB1164" s="3">
        <v>32</v>
      </c>
      <c r="AC1164" s="3">
        <v>86</v>
      </c>
      <c r="AD1164" s="3">
        <v>16</v>
      </c>
      <c r="AE1164" s="3">
        <v>9</v>
      </c>
      <c r="AF1164" s="3">
        <v>129</v>
      </c>
      <c r="AG1164" s="4">
        <f>Table3[[#This Row],[PrgP]]/Table3[[#This Row],[90s]]</f>
        <v>4.1082802547770703</v>
      </c>
      <c r="AH1164" s="4">
        <f>Table3[[#This Row],[PrgDist]]/Table3[[#This Row],[90s]]</f>
        <v>254.04458598726117</v>
      </c>
      <c r="AI1164" s="4">
        <f>Table3[[#This Row],[KP]]/Table3[[#This Row],[90s]]</f>
        <v>1.0191082802547771</v>
      </c>
      <c r="AJ1164" s="4">
        <f>Table3[[#This Row],[xAG]]/Table3[[#This Row],[90s]]</f>
        <v>0.12420382165605096</v>
      </c>
      <c r="AK1164" s="3">
        <v>47.2</v>
      </c>
      <c r="AL1164" s="3">
        <v>75.3</v>
      </c>
    </row>
    <row r="1165" spans="1:38" x14ac:dyDescent="0.2">
      <c r="A1165" s="3">
        <v>1164</v>
      </c>
      <c r="B1165" t="s">
        <v>1330</v>
      </c>
      <c r="C1165" t="s">
        <v>1331</v>
      </c>
      <c r="D1165" s="3" t="s">
        <v>72</v>
      </c>
      <c r="E1165" t="s">
        <v>149</v>
      </c>
      <c r="F1165" t="s">
        <v>41</v>
      </c>
      <c r="G1165" s="3">
        <v>26</v>
      </c>
      <c r="H1165" s="3">
        <v>1996</v>
      </c>
      <c r="I1165" s="3">
        <v>12.6</v>
      </c>
      <c r="J1165" s="3">
        <v>214</v>
      </c>
      <c r="K1165" s="3">
        <v>280</v>
      </c>
      <c r="L1165" s="3">
        <v>76.400000000000006</v>
      </c>
      <c r="M1165" s="3">
        <v>3139</v>
      </c>
      <c r="N1165" s="3">
        <v>653</v>
      </c>
      <c r="O1165" s="3">
        <v>122</v>
      </c>
      <c r="P1165" s="3">
        <v>147</v>
      </c>
      <c r="Q1165" s="3">
        <v>83</v>
      </c>
      <c r="R1165" s="3">
        <v>73</v>
      </c>
      <c r="S1165" s="3">
        <v>88</v>
      </c>
      <c r="T1165" s="3">
        <v>83</v>
      </c>
      <c r="U1165" s="3">
        <v>10</v>
      </c>
      <c r="V1165" s="3">
        <v>16</v>
      </c>
      <c r="W1165" s="3">
        <v>62.5</v>
      </c>
      <c r="X1165" s="3">
        <v>1</v>
      </c>
      <c r="Y1165" s="3">
        <v>1.1000000000000001</v>
      </c>
      <c r="Z1165" s="3">
        <v>0.6</v>
      </c>
      <c r="AA1165" s="3">
        <v>-0.1</v>
      </c>
      <c r="AB1165" s="3">
        <v>10</v>
      </c>
      <c r="AC1165" s="3">
        <v>9</v>
      </c>
      <c r="AD1165" s="3">
        <v>10</v>
      </c>
      <c r="AE1165" s="3">
        <v>1</v>
      </c>
      <c r="AF1165" s="3">
        <v>30</v>
      </c>
      <c r="AG1165" s="4">
        <f>Table3[[#This Row],[PrgP]]/Table3[[#This Row],[90s]]</f>
        <v>2.3809523809523809</v>
      </c>
      <c r="AH1165" s="4">
        <f>Table3[[#This Row],[PrgDist]]/Table3[[#This Row],[90s]]</f>
        <v>51.82539682539683</v>
      </c>
      <c r="AI1165" s="4">
        <f>Table3[[#This Row],[KP]]/Table3[[#This Row],[90s]]</f>
        <v>0.79365079365079372</v>
      </c>
      <c r="AJ1165" s="4">
        <f>Table3[[#This Row],[xAG]]/Table3[[#This Row],[90s]]</f>
        <v>8.7301587301587311E-2</v>
      </c>
      <c r="AK1165" s="3">
        <v>62.5</v>
      </c>
      <c r="AL1165" s="3">
        <v>76.400000000000006</v>
      </c>
    </row>
    <row r="1166" spans="1:38" x14ac:dyDescent="0.2">
      <c r="A1166" s="3">
        <v>1165</v>
      </c>
      <c r="B1166" t="s">
        <v>1332</v>
      </c>
      <c r="C1166" t="s">
        <v>66</v>
      </c>
      <c r="D1166" s="3" t="s">
        <v>39</v>
      </c>
      <c r="E1166" t="s">
        <v>73</v>
      </c>
      <c r="F1166" t="s">
        <v>58</v>
      </c>
      <c r="G1166" s="3">
        <v>25</v>
      </c>
      <c r="H1166" s="3">
        <v>1996</v>
      </c>
      <c r="I1166" s="3">
        <v>20.8</v>
      </c>
      <c r="J1166" s="3">
        <v>588</v>
      </c>
      <c r="K1166" s="3">
        <v>778</v>
      </c>
      <c r="L1166" s="3">
        <v>75.599999999999994</v>
      </c>
      <c r="M1166" s="3">
        <v>10358</v>
      </c>
      <c r="N1166" s="3">
        <v>2518</v>
      </c>
      <c r="O1166" s="3">
        <v>282</v>
      </c>
      <c r="P1166" s="3">
        <v>321</v>
      </c>
      <c r="Q1166" s="3">
        <v>87.9</v>
      </c>
      <c r="R1166" s="3">
        <v>193</v>
      </c>
      <c r="S1166" s="3">
        <v>252</v>
      </c>
      <c r="T1166" s="3">
        <v>76.599999999999994</v>
      </c>
      <c r="U1166" s="3">
        <v>81</v>
      </c>
      <c r="V1166" s="3">
        <v>156</v>
      </c>
      <c r="W1166" s="3">
        <v>51.9</v>
      </c>
      <c r="X1166" s="5">
        <v>0</v>
      </c>
      <c r="Y1166" s="3">
        <v>3.1</v>
      </c>
      <c r="Z1166" s="3">
        <v>2.2999999999999998</v>
      </c>
      <c r="AA1166" s="3">
        <v>-3.1</v>
      </c>
      <c r="AB1166" s="3">
        <v>29</v>
      </c>
      <c r="AC1166" s="3">
        <v>59</v>
      </c>
      <c r="AD1166" s="3">
        <v>15</v>
      </c>
      <c r="AE1166" s="3">
        <v>5</v>
      </c>
      <c r="AF1166" s="3">
        <v>76</v>
      </c>
      <c r="AG1166" s="4">
        <f>Table3[[#This Row],[PrgP]]/Table3[[#This Row],[90s]]</f>
        <v>3.6538461538461537</v>
      </c>
      <c r="AH1166" s="4">
        <f>Table3[[#This Row],[PrgDist]]/Table3[[#This Row],[90s]]</f>
        <v>121.05769230769231</v>
      </c>
      <c r="AI1166" s="4">
        <f>Table3[[#This Row],[KP]]/Table3[[#This Row],[90s]]</f>
        <v>1.3942307692307692</v>
      </c>
      <c r="AJ1166" s="4">
        <f>Table3[[#This Row],[xAG]]/Table3[[#This Row],[90s]]</f>
        <v>0.14903846153846154</v>
      </c>
      <c r="AK1166" s="3">
        <v>51.9</v>
      </c>
      <c r="AL1166" s="3">
        <v>75.599999999999994</v>
      </c>
    </row>
    <row r="1167" spans="1:38" x14ac:dyDescent="0.2">
      <c r="A1167" s="3">
        <v>1166</v>
      </c>
      <c r="B1167" t="s">
        <v>1333</v>
      </c>
      <c r="C1167" t="s">
        <v>109</v>
      </c>
      <c r="D1167" s="3" t="s">
        <v>48</v>
      </c>
      <c r="E1167" t="s">
        <v>275</v>
      </c>
      <c r="F1167" t="s">
        <v>45</v>
      </c>
      <c r="G1167" s="3">
        <v>28</v>
      </c>
      <c r="H1167" s="3">
        <v>1993</v>
      </c>
      <c r="I1167" s="3">
        <v>8.8000000000000007</v>
      </c>
      <c r="J1167" s="3">
        <v>269</v>
      </c>
      <c r="K1167" s="3">
        <v>326</v>
      </c>
      <c r="L1167" s="3">
        <v>82.5</v>
      </c>
      <c r="M1167" s="3">
        <v>5201</v>
      </c>
      <c r="N1167" s="3">
        <v>1712</v>
      </c>
      <c r="O1167" s="3">
        <v>98</v>
      </c>
      <c r="P1167" s="3">
        <v>108</v>
      </c>
      <c r="Q1167" s="3">
        <v>90.7</v>
      </c>
      <c r="R1167" s="3">
        <v>139</v>
      </c>
      <c r="S1167" s="3">
        <v>158</v>
      </c>
      <c r="T1167" s="3">
        <v>88</v>
      </c>
      <c r="U1167" s="3">
        <v>30</v>
      </c>
      <c r="V1167" s="3">
        <v>53</v>
      </c>
      <c r="W1167" s="3">
        <v>56.6</v>
      </c>
      <c r="X1167" s="5">
        <v>0</v>
      </c>
      <c r="Y1167" s="3">
        <v>0.2</v>
      </c>
      <c r="Z1167" s="3">
        <v>0.7</v>
      </c>
      <c r="AA1167" s="3">
        <v>-0.2</v>
      </c>
      <c r="AB1167" s="3">
        <v>3</v>
      </c>
      <c r="AC1167" s="3">
        <v>16</v>
      </c>
      <c r="AD1167" s="3">
        <v>8</v>
      </c>
      <c r="AE1167" s="3">
        <v>2</v>
      </c>
      <c r="AF1167" s="3">
        <v>21</v>
      </c>
      <c r="AG1167" s="4">
        <f>Table3[[#This Row],[PrgP]]/Table3[[#This Row],[90s]]</f>
        <v>2.3863636363636362</v>
      </c>
      <c r="AH1167" s="4">
        <f>Table3[[#This Row],[PrgDist]]/Table3[[#This Row],[90s]]</f>
        <v>194.54545454545453</v>
      </c>
      <c r="AI1167" s="4">
        <f>Table3[[#This Row],[KP]]/Table3[[#This Row],[90s]]</f>
        <v>0.34090909090909088</v>
      </c>
      <c r="AJ1167" s="4">
        <f>Table3[[#This Row],[xAG]]/Table3[[#This Row],[90s]]</f>
        <v>2.2727272727272728E-2</v>
      </c>
      <c r="AK1167" s="3">
        <v>56.6</v>
      </c>
      <c r="AL1167" s="3">
        <v>82.5</v>
      </c>
    </row>
    <row r="1168" spans="1:38" x14ac:dyDescent="0.2">
      <c r="A1168" s="3">
        <v>1167</v>
      </c>
      <c r="B1168" t="s">
        <v>1334</v>
      </c>
      <c r="C1168" t="s">
        <v>52</v>
      </c>
      <c r="D1168" s="3" t="s">
        <v>91</v>
      </c>
      <c r="E1168" t="s">
        <v>327</v>
      </c>
      <c r="F1168" t="s">
        <v>41</v>
      </c>
      <c r="G1168" s="3">
        <v>25</v>
      </c>
      <c r="H1168" s="3">
        <v>1997</v>
      </c>
      <c r="I1168" s="3">
        <v>18</v>
      </c>
      <c r="J1168" s="3">
        <v>425</v>
      </c>
      <c r="K1168" s="3">
        <v>671</v>
      </c>
      <c r="L1168" s="3">
        <v>63.3</v>
      </c>
      <c r="M1168" s="3">
        <v>12543</v>
      </c>
      <c r="N1168" s="3">
        <v>8838</v>
      </c>
      <c r="O1168" s="3">
        <v>80</v>
      </c>
      <c r="P1168" s="3">
        <v>80</v>
      </c>
      <c r="Q1168" s="3">
        <v>100</v>
      </c>
      <c r="R1168" s="3">
        <v>186</v>
      </c>
      <c r="S1168" s="3">
        <v>188</v>
      </c>
      <c r="T1168" s="3">
        <v>98.9</v>
      </c>
      <c r="U1168" s="3">
        <v>159</v>
      </c>
      <c r="V1168" s="3">
        <v>400</v>
      </c>
      <c r="W1168" s="3">
        <v>39.799999999999997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3">
        <v>11</v>
      </c>
      <c r="AD1168" s="3">
        <v>1</v>
      </c>
      <c r="AE1168" s="5">
        <v>0</v>
      </c>
      <c r="AF1168" s="5">
        <v>0</v>
      </c>
      <c r="AG1168" s="4">
        <f>Table3[[#This Row],[PrgP]]/Table3[[#This Row],[90s]]</f>
        <v>0</v>
      </c>
      <c r="AH1168" s="4">
        <f>Table3[[#This Row],[PrgDist]]/Table3[[#This Row],[90s]]</f>
        <v>491</v>
      </c>
      <c r="AI1168" s="4">
        <f>Table3[[#This Row],[KP]]/Table3[[#This Row],[90s]]</f>
        <v>0</v>
      </c>
      <c r="AJ1168" s="4">
        <f>Table3[[#This Row],[xAG]]/Table3[[#This Row],[90s]]</f>
        <v>0</v>
      </c>
      <c r="AK1168" s="3">
        <v>39.799999999999997</v>
      </c>
      <c r="AL1168" s="3">
        <v>63.3</v>
      </c>
    </row>
    <row r="1169" spans="1:38" x14ac:dyDescent="0.2">
      <c r="A1169" s="3">
        <v>1168</v>
      </c>
      <c r="B1169" t="s">
        <v>1335</v>
      </c>
      <c r="C1169" t="s">
        <v>52</v>
      </c>
      <c r="D1169" s="3" t="s">
        <v>53</v>
      </c>
      <c r="E1169" t="s">
        <v>186</v>
      </c>
      <c r="F1169" t="s">
        <v>41</v>
      </c>
      <c r="G1169" s="3">
        <v>32</v>
      </c>
      <c r="H1169" s="3">
        <v>1990</v>
      </c>
      <c r="I1169" s="3">
        <v>23</v>
      </c>
      <c r="J1169" s="3">
        <v>1341</v>
      </c>
      <c r="K1169" s="3">
        <v>1615</v>
      </c>
      <c r="L1169" s="3">
        <v>83</v>
      </c>
      <c r="M1169" s="3">
        <v>22431</v>
      </c>
      <c r="N1169" s="3">
        <v>5954</v>
      </c>
      <c r="O1169" s="3">
        <v>666</v>
      </c>
      <c r="P1169" s="3">
        <v>734</v>
      </c>
      <c r="Q1169" s="3">
        <v>90.7</v>
      </c>
      <c r="R1169" s="3">
        <v>513</v>
      </c>
      <c r="S1169" s="3">
        <v>594</v>
      </c>
      <c r="T1169" s="3">
        <v>86.4</v>
      </c>
      <c r="U1169" s="3">
        <v>122</v>
      </c>
      <c r="V1169" s="3">
        <v>193</v>
      </c>
      <c r="W1169" s="3">
        <v>63.2</v>
      </c>
      <c r="X1169" s="3">
        <v>2</v>
      </c>
      <c r="Y1169" s="3">
        <v>3.2</v>
      </c>
      <c r="Z1169" s="3">
        <v>3.6</v>
      </c>
      <c r="AA1169" s="3">
        <v>-1.2</v>
      </c>
      <c r="AB1169" s="3">
        <v>31</v>
      </c>
      <c r="AC1169" s="3">
        <v>158</v>
      </c>
      <c r="AD1169" s="3">
        <v>47</v>
      </c>
      <c r="AE1169" s="3">
        <v>12</v>
      </c>
      <c r="AF1169" s="3">
        <v>189</v>
      </c>
      <c r="AG1169" s="4">
        <f>Table3[[#This Row],[PrgP]]/Table3[[#This Row],[90s]]</f>
        <v>8.2173913043478262</v>
      </c>
      <c r="AH1169" s="4">
        <f>Table3[[#This Row],[PrgDist]]/Table3[[#This Row],[90s]]</f>
        <v>258.86956521739131</v>
      </c>
      <c r="AI1169" s="4">
        <f>Table3[[#This Row],[KP]]/Table3[[#This Row],[90s]]</f>
        <v>1.3478260869565217</v>
      </c>
      <c r="AJ1169" s="4">
        <f>Table3[[#This Row],[xAG]]/Table3[[#This Row],[90s]]</f>
        <v>0.1391304347826087</v>
      </c>
      <c r="AK1169" s="3">
        <v>63.2</v>
      </c>
      <c r="AL1169" s="3">
        <v>83</v>
      </c>
    </row>
    <row r="1170" spans="1:38" x14ac:dyDescent="0.2">
      <c r="A1170" s="3">
        <v>1169</v>
      </c>
      <c r="B1170" t="s">
        <v>1336</v>
      </c>
      <c r="C1170" t="s">
        <v>99</v>
      </c>
      <c r="D1170" s="3" t="s">
        <v>53</v>
      </c>
      <c r="E1170" t="s">
        <v>167</v>
      </c>
      <c r="F1170" t="s">
        <v>50</v>
      </c>
      <c r="G1170" s="3">
        <v>26</v>
      </c>
      <c r="H1170" s="3">
        <v>1996</v>
      </c>
      <c r="I1170" s="3">
        <v>11.2</v>
      </c>
      <c r="J1170" s="3">
        <v>432</v>
      </c>
      <c r="K1170" s="3">
        <v>545</v>
      </c>
      <c r="L1170" s="3">
        <v>79.3</v>
      </c>
      <c r="M1170" s="3">
        <v>7210</v>
      </c>
      <c r="N1170" s="3">
        <v>2156</v>
      </c>
      <c r="O1170" s="3">
        <v>188</v>
      </c>
      <c r="P1170" s="3">
        <v>212</v>
      </c>
      <c r="Q1170" s="3">
        <v>88.7</v>
      </c>
      <c r="R1170" s="3">
        <v>194</v>
      </c>
      <c r="S1170" s="3">
        <v>222</v>
      </c>
      <c r="T1170" s="3">
        <v>87.4</v>
      </c>
      <c r="U1170" s="3">
        <v>33</v>
      </c>
      <c r="V1170" s="3">
        <v>76</v>
      </c>
      <c r="W1170" s="3">
        <v>43.4</v>
      </c>
      <c r="X1170" s="3">
        <v>1</v>
      </c>
      <c r="Y1170" s="3">
        <v>1.4</v>
      </c>
      <c r="Z1170" s="3">
        <v>0.9</v>
      </c>
      <c r="AA1170" s="3">
        <v>-0.4</v>
      </c>
      <c r="AB1170" s="3">
        <v>17</v>
      </c>
      <c r="AC1170" s="3">
        <v>31</v>
      </c>
      <c r="AD1170" s="3">
        <v>12</v>
      </c>
      <c r="AE1170" s="3">
        <v>9</v>
      </c>
      <c r="AF1170" s="3">
        <v>38</v>
      </c>
      <c r="AG1170" s="4">
        <f>Table3[[#This Row],[PrgP]]/Table3[[#This Row],[90s]]</f>
        <v>3.3928571428571432</v>
      </c>
      <c r="AH1170" s="4">
        <f>Table3[[#This Row],[PrgDist]]/Table3[[#This Row],[90s]]</f>
        <v>192.5</v>
      </c>
      <c r="AI1170" s="4">
        <f>Table3[[#This Row],[KP]]/Table3[[#This Row],[90s]]</f>
        <v>1.517857142857143</v>
      </c>
      <c r="AJ1170" s="4">
        <f>Table3[[#This Row],[xAG]]/Table3[[#This Row],[90s]]</f>
        <v>0.125</v>
      </c>
      <c r="AK1170" s="3">
        <v>43.4</v>
      </c>
      <c r="AL1170" s="3">
        <v>79.3</v>
      </c>
    </row>
    <row r="1171" spans="1:38" x14ac:dyDescent="0.2">
      <c r="A1171" s="3">
        <v>1170</v>
      </c>
      <c r="B1171" t="s">
        <v>1337</v>
      </c>
      <c r="C1171" t="s">
        <v>99</v>
      </c>
      <c r="D1171" s="3" t="s">
        <v>48</v>
      </c>
      <c r="E1171" t="s">
        <v>86</v>
      </c>
      <c r="F1171" t="s">
        <v>50</v>
      </c>
      <c r="G1171" s="3">
        <v>27</v>
      </c>
      <c r="H1171" s="3">
        <v>1995</v>
      </c>
      <c r="I1171" s="3">
        <v>2.4</v>
      </c>
      <c r="J1171" s="3">
        <v>118</v>
      </c>
      <c r="K1171" s="3">
        <v>137</v>
      </c>
      <c r="L1171" s="3">
        <v>86.1</v>
      </c>
      <c r="M1171" s="3">
        <v>2402</v>
      </c>
      <c r="N1171" s="3">
        <v>1087</v>
      </c>
      <c r="O1171" s="3">
        <v>40</v>
      </c>
      <c r="P1171" s="3">
        <v>44</v>
      </c>
      <c r="Q1171" s="3">
        <v>90.9</v>
      </c>
      <c r="R1171" s="3">
        <v>58</v>
      </c>
      <c r="S1171" s="3">
        <v>67</v>
      </c>
      <c r="T1171" s="3">
        <v>86.6</v>
      </c>
      <c r="U1171" s="3">
        <v>17</v>
      </c>
      <c r="V1171" s="3">
        <v>22</v>
      </c>
      <c r="W1171" s="3">
        <v>77.3</v>
      </c>
      <c r="X1171" s="5">
        <v>0</v>
      </c>
      <c r="Y1171" s="5">
        <v>0</v>
      </c>
      <c r="Z1171" s="5">
        <v>0</v>
      </c>
      <c r="AA1171" s="5">
        <v>0</v>
      </c>
      <c r="AB1171" s="3">
        <v>1</v>
      </c>
      <c r="AC1171" s="3">
        <v>12</v>
      </c>
      <c r="AD1171" s="3">
        <v>1</v>
      </c>
      <c r="AE1171" s="5">
        <v>0</v>
      </c>
      <c r="AF1171" s="3">
        <v>9</v>
      </c>
      <c r="AG1171" s="4">
        <f>Table3[[#This Row],[PrgP]]/Table3[[#This Row],[90s]]</f>
        <v>3.75</v>
      </c>
      <c r="AH1171" s="4">
        <f>Table3[[#This Row],[PrgDist]]/Table3[[#This Row],[90s]]</f>
        <v>452.91666666666669</v>
      </c>
      <c r="AI1171" s="4">
        <f>Table3[[#This Row],[KP]]/Table3[[#This Row],[90s]]</f>
        <v>0.41666666666666669</v>
      </c>
      <c r="AJ1171" s="4">
        <f>Table3[[#This Row],[xAG]]/Table3[[#This Row],[90s]]</f>
        <v>0</v>
      </c>
      <c r="AK1171" s="3">
        <v>77.3</v>
      </c>
      <c r="AL1171" s="3">
        <v>86.1</v>
      </c>
    </row>
    <row r="1172" spans="1:38" x14ac:dyDescent="0.2">
      <c r="A1172" s="3">
        <v>1171</v>
      </c>
      <c r="B1172" t="s">
        <v>1338</v>
      </c>
      <c r="C1172" t="s">
        <v>244</v>
      </c>
      <c r="D1172" s="3" t="s">
        <v>91</v>
      </c>
      <c r="E1172" t="s">
        <v>327</v>
      </c>
      <c r="F1172" t="s">
        <v>41</v>
      </c>
      <c r="G1172" s="3">
        <v>35</v>
      </c>
      <c r="H1172" s="3">
        <v>1987</v>
      </c>
      <c r="I1172" s="3">
        <v>3</v>
      </c>
      <c r="J1172" s="3">
        <v>61</v>
      </c>
      <c r="K1172" s="3">
        <v>99</v>
      </c>
      <c r="L1172" s="3">
        <v>61.6</v>
      </c>
      <c r="M1172" s="3">
        <v>2134</v>
      </c>
      <c r="N1172" s="3">
        <v>1661</v>
      </c>
      <c r="O1172" s="3">
        <v>5</v>
      </c>
      <c r="P1172" s="3">
        <v>5</v>
      </c>
      <c r="Q1172" s="3">
        <v>100</v>
      </c>
      <c r="R1172" s="3">
        <v>29</v>
      </c>
      <c r="S1172" s="3">
        <v>29</v>
      </c>
      <c r="T1172" s="3">
        <v>100</v>
      </c>
      <c r="U1172" s="3">
        <v>27</v>
      </c>
      <c r="V1172" s="3">
        <v>63</v>
      </c>
      <c r="W1172" s="3">
        <v>42.9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3">
        <v>3</v>
      </c>
      <c r="AD1172" s="5">
        <v>0</v>
      </c>
      <c r="AE1172" s="5">
        <v>0</v>
      </c>
      <c r="AF1172" s="5">
        <v>0</v>
      </c>
      <c r="AG1172" s="4">
        <f>Table3[[#This Row],[PrgP]]/Table3[[#This Row],[90s]]</f>
        <v>0</v>
      </c>
      <c r="AH1172" s="4">
        <f>Table3[[#This Row],[PrgDist]]/Table3[[#This Row],[90s]]</f>
        <v>553.66666666666663</v>
      </c>
      <c r="AI1172" s="4">
        <f>Table3[[#This Row],[KP]]/Table3[[#This Row],[90s]]</f>
        <v>0</v>
      </c>
      <c r="AJ1172" s="4">
        <f>Table3[[#This Row],[xAG]]/Table3[[#This Row],[90s]]</f>
        <v>0</v>
      </c>
      <c r="AK1172" s="3">
        <v>42.9</v>
      </c>
      <c r="AL1172" s="3">
        <v>61.6</v>
      </c>
    </row>
    <row r="1173" spans="1:38" x14ac:dyDescent="0.2">
      <c r="A1173" s="3">
        <v>1172</v>
      </c>
      <c r="B1173" t="s">
        <v>1339</v>
      </c>
      <c r="C1173" t="s">
        <v>109</v>
      </c>
      <c r="D1173" s="3" t="s">
        <v>203</v>
      </c>
      <c r="E1173" t="s">
        <v>345</v>
      </c>
      <c r="F1173" t="s">
        <v>45</v>
      </c>
      <c r="G1173" s="3">
        <v>25</v>
      </c>
      <c r="H1173" s="3">
        <v>1997</v>
      </c>
      <c r="I1173" s="3">
        <v>24.3</v>
      </c>
      <c r="J1173" s="3">
        <v>1198</v>
      </c>
      <c r="K1173" s="3">
        <v>1538</v>
      </c>
      <c r="L1173" s="3">
        <v>77.900000000000006</v>
      </c>
      <c r="M1173" s="3">
        <v>19513</v>
      </c>
      <c r="N1173" s="3">
        <v>5932</v>
      </c>
      <c r="O1173" s="3">
        <v>624</v>
      </c>
      <c r="P1173" s="3">
        <v>711</v>
      </c>
      <c r="Q1173" s="3">
        <v>87.8</v>
      </c>
      <c r="R1173" s="3">
        <v>480</v>
      </c>
      <c r="S1173" s="3">
        <v>576</v>
      </c>
      <c r="T1173" s="3">
        <v>83.3</v>
      </c>
      <c r="U1173" s="3">
        <v>77</v>
      </c>
      <c r="V1173" s="3">
        <v>165</v>
      </c>
      <c r="W1173" s="3">
        <v>46.7</v>
      </c>
      <c r="X1173" s="3">
        <v>2</v>
      </c>
      <c r="Y1173" s="3">
        <v>1.8</v>
      </c>
      <c r="Z1173" s="3">
        <v>3.5</v>
      </c>
      <c r="AA1173" s="3">
        <v>0.2</v>
      </c>
      <c r="AB1173" s="3">
        <v>20</v>
      </c>
      <c r="AC1173" s="3">
        <v>92</v>
      </c>
      <c r="AD1173" s="3">
        <v>31</v>
      </c>
      <c r="AE1173" s="3">
        <v>10</v>
      </c>
      <c r="AF1173" s="3">
        <v>109</v>
      </c>
      <c r="AG1173" s="4">
        <f>Table3[[#This Row],[PrgP]]/Table3[[#This Row],[90s]]</f>
        <v>4.4855967078189298</v>
      </c>
      <c r="AH1173" s="4">
        <f>Table3[[#This Row],[PrgDist]]/Table3[[#This Row],[90s]]</f>
        <v>244.11522633744855</v>
      </c>
      <c r="AI1173" s="4">
        <f>Table3[[#This Row],[KP]]/Table3[[#This Row],[90s]]</f>
        <v>0.82304526748971196</v>
      </c>
      <c r="AJ1173" s="4">
        <f>Table3[[#This Row],[xAG]]/Table3[[#This Row],[90s]]</f>
        <v>7.407407407407407E-2</v>
      </c>
      <c r="AK1173" s="3">
        <v>46.7</v>
      </c>
      <c r="AL1173" s="3">
        <v>77.900000000000006</v>
      </c>
    </row>
    <row r="1174" spans="1:38" x14ac:dyDescent="0.2">
      <c r="A1174" s="3">
        <v>1173</v>
      </c>
      <c r="B1174" t="s">
        <v>1340</v>
      </c>
      <c r="C1174" t="s">
        <v>76</v>
      </c>
      <c r="D1174" s="3" t="s">
        <v>126</v>
      </c>
      <c r="E1174" t="s">
        <v>278</v>
      </c>
      <c r="F1174" t="s">
        <v>58</v>
      </c>
      <c r="G1174" s="3">
        <v>28</v>
      </c>
      <c r="H1174" s="3">
        <v>1994</v>
      </c>
      <c r="I1174" s="3">
        <v>4</v>
      </c>
      <c r="J1174" s="3">
        <v>192</v>
      </c>
      <c r="K1174" s="3">
        <v>223</v>
      </c>
      <c r="L1174" s="3">
        <v>86.1</v>
      </c>
      <c r="M1174" s="3">
        <v>2975</v>
      </c>
      <c r="N1174" s="3">
        <v>704</v>
      </c>
      <c r="O1174" s="3">
        <v>107</v>
      </c>
      <c r="P1174" s="3">
        <v>122</v>
      </c>
      <c r="Q1174" s="3">
        <v>87.7</v>
      </c>
      <c r="R1174" s="3">
        <v>74</v>
      </c>
      <c r="S1174" s="3">
        <v>79</v>
      </c>
      <c r="T1174" s="3">
        <v>93.7</v>
      </c>
      <c r="U1174" s="3">
        <v>8</v>
      </c>
      <c r="V1174" s="3">
        <v>16</v>
      </c>
      <c r="W1174" s="3">
        <v>50</v>
      </c>
      <c r="X1174" s="3">
        <v>1</v>
      </c>
      <c r="Y1174" s="3">
        <v>0.1</v>
      </c>
      <c r="Z1174" s="3">
        <v>0.2</v>
      </c>
      <c r="AA1174" s="3">
        <v>0.9</v>
      </c>
      <c r="AB1174" s="3">
        <v>1</v>
      </c>
      <c r="AC1174" s="3">
        <v>8</v>
      </c>
      <c r="AD1174" s="3">
        <v>3</v>
      </c>
      <c r="AE1174" s="3">
        <v>1</v>
      </c>
      <c r="AF1174" s="3">
        <v>11</v>
      </c>
      <c r="AG1174" s="4">
        <f>Table3[[#This Row],[PrgP]]/Table3[[#This Row],[90s]]</f>
        <v>2.75</v>
      </c>
      <c r="AH1174" s="4">
        <f>Table3[[#This Row],[PrgDist]]/Table3[[#This Row],[90s]]</f>
        <v>176</v>
      </c>
      <c r="AI1174" s="4">
        <f>Table3[[#This Row],[KP]]/Table3[[#This Row],[90s]]</f>
        <v>0.25</v>
      </c>
      <c r="AJ1174" s="4">
        <f>Table3[[#This Row],[xAG]]/Table3[[#This Row],[90s]]</f>
        <v>2.5000000000000001E-2</v>
      </c>
      <c r="AK1174" s="3">
        <v>50</v>
      </c>
      <c r="AL1174" s="3">
        <v>86.1</v>
      </c>
    </row>
    <row r="1175" spans="1:38" x14ac:dyDescent="0.2">
      <c r="A1175" s="3">
        <v>1174</v>
      </c>
      <c r="B1175" t="s">
        <v>1341</v>
      </c>
      <c r="C1175" t="s">
        <v>76</v>
      </c>
      <c r="D1175" s="3" t="s">
        <v>82</v>
      </c>
      <c r="E1175" t="s">
        <v>77</v>
      </c>
      <c r="F1175" t="s">
        <v>78</v>
      </c>
      <c r="G1175" s="3">
        <v>21</v>
      </c>
      <c r="H1175" s="3">
        <v>2001</v>
      </c>
      <c r="I1175" s="3">
        <v>20.100000000000001</v>
      </c>
      <c r="J1175" s="3">
        <v>415</v>
      </c>
      <c r="K1175" s="3">
        <v>561</v>
      </c>
      <c r="L1175" s="3">
        <v>74</v>
      </c>
      <c r="M1175" s="3">
        <v>5705</v>
      </c>
      <c r="N1175" s="3">
        <v>1138</v>
      </c>
      <c r="O1175" s="3">
        <v>265</v>
      </c>
      <c r="P1175" s="3">
        <v>310</v>
      </c>
      <c r="Q1175" s="3">
        <v>85.5</v>
      </c>
      <c r="R1175" s="3">
        <v>114</v>
      </c>
      <c r="S1175" s="3">
        <v>154</v>
      </c>
      <c r="T1175" s="3">
        <v>74</v>
      </c>
      <c r="U1175" s="3">
        <v>17</v>
      </c>
      <c r="V1175" s="3">
        <v>32</v>
      </c>
      <c r="W1175" s="3">
        <v>53.1</v>
      </c>
      <c r="X1175" s="3">
        <v>3</v>
      </c>
      <c r="Y1175" s="3">
        <v>2.9</v>
      </c>
      <c r="Z1175" s="3">
        <v>2.1</v>
      </c>
      <c r="AA1175" s="3">
        <v>0.1</v>
      </c>
      <c r="AB1175" s="3">
        <v>17</v>
      </c>
      <c r="AC1175" s="3">
        <v>13</v>
      </c>
      <c r="AD1175" s="3">
        <v>14</v>
      </c>
      <c r="AE1175" s="3">
        <v>6</v>
      </c>
      <c r="AF1175" s="3">
        <v>26</v>
      </c>
      <c r="AG1175" s="4">
        <f>Table3[[#This Row],[PrgP]]/Table3[[#This Row],[90s]]</f>
        <v>1.2935323383084576</v>
      </c>
      <c r="AH1175" s="4">
        <f>Table3[[#This Row],[PrgDist]]/Table3[[#This Row],[90s]]</f>
        <v>56.616915422885569</v>
      </c>
      <c r="AI1175" s="4">
        <f>Table3[[#This Row],[KP]]/Table3[[#This Row],[90s]]</f>
        <v>0.84577114427860689</v>
      </c>
      <c r="AJ1175" s="4">
        <f>Table3[[#This Row],[xAG]]/Table3[[#This Row],[90s]]</f>
        <v>0.14427860696517411</v>
      </c>
      <c r="AK1175" s="3">
        <v>53.1</v>
      </c>
      <c r="AL1175" s="3">
        <v>74</v>
      </c>
    </row>
    <row r="1176" spans="1:38" x14ac:dyDescent="0.2">
      <c r="A1176" s="3">
        <v>1175</v>
      </c>
      <c r="B1176" t="s">
        <v>1342</v>
      </c>
      <c r="C1176" t="s">
        <v>76</v>
      </c>
      <c r="D1176" s="3" t="s">
        <v>53</v>
      </c>
      <c r="E1176" t="s">
        <v>226</v>
      </c>
      <c r="F1176" t="s">
        <v>50</v>
      </c>
      <c r="G1176" s="3">
        <v>24</v>
      </c>
      <c r="H1176" s="3">
        <v>1997</v>
      </c>
      <c r="I1176" s="3">
        <v>21.6</v>
      </c>
      <c r="J1176" s="3">
        <v>741</v>
      </c>
      <c r="K1176" s="3">
        <v>864</v>
      </c>
      <c r="L1176" s="3">
        <v>85.8</v>
      </c>
      <c r="M1176" s="3">
        <v>12502</v>
      </c>
      <c r="N1176" s="3">
        <v>3344</v>
      </c>
      <c r="O1176" s="3">
        <v>345</v>
      </c>
      <c r="P1176" s="3">
        <v>386</v>
      </c>
      <c r="Q1176" s="3">
        <v>89.4</v>
      </c>
      <c r="R1176" s="3">
        <v>296</v>
      </c>
      <c r="S1176" s="3">
        <v>323</v>
      </c>
      <c r="T1176" s="3">
        <v>91.6</v>
      </c>
      <c r="U1176" s="3">
        <v>72</v>
      </c>
      <c r="V1176" s="3">
        <v>91</v>
      </c>
      <c r="W1176" s="3">
        <v>79.099999999999994</v>
      </c>
      <c r="X1176" s="3">
        <v>1</v>
      </c>
      <c r="Y1176" s="3">
        <v>1.8</v>
      </c>
      <c r="Z1176" s="3">
        <v>1.3</v>
      </c>
      <c r="AA1176" s="3">
        <v>-0.8</v>
      </c>
      <c r="AB1176" s="3">
        <v>27</v>
      </c>
      <c r="AC1176" s="3">
        <v>85</v>
      </c>
      <c r="AD1176" s="3">
        <v>16</v>
      </c>
      <c r="AE1176" s="5">
        <v>0</v>
      </c>
      <c r="AF1176" s="3">
        <v>116</v>
      </c>
      <c r="AG1176" s="4">
        <f>Table3[[#This Row],[PrgP]]/Table3[[#This Row],[90s]]</f>
        <v>5.3703703703703702</v>
      </c>
      <c r="AH1176" s="4">
        <f>Table3[[#This Row],[PrgDist]]/Table3[[#This Row],[90s]]</f>
        <v>154.81481481481481</v>
      </c>
      <c r="AI1176" s="4">
        <f>Table3[[#This Row],[KP]]/Table3[[#This Row],[90s]]</f>
        <v>1.25</v>
      </c>
      <c r="AJ1176" s="4">
        <f>Table3[[#This Row],[xAG]]/Table3[[#This Row],[90s]]</f>
        <v>8.3333333333333329E-2</v>
      </c>
      <c r="AK1176" s="3">
        <v>79.099999999999994</v>
      </c>
      <c r="AL1176" s="3">
        <v>85.8</v>
      </c>
    </row>
    <row r="1177" spans="1:38" x14ac:dyDescent="0.2">
      <c r="A1177" s="3">
        <v>1176</v>
      </c>
      <c r="B1177" t="s">
        <v>1343</v>
      </c>
      <c r="C1177" t="s">
        <v>52</v>
      </c>
      <c r="D1177" s="3" t="s">
        <v>48</v>
      </c>
      <c r="E1177" t="s">
        <v>154</v>
      </c>
      <c r="F1177" t="s">
        <v>41</v>
      </c>
      <c r="G1177" s="3">
        <v>25</v>
      </c>
      <c r="H1177" s="3">
        <v>1997</v>
      </c>
      <c r="I1177" s="3">
        <v>36</v>
      </c>
      <c r="J1177" s="3">
        <v>876</v>
      </c>
      <c r="K1177" s="3">
        <v>1203</v>
      </c>
      <c r="L1177" s="3">
        <v>72.8</v>
      </c>
      <c r="M1177" s="3">
        <v>14087</v>
      </c>
      <c r="N1177" s="3">
        <v>4856</v>
      </c>
      <c r="O1177" s="3">
        <v>469</v>
      </c>
      <c r="P1177" s="3">
        <v>544</v>
      </c>
      <c r="Q1177" s="3">
        <v>86.2</v>
      </c>
      <c r="R1177" s="3">
        <v>314</v>
      </c>
      <c r="S1177" s="3">
        <v>418</v>
      </c>
      <c r="T1177" s="3">
        <v>75.099999999999994</v>
      </c>
      <c r="U1177" s="3">
        <v>72</v>
      </c>
      <c r="V1177" s="3">
        <v>169</v>
      </c>
      <c r="W1177" s="3">
        <v>42.6</v>
      </c>
      <c r="X1177" s="3">
        <v>2</v>
      </c>
      <c r="Y1177" s="3">
        <v>2.7</v>
      </c>
      <c r="Z1177" s="3">
        <v>2.9</v>
      </c>
      <c r="AA1177" s="3">
        <v>-0.7</v>
      </c>
      <c r="AB1177" s="3">
        <v>23</v>
      </c>
      <c r="AC1177" s="3">
        <v>73</v>
      </c>
      <c r="AD1177" s="3">
        <v>41</v>
      </c>
      <c r="AE1177" s="3">
        <v>18</v>
      </c>
      <c r="AF1177" s="3">
        <v>107</v>
      </c>
      <c r="AG1177" s="4">
        <f>Table3[[#This Row],[PrgP]]/Table3[[#This Row],[90s]]</f>
        <v>2.9722222222222223</v>
      </c>
      <c r="AH1177" s="4">
        <f>Table3[[#This Row],[PrgDist]]/Table3[[#This Row],[90s]]</f>
        <v>134.88888888888889</v>
      </c>
      <c r="AI1177" s="4">
        <f>Table3[[#This Row],[KP]]/Table3[[#This Row],[90s]]</f>
        <v>0.63888888888888884</v>
      </c>
      <c r="AJ1177" s="4">
        <f>Table3[[#This Row],[xAG]]/Table3[[#This Row],[90s]]</f>
        <v>7.5000000000000011E-2</v>
      </c>
      <c r="AK1177" s="3">
        <v>42.6</v>
      </c>
      <c r="AL1177" s="3">
        <v>72.8</v>
      </c>
    </row>
    <row r="1178" spans="1:38" x14ac:dyDescent="0.2">
      <c r="A1178" s="3">
        <v>1177</v>
      </c>
      <c r="B1178" t="s">
        <v>1344</v>
      </c>
      <c r="C1178" t="s">
        <v>66</v>
      </c>
      <c r="D1178" s="3" t="s">
        <v>82</v>
      </c>
      <c r="E1178" t="s">
        <v>70</v>
      </c>
      <c r="F1178" t="s">
        <v>50</v>
      </c>
      <c r="G1178" s="3">
        <v>27</v>
      </c>
      <c r="H1178" s="3">
        <v>1994</v>
      </c>
      <c r="I1178" s="3">
        <v>11.4</v>
      </c>
      <c r="J1178" s="3">
        <v>115</v>
      </c>
      <c r="K1178" s="3">
        <v>226</v>
      </c>
      <c r="L1178" s="3">
        <v>50.9</v>
      </c>
      <c r="M1178" s="3">
        <v>1405</v>
      </c>
      <c r="N1178" s="3">
        <v>437</v>
      </c>
      <c r="O1178" s="3">
        <v>71</v>
      </c>
      <c r="P1178" s="3">
        <v>124</v>
      </c>
      <c r="Q1178" s="3">
        <v>57.3</v>
      </c>
      <c r="R1178" s="3">
        <v>19</v>
      </c>
      <c r="S1178" s="3">
        <v>46</v>
      </c>
      <c r="T1178" s="3">
        <v>41.3</v>
      </c>
      <c r="U1178" s="3">
        <v>7</v>
      </c>
      <c r="V1178" s="3">
        <v>12</v>
      </c>
      <c r="W1178" s="3">
        <v>58.3</v>
      </c>
      <c r="X1178" s="5">
        <v>0</v>
      </c>
      <c r="Y1178" s="3">
        <v>1.1000000000000001</v>
      </c>
      <c r="Z1178" s="3">
        <v>0.5</v>
      </c>
      <c r="AA1178" s="3">
        <v>-1.1000000000000001</v>
      </c>
      <c r="AB1178" s="3">
        <v>13</v>
      </c>
      <c r="AC1178" s="3">
        <v>14</v>
      </c>
      <c r="AD1178" s="3">
        <v>6</v>
      </c>
      <c r="AE1178" s="5">
        <v>0</v>
      </c>
      <c r="AF1178" s="3">
        <v>18</v>
      </c>
      <c r="AG1178" s="4">
        <f>Table3[[#This Row],[PrgP]]/Table3[[#This Row],[90s]]</f>
        <v>1.5789473684210527</v>
      </c>
      <c r="AH1178" s="4">
        <f>Table3[[#This Row],[PrgDist]]/Table3[[#This Row],[90s]]</f>
        <v>38.333333333333329</v>
      </c>
      <c r="AI1178" s="4">
        <f>Table3[[#This Row],[KP]]/Table3[[#This Row],[90s]]</f>
        <v>1.1403508771929824</v>
      </c>
      <c r="AJ1178" s="4">
        <f>Table3[[#This Row],[xAG]]/Table3[[#This Row],[90s]]</f>
        <v>9.6491228070175447E-2</v>
      </c>
      <c r="AK1178" s="3">
        <v>58.3</v>
      </c>
      <c r="AL1178" s="3">
        <v>50.9</v>
      </c>
    </row>
    <row r="1179" spans="1:38" x14ac:dyDescent="0.2">
      <c r="A1179" s="3">
        <v>1178</v>
      </c>
      <c r="B1179" t="s">
        <v>1345</v>
      </c>
      <c r="C1179" t="s">
        <v>856</v>
      </c>
      <c r="D1179" s="3" t="s">
        <v>48</v>
      </c>
      <c r="E1179" t="s">
        <v>288</v>
      </c>
      <c r="F1179" t="s">
        <v>58</v>
      </c>
      <c r="G1179" s="3">
        <v>29</v>
      </c>
      <c r="H1179" s="3">
        <v>1992</v>
      </c>
      <c r="I1179" s="3">
        <v>11.8</v>
      </c>
      <c r="J1179" s="3">
        <v>377</v>
      </c>
      <c r="K1179" s="3">
        <v>440</v>
      </c>
      <c r="L1179" s="3">
        <v>85.7</v>
      </c>
      <c r="M1179" s="3">
        <v>7609</v>
      </c>
      <c r="N1179" s="3">
        <v>2474</v>
      </c>
      <c r="O1179" s="3">
        <v>107</v>
      </c>
      <c r="P1179" s="3">
        <v>120</v>
      </c>
      <c r="Q1179" s="3">
        <v>89.2</v>
      </c>
      <c r="R1179" s="3">
        <v>207</v>
      </c>
      <c r="S1179" s="3">
        <v>230</v>
      </c>
      <c r="T1179" s="3">
        <v>90</v>
      </c>
      <c r="U1179" s="3">
        <v>53</v>
      </c>
      <c r="V1179" s="3">
        <v>69</v>
      </c>
      <c r="W1179" s="3">
        <v>76.8</v>
      </c>
      <c r="X1179" s="5">
        <v>0</v>
      </c>
      <c r="Y1179" s="3">
        <v>0.1</v>
      </c>
      <c r="Z1179" s="3">
        <v>0.2</v>
      </c>
      <c r="AA1179" s="3">
        <v>-0.1</v>
      </c>
      <c r="AB1179" s="3">
        <v>3</v>
      </c>
      <c r="AC1179" s="3">
        <v>9</v>
      </c>
      <c r="AD1179" s="3">
        <v>2</v>
      </c>
      <c r="AE1179" s="5">
        <v>0</v>
      </c>
      <c r="AF1179" s="3">
        <v>24</v>
      </c>
      <c r="AG1179" s="4">
        <f>Table3[[#This Row],[PrgP]]/Table3[[#This Row],[90s]]</f>
        <v>2.0338983050847457</v>
      </c>
      <c r="AH1179" s="4">
        <f>Table3[[#This Row],[PrgDist]]/Table3[[#This Row],[90s]]</f>
        <v>209.66101694915253</v>
      </c>
      <c r="AI1179" s="4">
        <f>Table3[[#This Row],[KP]]/Table3[[#This Row],[90s]]</f>
        <v>0.25423728813559321</v>
      </c>
      <c r="AJ1179" s="4">
        <f>Table3[[#This Row],[xAG]]/Table3[[#This Row],[90s]]</f>
        <v>8.4745762711864406E-3</v>
      </c>
      <c r="AK1179" s="3">
        <v>76.8</v>
      </c>
      <c r="AL1179" s="3">
        <v>85.7</v>
      </c>
    </row>
    <row r="1180" spans="1:38" x14ac:dyDescent="0.2">
      <c r="A1180" s="3">
        <v>1179</v>
      </c>
      <c r="B1180" t="s">
        <v>1346</v>
      </c>
      <c r="C1180" t="s">
        <v>90</v>
      </c>
      <c r="D1180" s="3" t="s">
        <v>48</v>
      </c>
      <c r="E1180" t="s">
        <v>408</v>
      </c>
      <c r="F1180" t="s">
        <v>78</v>
      </c>
      <c r="G1180" s="3">
        <v>27</v>
      </c>
      <c r="H1180" s="3">
        <v>1995</v>
      </c>
      <c r="I1180" s="3">
        <v>23.4</v>
      </c>
      <c r="J1180" s="3">
        <v>1309</v>
      </c>
      <c r="K1180" s="3">
        <v>1514</v>
      </c>
      <c r="L1180" s="3">
        <v>86.5</v>
      </c>
      <c r="M1180" s="3">
        <v>23825</v>
      </c>
      <c r="N1180" s="3">
        <v>8990</v>
      </c>
      <c r="O1180" s="3">
        <v>609</v>
      </c>
      <c r="P1180" s="3">
        <v>655</v>
      </c>
      <c r="Q1180" s="3">
        <v>93</v>
      </c>
      <c r="R1180" s="3">
        <v>523</v>
      </c>
      <c r="S1180" s="3">
        <v>568</v>
      </c>
      <c r="T1180" s="3">
        <v>92.1</v>
      </c>
      <c r="U1180" s="3">
        <v>154</v>
      </c>
      <c r="V1180" s="3">
        <v>236</v>
      </c>
      <c r="W1180" s="3">
        <v>65.3</v>
      </c>
      <c r="X1180" s="3">
        <v>2</v>
      </c>
      <c r="Y1180" s="3">
        <v>1.4</v>
      </c>
      <c r="Z1180" s="3">
        <v>1.4</v>
      </c>
      <c r="AA1180" s="3">
        <v>0.6</v>
      </c>
      <c r="AB1180" s="3">
        <v>14</v>
      </c>
      <c r="AC1180" s="3">
        <v>89</v>
      </c>
      <c r="AD1180" s="3">
        <v>11</v>
      </c>
      <c r="AE1180" s="3">
        <v>2</v>
      </c>
      <c r="AF1180" s="3">
        <v>115</v>
      </c>
      <c r="AG1180" s="4">
        <f>Table3[[#This Row],[PrgP]]/Table3[[#This Row],[90s]]</f>
        <v>4.9145299145299148</v>
      </c>
      <c r="AH1180" s="4">
        <f>Table3[[#This Row],[PrgDist]]/Table3[[#This Row],[90s]]</f>
        <v>384.18803418803424</v>
      </c>
      <c r="AI1180" s="4">
        <f>Table3[[#This Row],[KP]]/Table3[[#This Row],[90s]]</f>
        <v>0.59829059829059827</v>
      </c>
      <c r="AJ1180" s="4">
        <f>Table3[[#This Row],[xAG]]/Table3[[#This Row],[90s]]</f>
        <v>5.9829059829059832E-2</v>
      </c>
      <c r="AK1180" s="3">
        <v>65.3</v>
      </c>
      <c r="AL1180" s="3">
        <v>86.5</v>
      </c>
    </row>
    <row r="1181" spans="1:38" x14ac:dyDescent="0.2">
      <c r="A1181" s="3">
        <v>1180</v>
      </c>
      <c r="B1181" t="s">
        <v>1347</v>
      </c>
      <c r="C1181" t="s">
        <v>90</v>
      </c>
      <c r="D1181" s="3" t="s">
        <v>48</v>
      </c>
      <c r="E1181" t="s">
        <v>303</v>
      </c>
      <c r="F1181" t="s">
        <v>78</v>
      </c>
      <c r="G1181" s="3">
        <v>24</v>
      </c>
      <c r="H1181" s="3">
        <v>1998</v>
      </c>
      <c r="I1181" s="3">
        <v>12.4</v>
      </c>
      <c r="J1181" s="3">
        <v>613</v>
      </c>
      <c r="K1181" s="3">
        <v>748</v>
      </c>
      <c r="L1181" s="3">
        <v>82</v>
      </c>
      <c r="M1181" s="3">
        <v>9758</v>
      </c>
      <c r="N1181" s="3">
        <v>3979</v>
      </c>
      <c r="O1181" s="3">
        <v>330</v>
      </c>
      <c r="P1181" s="3">
        <v>378</v>
      </c>
      <c r="Q1181" s="3">
        <v>87.3</v>
      </c>
      <c r="R1181" s="3">
        <v>227</v>
      </c>
      <c r="S1181" s="3">
        <v>259</v>
      </c>
      <c r="T1181" s="3">
        <v>87.6</v>
      </c>
      <c r="U1181" s="3">
        <v>38</v>
      </c>
      <c r="V1181" s="3">
        <v>60</v>
      </c>
      <c r="W1181" s="3">
        <v>63.3</v>
      </c>
      <c r="X1181" s="3">
        <v>2</v>
      </c>
      <c r="Y1181" s="3">
        <v>0.9</v>
      </c>
      <c r="Z1181" s="3">
        <v>0.6</v>
      </c>
      <c r="AA1181" s="3">
        <v>1.1000000000000001</v>
      </c>
      <c r="AB1181" s="3">
        <v>8</v>
      </c>
      <c r="AC1181" s="3">
        <v>56</v>
      </c>
      <c r="AD1181" s="3">
        <v>9</v>
      </c>
      <c r="AE1181" s="3">
        <v>4</v>
      </c>
      <c r="AF1181" s="3">
        <v>78</v>
      </c>
      <c r="AG1181" s="4">
        <f>Table3[[#This Row],[PrgP]]/Table3[[#This Row],[90s]]</f>
        <v>6.290322580645161</v>
      </c>
      <c r="AH1181" s="4">
        <f>Table3[[#This Row],[PrgDist]]/Table3[[#This Row],[90s]]</f>
        <v>320.88709677419354</v>
      </c>
      <c r="AI1181" s="4">
        <f>Table3[[#This Row],[KP]]/Table3[[#This Row],[90s]]</f>
        <v>0.64516129032258063</v>
      </c>
      <c r="AJ1181" s="4">
        <f>Table3[[#This Row],[xAG]]/Table3[[#This Row],[90s]]</f>
        <v>7.2580645161290328E-2</v>
      </c>
      <c r="AK1181" s="3">
        <v>63.3</v>
      </c>
      <c r="AL1181" s="3">
        <v>82</v>
      </c>
    </row>
    <row r="1182" spans="1:38" x14ac:dyDescent="0.2">
      <c r="A1182" s="3">
        <v>1181</v>
      </c>
      <c r="B1182" t="s">
        <v>1348</v>
      </c>
      <c r="C1182" t="s">
        <v>90</v>
      </c>
      <c r="D1182" s="3" t="s">
        <v>48</v>
      </c>
      <c r="E1182" t="s">
        <v>330</v>
      </c>
      <c r="F1182" t="s">
        <v>78</v>
      </c>
      <c r="G1182" s="3">
        <v>33</v>
      </c>
      <c r="H1182" s="3">
        <v>1989</v>
      </c>
      <c r="I1182" s="3">
        <v>19.899999999999999</v>
      </c>
      <c r="J1182" s="3">
        <v>745</v>
      </c>
      <c r="K1182" s="3">
        <v>882</v>
      </c>
      <c r="L1182" s="3">
        <v>84.5</v>
      </c>
      <c r="M1182" s="3">
        <v>15152</v>
      </c>
      <c r="N1182" s="3">
        <v>4941</v>
      </c>
      <c r="O1182" s="3">
        <v>248</v>
      </c>
      <c r="P1182" s="3">
        <v>271</v>
      </c>
      <c r="Q1182" s="3">
        <v>91.5</v>
      </c>
      <c r="R1182" s="3">
        <v>390</v>
      </c>
      <c r="S1182" s="3">
        <v>439</v>
      </c>
      <c r="T1182" s="3">
        <v>88.8</v>
      </c>
      <c r="U1182" s="3">
        <v>105</v>
      </c>
      <c r="V1182" s="3">
        <v>160</v>
      </c>
      <c r="W1182" s="3">
        <v>65.599999999999994</v>
      </c>
      <c r="X1182" s="3">
        <v>1</v>
      </c>
      <c r="Y1182" s="3">
        <v>0.7</v>
      </c>
      <c r="Z1182" s="3">
        <v>0.4</v>
      </c>
      <c r="AA1182" s="3">
        <v>0.3</v>
      </c>
      <c r="AB1182" s="3">
        <v>3</v>
      </c>
      <c r="AC1182" s="3">
        <v>42</v>
      </c>
      <c r="AD1182" s="3">
        <v>2</v>
      </c>
      <c r="AE1182" s="5">
        <v>0</v>
      </c>
      <c r="AF1182" s="3">
        <v>47</v>
      </c>
      <c r="AG1182" s="4">
        <f>Table3[[#This Row],[PrgP]]/Table3[[#This Row],[90s]]</f>
        <v>2.3618090452261309</v>
      </c>
      <c r="AH1182" s="4">
        <f>Table3[[#This Row],[PrgDist]]/Table3[[#This Row],[90s]]</f>
        <v>248.29145728643218</v>
      </c>
      <c r="AI1182" s="4">
        <f>Table3[[#This Row],[KP]]/Table3[[#This Row],[90s]]</f>
        <v>0.15075376884422112</v>
      </c>
      <c r="AJ1182" s="4">
        <f>Table3[[#This Row],[xAG]]/Table3[[#This Row],[90s]]</f>
        <v>3.5175879396984924E-2</v>
      </c>
      <c r="AK1182" s="3">
        <v>65.599999999999994</v>
      </c>
      <c r="AL1182" s="3">
        <v>84.5</v>
      </c>
    </row>
    <row r="1183" spans="1:38" x14ac:dyDescent="0.2">
      <c r="A1183" s="3">
        <v>1182</v>
      </c>
      <c r="B1183" t="s">
        <v>1349</v>
      </c>
      <c r="C1183" t="s">
        <v>66</v>
      </c>
      <c r="D1183" s="3" t="s">
        <v>48</v>
      </c>
      <c r="E1183" t="s">
        <v>520</v>
      </c>
      <c r="F1183" t="s">
        <v>45</v>
      </c>
      <c r="G1183" s="3">
        <v>26</v>
      </c>
      <c r="H1183" s="3">
        <v>1996</v>
      </c>
      <c r="I1183" s="3">
        <v>5.3</v>
      </c>
      <c r="J1183" s="3">
        <v>337</v>
      </c>
      <c r="K1183" s="3">
        <v>377</v>
      </c>
      <c r="L1183" s="3">
        <v>89.4</v>
      </c>
      <c r="M1183" s="3">
        <v>6346</v>
      </c>
      <c r="N1183" s="3">
        <v>2535</v>
      </c>
      <c r="O1183" s="3">
        <v>133</v>
      </c>
      <c r="P1183" s="3">
        <v>140</v>
      </c>
      <c r="Q1183" s="3">
        <v>95</v>
      </c>
      <c r="R1183" s="3">
        <v>153</v>
      </c>
      <c r="S1183" s="3">
        <v>170</v>
      </c>
      <c r="T1183" s="3">
        <v>90</v>
      </c>
      <c r="U1183" s="3">
        <v>43</v>
      </c>
      <c r="V1183" s="3">
        <v>51</v>
      </c>
      <c r="W1183" s="3">
        <v>84.3</v>
      </c>
      <c r="X1183" s="5">
        <v>0</v>
      </c>
      <c r="Y1183" s="3">
        <v>0.2</v>
      </c>
      <c r="Z1183" s="3">
        <v>0.1</v>
      </c>
      <c r="AA1183" s="3">
        <v>-0.2</v>
      </c>
      <c r="AB1183" s="3">
        <v>1</v>
      </c>
      <c r="AC1183" s="3">
        <v>29</v>
      </c>
      <c r="AD1183" s="3">
        <v>2</v>
      </c>
      <c r="AE1183" s="5">
        <v>0</v>
      </c>
      <c r="AF1183" s="3">
        <v>34</v>
      </c>
      <c r="AG1183" s="4">
        <f>Table3[[#This Row],[PrgP]]/Table3[[#This Row],[90s]]</f>
        <v>6.4150943396226419</v>
      </c>
      <c r="AH1183" s="4">
        <f>Table3[[#This Row],[PrgDist]]/Table3[[#This Row],[90s]]</f>
        <v>478.30188679245282</v>
      </c>
      <c r="AI1183" s="4">
        <f>Table3[[#This Row],[KP]]/Table3[[#This Row],[90s]]</f>
        <v>0.18867924528301888</v>
      </c>
      <c r="AJ1183" s="4">
        <f>Table3[[#This Row],[xAG]]/Table3[[#This Row],[90s]]</f>
        <v>3.7735849056603779E-2</v>
      </c>
      <c r="AK1183" s="3">
        <v>84.3</v>
      </c>
      <c r="AL1183" s="3">
        <v>89.4</v>
      </c>
    </row>
    <row r="1184" spans="1:38" x14ac:dyDescent="0.2">
      <c r="A1184" s="3">
        <v>1183</v>
      </c>
      <c r="B1184" t="s">
        <v>1350</v>
      </c>
      <c r="C1184" t="s">
        <v>90</v>
      </c>
      <c r="D1184" s="3" t="s">
        <v>48</v>
      </c>
      <c r="E1184" t="s">
        <v>176</v>
      </c>
      <c r="F1184" t="s">
        <v>78</v>
      </c>
      <c r="G1184" s="3">
        <v>33</v>
      </c>
      <c r="H1184" s="3">
        <v>1989</v>
      </c>
      <c r="I1184" s="3">
        <v>35</v>
      </c>
      <c r="J1184" s="3">
        <v>1078</v>
      </c>
      <c r="K1184" s="3">
        <v>1488</v>
      </c>
      <c r="L1184" s="3">
        <v>72.400000000000006</v>
      </c>
      <c r="M1184" s="3">
        <v>23046</v>
      </c>
      <c r="N1184" s="3">
        <v>9678</v>
      </c>
      <c r="O1184" s="3">
        <v>323</v>
      </c>
      <c r="P1184" s="3">
        <v>361</v>
      </c>
      <c r="Q1184" s="3">
        <v>89.5</v>
      </c>
      <c r="R1184" s="3">
        <v>558</v>
      </c>
      <c r="S1184" s="3">
        <v>670</v>
      </c>
      <c r="T1184" s="3">
        <v>83.3</v>
      </c>
      <c r="U1184" s="3">
        <v>186</v>
      </c>
      <c r="V1184" s="3">
        <v>415</v>
      </c>
      <c r="W1184" s="3">
        <v>44.8</v>
      </c>
      <c r="X1184" s="5">
        <v>0</v>
      </c>
      <c r="Y1184" s="3">
        <v>0.9</v>
      </c>
      <c r="Z1184" s="3">
        <v>1</v>
      </c>
      <c r="AA1184" s="3">
        <v>-0.9</v>
      </c>
      <c r="AB1184" s="3">
        <v>12</v>
      </c>
      <c r="AC1184" s="3">
        <v>81</v>
      </c>
      <c r="AD1184" s="3">
        <v>7</v>
      </c>
      <c r="AE1184" s="3">
        <v>4</v>
      </c>
      <c r="AF1184" s="3">
        <v>95</v>
      </c>
      <c r="AG1184" s="4">
        <f>Table3[[#This Row],[PrgP]]/Table3[[#This Row],[90s]]</f>
        <v>2.7142857142857144</v>
      </c>
      <c r="AH1184" s="4">
        <f>Table3[[#This Row],[PrgDist]]/Table3[[#This Row],[90s]]</f>
        <v>276.51428571428573</v>
      </c>
      <c r="AI1184" s="4">
        <f>Table3[[#This Row],[KP]]/Table3[[#This Row],[90s]]</f>
        <v>0.34285714285714286</v>
      </c>
      <c r="AJ1184" s="4">
        <f>Table3[[#This Row],[xAG]]/Table3[[#This Row],[90s]]</f>
        <v>2.5714285714285714E-2</v>
      </c>
      <c r="AK1184" s="3">
        <v>44.8</v>
      </c>
      <c r="AL1184" s="3">
        <v>72.400000000000006</v>
      </c>
    </row>
    <row r="1185" spans="1:38" x14ac:dyDescent="0.2">
      <c r="A1185" s="3">
        <v>1184</v>
      </c>
      <c r="B1185" t="s">
        <v>1351</v>
      </c>
      <c r="C1185" t="s">
        <v>90</v>
      </c>
      <c r="D1185" s="3" t="s">
        <v>48</v>
      </c>
      <c r="E1185" t="s">
        <v>375</v>
      </c>
      <c r="F1185" t="s">
        <v>78</v>
      </c>
      <c r="G1185" s="3">
        <v>23</v>
      </c>
      <c r="H1185" s="3">
        <v>1999</v>
      </c>
      <c r="I1185" s="3">
        <v>1.1000000000000001</v>
      </c>
      <c r="J1185" s="3">
        <v>30</v>
      </c>
      <c r="K1185" s="3">
        <v>38</v>
      </c>
      <c r="L1185" s="3">
        <v>78.900000000000006</v>
      </c>
      <c r="M1185" s="3">
        <v>455</v>
      </c>
      <c r="N1185" s="3">
        <v>139</v>
      </c>
      <c r="O1185" s="3">
        <v>16</v>
      </c>
      <c r="P1185" s="3">
        <v>21</v>
      </c>
      <c r="Q1185" s="3">
        <v>76.2</v>
      </c>
      <c r="R1185" s="3">
        <v>11</v>
      </c>
      <c r="S1185" s="3">
        <v>12</v>
      </c>
      <c r="T1185" s="3">
        <v>91.7</v>
      </c>
      <c r="U1185" s="3">
        <v>2</v>
      </c>
      <c r="V1185" s="3">
        <v>4</v>
      </c>
      <c r="W1185" s="3">
        <v>50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3">
        <v>3</v>
      </c>
      <c r="AD1185" s="5">
        <v>0</v>
      </c>
      <c r="AE1185" s="5">
        <v>0</v>
      </c>
      <c r="AF1185" s="3">
        <v>3</v>
      </c>
      <c r="AG1185" s="4">
        <f>Table3[[#This Row],[PrgP]]/Table3[[#This Row],[90s]]</f>
        <v>2.7272727272727271</v>
      </c>
      <c r="AH1185" s="4">
        <f>Table3[[#This Row],[PrgDist]]/Table3[[#This Row],[90s]]</f>
        <v>126.36363636363636</v>
      </c>
      <c r="AI1185" s="4">
        <f>Table3[[#This Row],[KP]]/Table3[[#This Row],[90s]]</f>
        <v>0</v>
      </c>
      <c r="AJ1185" s="4">
        <f>Table3[[#This Row],[xAG]]/Table3[[#This Row],[90s]]</f>
        <v>0</v>
      </c>
      <c r="AK1185" s="3">
        <v>50</v>
      </c>
      <c r="AL1185" s="3">
        <v>78.900000000000006</v>
      </c>
    </row>
    <row r="1186" spans="1:38" x14ac:dyDescent="0.2">
      <c r="A1186" s="3">
        <v>1185</v>
      </c>
      <c r="B1186" t="s">
        <v>1352</v>
      </c>
      <c r="C1186" t="s">
        <v>66</v>
      </c>
      <c r="D1186" s="3" t="s">
        <v>48</v>
      </c>
      <c r="E1186" t="s">
        <v>114</v>
      </c>
      <c r="F1186" t="s">
        <v>50</v>
      </c>
      <c r="G1186" s="3">
        <v>24</v>
      </c>
      <c r="H1186" s="3">
        <v>1997</v>
      </c>
      <c r="I1186" s="3">
        <v>30.8</v>
      </c>
      <c r="J1186" s="3">
        <v>1391</v>
      </c>
      <c r="K1186" s="3">
        <v>1751</v>
      </c>
      <c r="L1186" s="3">
        <v>79.400000000000006</v>
      </c>
      <c r="M1186" s="3">
        <v>23094</v>
      </c>
      <c r="N1186" s="3">
        <v>7593</v>
      </c>
      <c r="O1186" s="3">
        <v>686</v>
      </c>
      <c r="P1186" s="3">
        <v>765</v>
      </c>
      <c r="Q1186" s="3">
        <v>89.7</v>
      </c>
      <c r="R1186" s="3">
        <v>554</v>
      </c>
      <c r="S1186" s="3">
        <v>672</v>
      </c>
      <c r="T1186" s="3">
        <v>82.4</v>
      </c>
      <c r="U1186" s="3">
        <v>112</v>
      </c>
      <c r="V1186" s="3">
        <v>203</v>
      </c>
      <c r="W1186" s="3">
        <v>55.2</v>
      </c>
      <c r="X1186" s="3">
        <v>3</v>
      </c>
      <c r="Y1186" s="3">
        <v>3.3</v>
      </c>
      <c r="Z1186" s="3">
        <v>2.9</v>
      </c>
      <c r="AA1186" s="3">
        <v>-0.3</v>
      </c>
      <c r="AB1186" s="3">
        <v>37</v>
      </c>
      <c r="AC1186" s="3">
        <v>90</v>
      </c>
      <c r="AD1186" s="3">
        <v>36</v>
      </c>
      <c r="AE1186" s="3">
        <v>12</v>
      </c>
      <c r="AF1186" s="3">
        <v>128</v>
      </c>
      <c r="AG1186" s="4">
        <f>Table3[[#This Row],[PrgP]]/Table3[[#This Row],[90s]]</f>
        <v>4.1558441558441555</v>
      </c>
      <c r="AH1186" s="4">
        <f>Table3[[#This Row],[PrgDist]]/Table3[[#This Row],[90s]]</f>
        <v>246.52597402597402</v>
      </c>
      <c r="AI1186" s="4">
        <f>Table3[[#This Row],[KP]]/Table3[[#This Row],[90s]]</f>
        <v>1.2012987012987013</v>
      </c>
      <c r="AJ1186" s="4">
        <f>Table3[[#This Row],[xAG]]/Table3[[#This Row],[90s]]</f>
        <v>0.10714285714285714</v>
      </c>
      <c r="AK1186" s="3">
        <v>55.2</v>
      </c>
      <c r="AL1186" s="3">
        <v>79.400000000000006</v>
      </c>
    </row>
    <row r="1187" spans="1:38" x14ac:dyDescent="0.2">
      <c r="A1187" s="3">
        <v>1186</v>
      </c>
      <c r="B1187" t="s">
        <v>1353</v>
      </c>
      <c r="C1187" t="s">
        <v>90</v>
      </c>
      <c r="D1187" s="3" t="s">
        <v>48</v>
      </c>
      <c r="E1187" t="s">
        <v>330</v>
      </c>
      <c r="F1187" t="s">
        <v>78</v>
      </c>
      <c r="G1187" s="3">
        <v>21</v>
      </c>
      <c r="H1187" s="3">
        <v>2001</v>
      </c>
      <c r="I1187" s="3">
        <v>0.3</v>
      </c>
      <c r="J1187" s="3">
        <v>3</v>
      </c>
      <c r="K1187" s="3">
        <v>5</v>
      </c>
      <c r="L1187" s="3">
        <v>60</v>
      </c>
      <c r="M1187" s="3">
        <v>45</v>
      </c>
      <c r="N1187" s="3">
        <v>7</v>
      </c>
      <c r="O1187" s="3">
        <v>1</v>
      </c>
      <c r="P1187" s="3">
        <v>3</v>
      </c>
      <c r="Q1187" s="3">
        <v>33.299999999999997</v>
      </c>
      <c r="R1187" s="3">
        <v>2</v>
      </c>
      <c r="S1187" s="3">
        <v>2</v>
      </c>
      <c r="T1187" s="3">
        <v>100</v>
      </c>
      <c r="U1187" s="5">
        <v>0</v>
      </c>
      <c r="V1187" s="5">
        <v>0</v>
      </c>
      <c r="W1187" s="5"/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0</v>
      </c>
      <c r="AE1187" s="5">
        <v>0</v>
      </c>
      <c r="AF1187" s="5">
        <v>0</v>
      </c>
      <c r="AG1187" s="4">
        <f>Table3[[#This Row],[PrgP]]/Table3[[#This Row],[90s]]</f>
        <v>0</v>
      </c>
      <c r="AH1187" s="4">
        <f>Table3[[#This Row],[PrgDist]]/Table3[[#This Row],[90s]]</f>
        <v>23.333333333333336</v>
      </c>
      <c r="AI1187" s="4">
        <f>Table3[[#This Row],[KP]]/Table3[[#This Row],[90s]]</f>
        <v>0</v>
      </c>
      <c r="AJ1187" s="4">
        <f>Table3[[#This Row],[xAG]]/Table3[[#This Row],[90s]]</f>
        <v>0</v>
      </c>
      <c r="AK1187" s="5"/>
      <c r="AL1187" s="3">
        <v>60</v>
      </c>
    </row>
    <row r="1188" spans="1:38" x14ac:dyDescent="0.2">
      <c r="A1188" s="3">
        <v>1187</v>
      </c>
      <c r="B1188" t="s">
        <v>1354</v>
      </c>
      <c r="C1188" t="s">
        <v>90</v>
      </c>
      <c r="D1188" s="3" t="s">
        <v>53</v>
      </c>
      <c r="E1188" t="s">
        <v>122</v>
      </c>
      <c r="F1188" t="s">
        <v>78</v>
      </c>
      <c r="G1188" s="3">
        <v>32</v>
      </c>
      <c r="H1188" s="3">
        <v>1989</v>
      </c>
      <c r="I1188" s="3">
        <v>7.7</v>
      </c>
      <c r="J1188" s="3">
        <v>376</v>
      </c>
      <c r="K1188" s="3">
        <v>455</v>
      </c>
      <c r="L1188" s="3">
        <v>82.6</v>
      </c>
      <c r="M1188" s="3">
        <v>5618</v>
      </c>
      <c r="N1188" s="3">
        <v>1359</v>
      </c>
      <c r="O1188" s="3">
        <v>210</v>
      </c>
      <c r="P1188" s="3">
        <v>239</v>
      </c>
      <c r="Q1188" s="3">
        <v>87.9</v>
      </c>
      <c r="R1188" s="3">
        <v>128</v>
      </c>
      <c r="S1188" s="3">
        <v>153</v>
      </c>
      <c r="T1188" s="3">
        <v>83.7</v>
      </c>
      <c r="U1188" s="3">
        <v>22</v>
      </c>
      <c r="V1188" s="3">
        <v>35</v>
      </c>
      <c r="W1188" s="3">
        <v>62.9</v>
      </c>
      <c r="X1188" s="3">
        <v>1</v>
      </c>
      <c r="Y1188" s="3">
        <v>0.9</v>
      </c>
      <c r="Z1188" s="3">
        <v>0.9</v>
      </c>
      <c r="AA1188" s="3">
        <v>0.1</v>
      </c>
      <c r="AB1188" s="3">
        <v>11</v>
      </c>
      <c r="AC1188" s="3">
        <v>32</v>
      </c>
      <c r="AD1188" s="3">
        <v>7</v>
      </c>
      <c r="AE1188" s="5">
        <v>0</v>
      </c>
      <c r="AF1188" s="3">
        <v>40</v>
      </c>
      <c r="AG1188" s="4">
        <f>Table3[[#This Row],[PrgP]]/Table3[[#This Row],[90s]]</f>
        <v>5.1948051948051948</v>
      </c>
      <c r="AH1188" s="4">
        <f>Table3[[#This Row],[PrgDist]]/Table3[[#This Row],[90s]]</f>
        <v>176.49350649350649</v>
      </c>
      <c r="AI1188" s="4">
        <f>Table3[[#This Row],[KP]]/Table3[[#This Row],[90s]]</f>
        <v>1.4285714285714286</v>
      </c>
      <c r="AJ1188" s="4">
        <f>Table3[[#This Row],[xAG]]/Table3[[#This Row],[90s]]</f>
        <v>0.11688311688311688</v>
      </c>
      <c r="AK1188" s="3">
        <v>62.9</v>
      </c>
      <c r="AL1188" s="3">
        <v>82.6</v>
      </c>
    </row>
    <row r="1189" spans="1:38" x14ac:dyDescent="0.2">
      <c r="A1189" s="3">
        <v>1188</v>
      </c>
      <c r="B1189" t="s">
        <v>1355</v>
      </c>
      <c r="C1189" t="s">
        <v>90</v>
      </c>
      <c r="D1189" s="3" t="s">
        <v>91</v>
      </c>
      <c r="E1189" t="s">
        <v>330</v>
      </c>
      <c r="F1189" t="s">
        <v>78</v>
      </c>
      <c r="G1189" s="3">
        <v>29</v>
      </c>
      <c r="H1189" s="3">
        <v>1993</v>
      </c>
      <c r="I1189" s="3">
        <v>17</v>
      </c>
      <c r="J1189" s="3">
        <v>389</v>
      </c>
      <c r="K1189" s="3">
        <v>611</v>
      </c>
      <c r="L1189" s="3">
        <v>63.7</v>
      </c>
      <c r="M1189" s="3">
        <v>14092</v>
      </c>
      <c r="N1189" s="3">
        <v>11862</v>
      </c>
      <c r="O1189" s="3">
        <v>31</v>
      </c>
      <c r="P1189" s="3">
        <v>32</v>
      </c>
      <c r="Q1189" s="3">
        <v>96.9</v>
      </c>
      <c r="R1189" s="3">
        <v>158</v>
      </c>
      <c r="S1189" s="3">
        <v>162</v>
      </c>
      <c r="T1189" s="3">
        <v>97.5</v>
      </c>
      <c r="U1189" s="3">
        <v>200</v>
      </c>
      <c r="V1189" s="3">
        <v>415</v>
      </c>
      <c r="W1189" s="3">
        <v>48.2</v>
      </c>
      <c r="X1189" s="5">
        <v>0</v>
      </c>
      <c r="Y1189" s="5">
        <v>0</v>
      </c>
      <c r="Z1189" s="5">
        <v>0</v>
      </c>
      <c r="AA1189" s="5">
        <v>0</v>
      </c>
      <c r="AB1189" s="3">
        <v>1</v>
      </c>
      <c r="AC1189" s="3">
        <v>28</v>
      </c>
      <c r="AD1189" s="5">
        <v>0</v>
      </c>
      <c r="AE1189" s="5">
        <v>0</v>
      </c>
      <c r="AF1189" s="5">
        <v>0</v>
      </c>
      <c r="AG1189" s="4">
        <f>Table3[[#This Row],[PrgP]]/Table3[[#This Row],[90s]]</f>
        <v>0</v>
      </c>
      <c r="AH1189" s="4">
        <f>Table3[[#This Row],[PrgDist]]/Table3[[#This Row],[90s]]</f>
        <v>697.76470588235293</v>
      </c>
      <c r="AI1189" s="4">
        <f>Table3[[#This Row],[KP]]/Table3[[#This Row],[90s]]</f>
        <v>5.8823529411764705E-2</v>
      </c>
      <c r="AJ1189" s="4">
        <f>Table3[[#This Row],[xAG]]/Table3[[#This Row],[90s]]</f>
        <v>0</v>
      </c>
      <c r="AK1189" s="3">
        <v>48.2</v>
      </c>
      <c r="AL1189" s="3">
        <v>63.7</v>
      </c>
    </row>
    <row r="1190" spans="1:38" x14ac:dyDescent="0.2">
      <c r="A1190" s="3">
        <v>1189</v>
      </c>
      <c r="B1190" t="s">
        <v>1356</v>
      </c>
      <c r="C1190" t="s">
        <v>1357</v>
      </c>
      <c r="D1190" s="3" t="s">
        <v>39</v>
      </c>
      <c r="E1190" t="s">
        <v>303</v>
      </c>
      <c r="F1190" t="s">
        <v>78</v>
      </c>
      <c r="G1190" s="3">
        <v>24</v>
      </c>
      <c r="H1190" s="3">
        <v>1998</v>
      </c>
      <c r="I1190" s="3">
        <v>10.7</v>
      </c>
      <c r="J1190" s="3">
        <v>332</v>
      </c>
      <c r="K1190" s="3">
        <v>418</v>
      </c>
      <c r="L1190" s="3">
        <v>79.400000000000006</v>
      </c>
      <c r="M1190" s="3">
        <v>4970</v>
      </c>
      <c r="N1190" s="3">
        <v>1262</v>
      </c>
      <c r="O1190" s="3">
        <v>186</v>
      </c>
      <c r="P1190" s="3">
        <v>206</v>
      </c>
      <c r="Q1190" s="3">
        <v>90.3</v>
      </c>
      <c r="R1190" s="3">
        <v>109</v>
      </c>
      <c r="S1190" s="3">
        <v>134</v>
      </c>
      <c r="T1190" s="3">
        <v>81.3</v>
      </c>
      <c r="U1190" s="3">
        <v>24</v>
      </c>
      <c r="V1190" s="3">
        <v>44</v>
      </c>
      <c r="W1190" s="3">
        <v>54.5</v>
      </c>
      <c r="X1190" s="3">
        <v>2</v>
      </c>
      <c r="Y1190" s="3">
        <v>1</v>
      </c>
      <c r="Z1190" s="3">
        <v>1</v>
      </c>
      <c r="AA1190" s="3">
        <v>1</v>
      </c>
      <c r="AB1190" s="3">
        <v>11</v>
      </c>
      <c r="AC1190" s="3">
        <v>31</v>
      </c>
      <c r="AD1190" s="3">
        <v>10</v>
      </c>
      <c r="AE1190" s="3">
        <v>2</v>
      </c>
      <c r="AF1190" s="3">
        <v>46</v>
      </c>
      <c r="AG1190" s="4">
        <f>Table3[[#This Row],[PrgP]]/Table3[[#This Row],[90s]]</f>
        <v>4.2990654205607477</v>
      </c>
      <c r="AH1190" s="4">
        <f>Table3[[#This Row],[PrgDist]]/Table3[[#This Row],[90s]]</f>
        <v>117.94392523364486</v>
      </c>
      <c r="AI1190" s="4">
        <f>Table3[[#This Row],[KP]]/Table3[[#This Row],[90s]]</f>
        <v>1.0280373831775702</v>
      </c>
      <c r="AJ1190" s="4">
        <f>Table3[[#This Row],[xAG]]/Table3[[#This Row],[90s]]</f>
        <v>9.3457943925233655E-2</v>
      </c>
      <c r="AK1190" s="3">
        <v>54.5</v>
      </c>
      <c r="AL1190" s="3">
        <v>79.400000000000006</v>
      </c>
    </row>
    <row r="1191" spans="1:38" x14ac:dyDescent="0.2">
      <c r="A1191" s="3">
        <v>1190</v>
      </c>
      <c r="B1191" t="s">
        <v>1358</v>
      </c>
      <c r="C1191" t="s">
        <v>109</v>
      </c>
      <c r="D1191" s="3" t="s">
        <v>72</v>
      </c>
      <c r="E1191" t="s">
        <v>470</v>
      </c>
      <c r="F1191" t="s">
        <v>45</v>
      </c>
      <c r="G1191" s="3">
        <v>31</v>
      </c>
      <c r="H1191" s="3">
        <v>1991</v>
      </c>
      <c r="I1191" s="3">
        <v>1.8</v>
      </c>
      <c r="J1191" s="3">
        <v>85</v>
      </c>
      <c r="K1191" s="3">
        <v>122</v>
      </c>
      <c r="L1191" s="3">
        <v>69.7</v>
      </c>
      <c r="M1191" s="3">
        <v>1321</v>
      </c>
      <c r="N1191" s="3">
        <v>444</v>
      </c>
      <c r="O1191" s="3">
        <v>46</v>
      </c>
      <c r="P1191" s="3">
        <v>50</v>
      </c>
      <c r="Q1191" s="3">
        <v>92</v>
      </c>
      <c r="R1191" s="3">
        <v>29</v>
      </c>
      <c r="S1191" s="3">
        <v>40</v>
      </c>
      <c r="T1191" s="3">
        <v>72.5</v>
      </c>
      <c r="U1191" s="3">
        <v>6</v>
      </c>
      <c r="V1191" s="3">
        <v>19</v>
      </c>
      <c r="W1191" s="3">
        <v>31.6</v>
      </c>
      <c r="X1191" s="5">
        <v>0</v>
      </c>
      <c r="Y1191" s="3">
        <v>0.5</v>
      </c>
      <c r="Z1191" s="3">
        <v>0.6</v>
      </c>
      <c r="AA1191" s="3">
        <v>-0.5</v>
      </c>
      <c r="AB1191" s="3">
        <v>4</v>
      </c>
      <c r="AC1191" s="3">
        <v>7</v>
      </c>
      <c r="AD1191" s="3">
        <v>3</v>
      </c>
      <c r="AE1191" s="3">
        <v>1</v>
      </c>
      <c r="AF1191" s="3">
        <v>6</v>
      </c>
      <c r="AG1191" s="4">
        <f>Table3[[#This Row],[PrgP]]/Table3[[#This Row],[90s]]</f>
        <v>3.333333333333333</v>
      </c>
      <c r="AH1191" s="4">
        <f>Table3[[#This Row],[PrgDist]]/Table3[[#This Row],[90s]]</f>
        <v>246.66666666666666</v>
      </c>
      <c r="AI1191" s="4">
        <f>Table3[[#This Row],[KP]]/Table3[[#This Row],[90s]]</f>
        <v>2.2222222222222223</v>
      </c>
      <c r="AJ1191" s="4">
        <f>Table3[[#This Row],[xAG]]/Table3[[#This Row],[90s]]</f>
        <v>0.27777777777777779</v>
      </c>
      <c r="AK1191" s="3">
        <v>31.6</v>
      </c>
      <c r="AL1191" s="3">
        <v>69.7</v>
      </c>
    </row>
    <row r="1192" spans="1:38" x14ac:dyDescent="0.2">
      <c r="A1192" s="3">
        <v>1191</v>
      </c>
      <c r="B1192" t="s">
        <v>1359</v>
      </c>
      <c r="C1192" t="s">
        <v>1331</v>
      </c>
      <c r="D1192" s="3" t="s">
        <v>39</v>
      </c>
      <c r="E1192" t="s">
        <v>54</v>
      </c>
      <c r="F1192" t="s">
        <v>41</v>
      </c>
      <c r="G1192" s="3">
        <v>30</v>
      </c>
      <c r="H1192" s="3">
        <v>1992</v>
      </c>
      <c r="I1192" s="3">
        <v>32.1</v>
      </c>
      <c r="J1192" s="3">
        <v>680</v>
      </c>
      <c r="K1192" s="3">
        <v>909</v>
      </c>
      <c r="L1192" s="3">
        <v>74.8</v>
      </c>
      <c r="M1192" s="3">
        <v>9315</v>
      </c>
      <c r="N1192" s="3">
        <v>2506</v>
      </c>
      <c r="O1192" s="3">
        <v>410</v>
      </c>
      <c r="P1192" s="3">
        <v>477</v>
      </c>
      <c r="Q1192" s="3">
        <v>86</v>
      </c>
      <c r="R1192" s="3">
        <v>191</v>
      </c>
      <c r="S1192" s="3">
        <v>249</v>
      </c>
      <c r="T1192" s="3">
        <v>76.7</v>
      </c>
      <c r="U1192" s="3">
        <v>36</v>
      </c>
      <c r="V1192" s="3">
        <v>90</v>
      </c>
      <c r="W1192" s="3">
        <v>40</v>
      </c>
      <c r="X1192" s="3">
        <v>6</v>
      </c>
      <c r="Y1192" s="3">
        <v>6.5</v>
      </c>
      <c r="Z1192" s="3">
        <v>4.5</v>
      </c>
      <c r="AA1192" s="3">
        <v>-0.5</v>
      </c>
      <c r="AB1192" s="3">
        <v>61</v>
      </c>
      <c r="AC1192" s="3">
        <v>32</v>
      </c>
      <c r="AD1192" s="3">
        <v>32</v>
      </c>
      <c r="AE1192" s="3">
        <v>6</v>
      </c>
      <c r="AF1192" s="3">
        <v>79</v>
      </c>
      <c r="AG1192" s="4">
        <f>Table3[[#This Row],[PrgP]]/Table3[[#This Row],[90s]]</f>
        <v>2.4610591900311527</v>
      </c>
      <c r="AH1192" s="4">
        <f>Table3[[#This Row],[PrgDist]]/Table3[[#This Row],[90s]]</f>
        <v>78.068535825545169</v>
      </c>
      <c r="AI1192" s="4">
        <f>Table3[[#This Row],[KP]]/Table3[[#This Row],[90s]]</f>
        <v>1.9003115264797508</v>
      </c>
      <c r="AJ1192" s="4">
        <f>Table3[[#This Row],[xAG]]/Table3[[#This Row],[90s]]</f>
        <v>0.20249221183800623</v>
      </c>
      <c r="AK1192" s="3">
        <v>40</v>
      </c>
      <c r="AL1192" s="3">
        <v>74.8</v>
      </c>
    </row>
    <row r="1193" spans="1:38" x14ac:dyDescent="0.2">
      <c r="A1193" s="3">
        <v>1192</v>
      </c>
      <c r="B1193" t="s">
        <v>1360</v>
      </c>
      <c r="C1193" t="s">
        <v>99</v>
      </c>
      <c r="D1193" s="3" t="s">
        <v>48</v>
      </c>
      <c r="E1193" t="s">
        <v>154</v>
      </c>
      <c r="F1193" t="s">
        <v>41</v>
      </c>
      <c r="G1193" s="3">
        <v>20</v>
      </c>
      <c r="H1193" s="3">
        <v>2002</v>
      </c>
      <c r="I1193" s="3">
        <v>21.3</v>
      </c>
      <c r="J1193" s="3">
        <v>695</v>
      </c>
      <c r="K1193" s="3">
        <v>838</v>
      </c>
      <c r="L1193" s="3">
        <v>82.9</v>
      </c>
      <c r="M1193" s="3">
        <v>10995</v>
      </c>
      <c r="N1193" s="3">
        <v>3282</v>
      </c>
      <c r="O1193" s="3">
        <v>373</v>
      </c>
      <c r="P1193" s="3">
        <v>411</v>
      </c>
      <c r="Q1193" s="3">
        <v>90.8</v>
      </c>
      <c r="R1193" s="3">
        <v>265</v>
      </c>
      <c r="S1193" s="3">
        <v>310</v>
      </c>
      <c r="T1193" s="3">
        <v>85.5</v>
      </c>
      <c r="U1193" s="3">
        <v>46</v>
      </c>
      <c r="V1193" s="3">
        <v>80</v>
      </c>
      <c r="W1193" s="3">
        <v>57.5</v>
      </c>
      <c r="X1193" s="3">
        <v>1</v>
      </c>
      <c r="Y1193" s="3">
        <v>0.4</v>
      </c>
      <c r="Z1193" s="3">
        <v>0.6</v>
      </c>
      <c r="AA1193" s="3">
        <v>0.6</v>
      </c>
      <c r="AB1193" s="3">
        <v>6</v>
      </c>
      <c r="AC1193" s="3">
        <v>62</v>
      </c>
      <c r="AD1193" s="3">
        <v>13</v>
      </c>
      <c r="AE1193" s="3">
        <v>4</v>
      </c>
      <c r="AF1193" s="3">
        <v>81</v>
      </c>
      <c r="AG1193" s="4">
        <f>Table3[[#This Row],[PrgP]]/Table3[[#This Row],[90s]]</f>
        <v>3.8028169014084505</v>
      </c>
      <c r="AH1193" s="4">
        <f>Table3[[#This Row],[PrgDist]]/Table3[[#This Row],[90s]]</f>
        <v>154.08450704225351</v>
      </c>
      <c r="AI1193" s="4">
        <f>Table3[[#This Row],[KP]]/Table3[[#This Row],[90s]]</f>
        <v>0.28169014084507044</v>
      </c>
      <c r="AJ1193" s="4">
        <f>Table3[[#This Row],[xAG]]/Table3[[#This Row],[90s]]</f>
        <v>1.8779342723004695E-2</v>
      </c>
      <c r="AK1193" s="3">
        <v>57.5</v>
      </c>
      <c r="AL1193" s="3">
        <v>82.9</v>
      </c>
    </row>
    <row r="1194" spans="1:38" x14ac:dyDescent="0.2">
      <c r="A1194" s="3">
        <v>1193</v>
      </c>
      <c r="B1194" t="s">
        <v>1361</v>
      </c>
      <c r="C1194" t="s">
        <v>140</v>
      </c>
      <c r="D1194" s="3" t="s">
        <v>48</v>
      </c>
      <c r="E1194" t="s">
        <v>70</v>
      </c>
      <c r="F1194" t="s">
        <v>50</v>
      </c>
      <c r="G1194" s="3">
        <v>23</v>
      </c>
      <c r="H1194" s="3">
        <v>1999</v>
      </c>
      <c r="I1194" s="3">
        <v>29</v>
      </c>
      <c r="J1194" s="3">
        <v>775</v>
      </c>
      <c r="K1194" s="3">
        <v>1031</v>
      </c>
      <c r="L1194" s="3">
        <v>75.2</v>
      </c>
      <c r="M1194" s="3">
        <v>16071</v>
      </c>
      <c r="N1194" s="3">
        <v>6179</v>
      </c>
      <c r="O1194" s="3">
        <v>206</v>
      </c>
      <c r="P1194" s="3">
        <v>269</v>
      </c>
      <c r="Q1194" s="3">
        <v>76.599999999999994</v>
      </c>
      <c r="R1194" s="3">
        <v>449</v>
      </c>
      <c r="S1194" s="3">
        <v>532</v>
      </c>
      <c r="T1194" s="3">
        <v>84.4</v>
      </c>
      <c r="U1194" s="3">
        <v>108</v>
      </c>
      <c r="V1194" s="3">
        <v>183</v>
      </c>
      <c r="W1194" s="3">
        <v>59</v>
      </c>
      <c r="X1194" s="5">
        <v>0</v>
      </c>
      <c r="Y1194" s="3">
        <v>0.1</v>
      </c>
      <c r="Z1194" s="3">
        <v>0.2</v>
      </c>
      <c r="AA1194" s="3">
        <v>-0.1</v>
      </c>
      <c r="AB1194" s="3">
        <v>2</v>
      </c>
      <c r="AC1194" s="3">
        <v>41</v>
      </c>
      <c r="AD1194" s="3">
        <v>3</v>
      </c>
      <c r="AE1194" s="3">
        <v>1</v>
      </c>
      <c r="AF1194" s="3">
        <v>54</v>
      </c>
      <c r="AG1194" s="4">
        <f>Table3[[#This Row],[PrgP]]/Table3[[#This Row],[90s]]</f>
        <v>1.8620689655172413</v>
      </c>
      <c r="AH1194" s="4">
        <f>Table3[[#This Row],[PrgDist]]/Table3[[#This Row],[90s]]</f>
        <v>213.06896551724137</v>
      </c>
      <c r="AI1194" s="4">
        <f>Table3[[#This Row],[KP]]/Table3[[#This Row],[90s]]</f>
        <v>6.8965517241379309E-2</v>
      </c>
      <c r="AJ1194" s="4">
        <f>Table3[[#This Row],[xAG]]/Table3[[#This Row],[90s]]</f>
        <v>3.4482758620689659E-3</v>
      </c>
      <c r="AK1194" s="3">
        <v>59</v>
      </c>
      <c r="AL1194" s="3">
        <v>75.2</v>
      </c>
    </row>
    <row r="1195" spans="1:38" x14ac:dyDescent="0.2">
      <c r="A1195" s="3">
        <v>1194</v>
      </c>
      <c r="B1195" t="s">
        <v>1362</v>
      </c>
      <c r="C1195" t="s">
        <v>56</v>
      </c>
      <c r="D1195" s="3" t="s">
        <v>203</v>
      </c>
      <c r="E1195" t="s">
        <v>395</v>
      </c>
      <c r="F1195" t="s">
        <v>78</v>
      </c>
      <c r="G1195" s="3">
        <v>18</v>
      </c>
      <c r="H1195" s="3">
        <v>2003</v>
      </c>
      <c r="I1195" s="3">
        <v>1</v>
      </c>
      <c r="J1195" s="3">
        <v>21</v>
      </c>
      <c r="K1195" s="3">
        <v>35</v>
      </c>
      <c r="L1195" s="3">
        <v>60</v>
      </c>
      <c r="M1195" s="3">
        <v>356</v>
      </c>
      <c r="N1195" s="3">
        <v>128</v>
      </c>
      <c r="O1195" s="3">
        <v>8</v>
      </c>
      <c r="P1195" s="3">
        <v>12</v>
      </c>
      <c r="Q1195" s="3">
        <v>66.7</v>
      </c>
      <c r="R1195" s="3">
        <v>13</v>
      </c>
      <c r="S1195" s="3">
        <v>17</v>
      </c>
      <c r="T1195" s="3">
        <v>76.5</v>
      </c>
      <c r="U1195" s="5">
        <v>0</v>
      </c>
      <c r="V1195" s="3">
        <v>5</v>
      </c>
      <c r="W1195" s="5">
        <v>0</v>
      </c>
      <c r="X1195" s="5">
        <v>0</v>
      </c>
      <c r="Y1195" s="5">
        <v>0</v>
      </c>
      <c r="Z1195" s="5">
        <v>0</v>
      </c>
      <c r="AA1195" s="5">
        <v>0</v>
      </c>
      <c r="AB1195" s="3">
        <v>1</v>
      </c>
      <c r="AC1195" s="5">
        <v>0</v>
      </c>
      <c r="AD1195" s="5">
        <v>0</v>
      </c>
      <c r="AE1195" s="5">
        <v>0</v>
      </c>
      <c r="AF1195" s="5">
        <v>0</v>
      </c>
      <c r="AG1195" s="4">
        <f>Table3[[#This Row],[PrgP]]/Table3[[#This Row],[90s]]</f>
        <v>0</v>
      </c>
      <c r="AH1195" s="4">
        <f>Table3[[#This Row],[PrgDist]]/Table3[[#This Row],[90s]]</f>
        <v>128</v>
      </c>
      <c r="AI1195" s="4">
        <f>Table3[[#This Row],[KP]]/Table3[[#This Row],[90s]]</f>
        <v>1</v>
      </c>
      <c r="AJ1195" s="4">
        <f>Table3[[#This Row],[xAG]]/Table3[[#This Row],[90s]]</f>
        <v>0</v>
      </c>
      <c r="AK1195" s="5">
        <v>0</v>
      </c>
      <c r="AL1195" s="3">
        <v>60</v>
      </c>
    </row>
    <row r="1196" spans="1:38" x14ac:dyDescent="0.2">
      <c r="A1196" s="3">
        <v>1195</v>
      </c>
      <c r="B1196" t="s">
        <v>1363</v>
      </c>
      <c r="C1196" t="s">
        <v>613</v>
      </c>
      <c r="D1196" s="3" t="s">
        <v>48</v>
      </c>
      <c r="E1196" t="s">
        <v>112</v>
      </c>
      <c r="F1196" t="s">
        <v>45</v>
      </c>
      <c r="G1196" s="3">
        <v>20</v>
      </c>
      <c r="H1196" s="3">
        <v>2002</v>
      </c>
      <c r="I1196" s="3">
        <v>27.3</v>
      </c>
      <c r="J1196" s="3">
        <v>1480</v>
      </c>
      <c r="K1196" s="3">
        <v>1798</v>
      </c>
      <c r="L1196" s="3">
        <v>82.3</v>
      </c>
      <c r="M1196" s="3">
        <v>23892</v>
      </c>
      <c r="N1196" s="3">
        <v>7623</v>
      </c>
      <c r="O1196" s="3">
        <v>754</v>
      </c>
      <c r="P1196" s="3">
        <v>822</v>
      </c>
      <c r="Q1196" s="3">
        <v>91.7</v>
      </c>
      <c r="R1196" s="3">
        <v>611</v>
      </c>
      <c r="S1196" s="3">
        <v>707</v>
      </c>
      <c r="T1196" s="3">
        <v>86.4</v>
      </c>
      <c r="U1196" s="3">
        <v>93</v>
      </c>
      <c r="V1196" s="3">
        <v>199</v>
      </c>
      <c r="W1196" s="3">
        <v>46.7</v>
      </c>
      <c r="X1196" s="3">
        <v>1</v>
      </c>
      <c r="Y1196" s="3">
        <v>1</v>
      </c>
      <c r="Z1196" s="3">
        <v>1.1000000000000001</v>
      </c>
      <c r="AA1196" s="5">
        <v>0</v>
      </c>
      <c r="AB1196" s="3">
        <v>10</v>
      </c>
      <c r="AC1196" s="3">
        <v>66</v>
      </c>
      <c r="AD1196" s="3">
        <v>6</v>
      </c>
      <c r="AE1196" s="3">
        <v>3</v>
      </c>
      <c r="AF1196" s="3">
        <v>83</v>
      </c>
      <c r="AG1196" s="4">
        <f>Table3[[#This Row],[PrgP]]/Table3[[#This Row],[90s]]</f>
        <v>3.0402930402930401</v>
      </c>
      <c r="AH1196" s="4">
        <f>Table3[[#This Row],[PrgDist]]/Table3[[#This Row],[90s]]</f>
        <v>279.23076923076923</v>
      </c>
      <c r="AI1196" s="4">
        <f>Table3[[#This Row],[KP]]/Table3[[#This Row],[90s]]</f>
        <v>0.36630036630036628</v>
      </c>
      <c r="AJ1196" s="4">
        <f>Table3[[#This Row],[xAG]]/Table3[[#This Row],[90s]]</f>
        <v>3.6630036630036632E-2</v>
      </c>
      <c r="AK1196" s="3">
        <v>46.7</v>
      </c>
      <c r="AL1196" s="3">
        <v>82.3</v>
      </c>
    </row>
    <row r="1197" spans="1:38" x14ac:dyDescent="0.2">
      <c r="A1197" s="3">
        <v>1196</v>
      </c>
      <c r="B1197" t="s">
        <v>1364</v>
      </c>
      <c r="C1197" t="s">
        <v>52</v>
      </c>
      <c r="D1197" s="3" t="s">
        <v>82</v>
      </c>
      <c r="E1197" t="s">
        <v>334</v>
      </c>
      <c r="F1197" t="s">
        <v>41</v>
      </c>
      <c r="G1197" s="3">
        <v>17</v>
      </c>
      <c r="H1197" s="3">
        <v>2005</v>
      </c>
      <c r="I1197" s="5">
        <v>0</v>
      </c>
      <c r="J1197" s="3">
        <v>1</v>
      </c>
      <c r="K1197" s="3">
        <v>3</v>
      </c>
      <c r="L1197" s="3">
        <v>33.299999999999997</v>
      </c>
      <c r="M1197" s="3">
        <v>13</v>
      </c>
      <c r="N1197" s="5">
        <v>0</v>
      </c>
      <c r="O1197" s="3">
        <v>1</v>
      </c>
      <c r="P1197" s="3">
        <v>2</v>
      </c>
      <c r="Q1197" s="3">
        <v>50</v>
      </c>
      <c r="R1197" s="5">
        <v>0</v>
      </c>
      <c r="S1197" s="5">
        <v>0</v>
      </c>
      <c r="T1197" s="5"/>
      <c r="U1197" s="5">
        <v>0</v>
      </c>
      <c r="V1197" s="5">
        <v>0</v>
      </c>
      <c r="W1197" s="5"/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5">
        <v>0</v>
      </c>
      <c r="AG1197" s="4" t="e">
        <f>Table3[[#This Row],[PrgP]]/Table3[[#This Row],[90s]]</f>
        <v>#DIV/0!</v>
      </c>
      <c r="AH1197" s="4" t="e">
        <f>Table3[[#This Row],[PrgDist]]/Table3[[#This Row],[90s]]</f>
        <v>#DIV/0!</v>
      </c>
      <c r="AI1197" s="4" t="e">
        <f>Table3[[#This Row],[KP]]/Table3[[#This Row],[90s]]</f>
        <v>#DIV/0!</v>
      </c>
      <c r="AJ1197" s="4" t="e">
        <f>Table3[[#This Row],[xAG]]/Table3[[#This Row],[90s]]</f>
        <v>#DIV/0!</v>
      </c>
      <c r="AK1197" s="5"/>
      <c r="AL1197" s="3">
        <v>33.299999999999997</v>
      </c>
    </row>
    <row r="1198" spans="1:38" x14ac:dyDescent="0.2">
      <c r="A1198" s="3">
        <v>1197</v>
      </c>
      <c r="B1198" t="s">
        <v>1365</v>
      </c>
      <c r="C1198" t="s">
        <v>69</v>
      </c>
      <c r="D1198" s="3" t="s">
        <v>53</v>
      </c>
      <c r="E1198" t="s">
        <v>312</v>
      </c>
      <c r="F1198" t="s">
        <v>50</v>
      </c>
      <c r="G1198" s="3">
        <v>23</v>
      </c>
      <c r="H1198" s="3">
        <v>1999</v>
      </c>
      <c r="I1198" s="3">
        <v>32.9</v>
      </c>
      <c r="J1198" s="3">
        <v>1040</v>
      </c>
      <c r="K1198" s="3">
        <v>1325</v>
      </c>
      <c r="L1198" s="3">
        <v>78.5</v>
      </c>
      <c r="M1198" s="3">
        <v>19699</v>
      </c>
      <c r="N1198" s="3">
        <v>6227</v>
      </c>
      <c r="O1198" s="3">
        <v>428</v>
      </c>
      <c r="P1198" s="3">
        <v>516</v>
      </c>
      <c r="Q1198" s="3">
        <v>82.9</v>
      </c>
      <c r="R1198" s="3">
        <v>452</v>
      </c>
      <c r="S1198" s="3">
        <v>521</v>
      </c>
      <c r="T1198" s="3">
        <v>86.8</v>
      </c>
      <c r="U1198" s="3">
        <v>138</v>
      </c>
      <c r="V1198" s="3">
        <v>225</v>
      </c>
      <c r="W1198" s="3">
        <v>61.3</v>
      </c>
      <c r="X1198" s="3">
        <v>4</v>
      </c>
      <c r="Y1198" s="3">
        <v>2.1</v>
      </c>
      <c r="Z1198" s="3">
        <v>1.5</v>
      </c>
      <c r="AA1198" s="3">
        <v>1.9</v>
      </c>
      <c r="AB1198" s="3">
        <v>26</v>
      </c>
      <c r="AC1198" s="3">
        <v>152</v>
      </c>
      <c r="AD1198" s="3">
        <v>19</v>
      </c>
      <c r="AE1198" s="3">
        <v>5</v>
      </c>
      <c r="AF1198" s="3">
        <v>159</v>
      </c>
      <c r="AG1198" s="4">
        <f>Table3[[#This Row],[PrgP]]/Table3[[#This Row],[90s]]</f>
        <v>4.8328267477203646</v>
      </c>
      <c r="AH1198" s="4">
        <f>Table3[[#This Row],[PrgDist]]/Table3[[#This Row],[90s]]</f>
        <v>189.27051671732522</v>
      </c>
      <c r="AI1198" s="4">
        <f>Table3[[#This Row],[KP]]/Table3[[#This Row],[90s]]</f>
        <v>0.79027355623100304</v>
      </c>
      <c r="AJ1198" s="4">
        <f>Table3[[#This Row],[xAG]]/Table3[[#This Row],[90s]]</f>
        <v>6.3829787234042562E-2</v>
      </c>
      <c r="AK1198" s="3">
        <v>61.3</v>
      </c>
      <c r="AL1198" s="3">
        <v>78.5</v>
      </c>
    </row>
    <row r="1199" spans="1:38" x14ac:dyDescent="0.2">
      <c r="A1199" s="3">
        <v>1198</v>
      </c>
      <c r="B1199" t="s">
        <v>1366</v>
      </c>
      <c r="C1199" t="s">
        <v>236</v>
      </c>
      <c r="D1199" s="3" t="s">
        <v>72</v>
      </c>
      <c r="E1199" t="s">
        <v>112</v>
      </c>
      <c r="F1199" t="s">
        <v>45</v>
      </c>
      <c r="G1199" s="3">
        <v>20</v>
      </c>
      <c r="H1199" s="3">
        <v>2002</v>
      </c>
      <c r="I1199" s="3">
        <v>14.3</v>
      </c>
      <c r="J1199" s="3">
        <v>241</v>
      </c>
      <c r="K1199" s="3">
        <v>332</v>
      </c>
      <c r="L1199" s="3">
        <v>72.599999999999994</v>
      </c>
      <c r="M1199" s="3">
        <v>3525</v>
      </c>
      <c r="N1199" s="3">
        <v>988</v>
      </c>
      <c r="O1199" s="3">
        <v>145</v>
      </c>
      <c r="P1199" s="3">
        <v>178</v>
      </c>
      <c r="Q1199" s="3">
        <v>81.5</v>
      </c>
      <c r="R1199" s="3">
        <v>63</v>
      </c>
      <c r="S1199" s="3">
        <v>88</v>
      </c>
      <c r="T1199" s="3">
        <v>71.599999999999994</v>
      </c>
      <c r="U1199" s="3">
        <v>20</v>
      </c>
      <c r="V1199" s="3">
        <v>30</v>
      </c>
      <c r="W1199" s="3">
        <v>66.7</v>
      </c>
      <c r="X1199" s="3">
        <v>3</v>
      </c>
      <c r="Y1199" s="3">
        <v>2.5</v>
      </c>
      <c r="Z1199" s="3">
        <v>1.3</v>
      </c>
      <c r="AA1199" s="3">
        <v>0.5</v>
      </c>
      <c r="AB1199" s="3">
        <v>18</v>
      </c>
      <c r="AC1199" s="3">
        <v>21</v>
      </c>
      <c r="AD1199" s="3">
        <v>6</v>
      </c>
      <c r="AE1199" s="5">
        <v>0</v>
      </c>
      <c r="AF1199" s="3">
        <v>32</v>
      </c>
      <c r="AG1199" s="4">
        <f>Table3[[#This Row],[PrgP]]/Table3[[#This Row],[90s]]</f>
        <v>2.2377622377622375</v>
      </c>
      <c r="AH1199" s="4">
        <f>Table3[[#This Row],[PrgDist]]/Table3[[#This Row],[90s]]</f>
        <v>69.090909090909093</v>
      </c>
      <c r="AI1199" s="4">
        <f>Table3[[#This Row],[KP]]/Table3[[#This Row],[90s]]</f>
        <v>1.2587412587412588</v>
      </c>
      <c r="AJ1199" s="4">
        <f>Table3[[#This Row],[xAG]]/Table3[[#This Row],[90s]]</f>
        <v>0.17482517482517482</v>
      </c>
      <c r="AK1199" s="3">
        <v>66.7</v>
      </c>
      <c r="AL1199" s="3">
        <v>72.599999999999994</v>
      </c>
    </row>
    <row r="1200" spans="1:38" x14ac:dyDescent="0.2">
      <c r="A1200" s="3">
        <v>1199</v>
      </c>
      <c r="B1200" t="s">
        <v>1367</v>
      </c>
      <c r="C1200" t="s">
        <v>47</v>
      </c>
      <c r="D1200" s="3" t="s">
        <v>53</v>
      </c>
      <c r="E1200" t="s">
        <v>149</v>
      </c>
      <c r="F1200" t="s">
        <v>41</v>
      </c>
      <c r="G1200" s="3">
        <v>19</v>
      </c>
      <c r="H1200" s="3">
        <v>2002</v>
      </c>
      <c r="I1200" s="3">
        <v>1.9</v>
      </c>
      <c r="J1200" s="3">
        <v>80</v>
      </c>
      <c r="K1200" s="3">
        <v>100</v>
      </c>
      <c r="L1200" s="3">
        <v>80</v>
      </c>
      <c r="M1200" s="3">
        <v>1236</v>
      </c>
      <c r="N1200" s="3">
        <v>389</v>
      </c>
      <c r="O1200" s="3">
        <v>47</v>
      </c>
      <c r="P1200" s="3">
        <v>51</v>
      </c>
      <c r="Q1200" s="3">
        <v>92.2</v>
      </c>
      <c r="R1200" s="3">
        <v>24</v>
      </c>
      <c r="S1200" s="3">
        <v>27</v>
      </c>
      <c r="T1200" s="3">
        <v>88.9</v>
      </c>
      <c r="U1200" s="3">
        <v>5</v>
      </c>
      <c r="V1200" s="3">
        <v>8</v>
      </c>
      <c r="W1200" s="3">
        <v>62.5</v>
      </c>
      <c r="X1200" s="5">
        <v>0</v>
      </c>
      <c r="Y1200" s="3">
        <v>0.1</v>
      </c>
      <c r="Z1200" s="5">
        <v>0</v>
      </c>
      <c r="AA1200" s="3">
        <v>-0.1</v>
      </c>
      <c r="AB1200" s="3">
        <v>1</v>
      </c>
      <c r="AC1200" s="3">
        <v>9</v>
      </c>
      <c r="AD1200" s="3">
        <v>1</v>
      </c>
      <c r="AE1200" s="5">
        <v>0</v>
      </c>
      <c r="AF1200" s="3">
        <v>8</v>
      </c>
      <c r="AG1200" s="4">
        <f>Table3[[#This Row],[PrgP]]/Table3[[#This Row],[90s]]</f>
        <v>4.2105263157894735</v>
      </c>
      <c r="AH1200" s="4">
        <f>Table3[[#This Row],[PrgDist]]/Table3[[#This Row],[90s]]</f>
        <v>204.73684210526318</v>
      </c>
      <c r="AI1200" s="4">
        <f>Table3[[#This Row],[KP]]/Table3[[#This Row],[90s]]</f>
        <v>0.52631578947368418</v>
      </c>
      <c r="AJ1200" s="4">
        <f>Table3[[#This Row],[xAG]]/Table3[[#This Row],[90s]]</f>
        <v>5.2631578947368425E-2</v>
      </c>
      <c r="AK1200" s="3">
        <v>62.5</v>
      </c>
      <c r="AL1200" s="3">
        <v>80</v>
      </c>
    </row>
    <row r="1201" spans="1:38" x14ac:dyDescent="0.2">
      <c r="A1201" s="3">
        <v>1200</v>
      </c>
      <c r="B1201" t="s">
        <v>1368</v>
      </c>
      <c r="C1201" t="s">
        <v>109</v>
      </c>
      <c r="D1201" s="3" t="s">
        <v>53</v>
      </c>
      <c r="E1201" t="s">
        <v>943</v>
      </c>
      <c r="F1201" t="s">
        <v>45</v>
      </c>
      <c r="G1201" s="3">
        <v>32</v>
      </c>
      <c r="H1201" s="3">
        <v>1990</v>
      </c>
      <c r="I1201" s="3">
        <v>31.3</v>
      </c>
      <c r="J1201" s="3">
        <v>1149</v>
      </c>
      <c r="K1201" s="3">
        <v>1386</v>
      </c>
      <c r="L1201" s="3">
        <v>82.9</v>
      </c>
      <c r="M1201" s="3">
        <v>19559</v>
      </c>
      <c r="N1201" s="3">
        <v>5565</v>
      </c>
      <c r="O1201" s="3">
        <v>478</v>
      </c>
      <c r="P1201" s="3">
        <v>554</v>
      </c>
      <c r="Q1201" s="3">
        <v>86.3</v>
      </c>
      <c r="R1201" s="3">
        <v>534</v>
      </c>
      <c r="S1201" s="3">
        <v>609</v>
      </c>
      <c r="T1201" s="3">
        <v>87.7</v>
      </c>
      <c r="U1201" s="3">
        <v>88</v>
      </c>
      <c r="V1201" s="3">
        <v>125</v>
      </c>
      <c r="W1201" s="3">
        <v>70.400000000000006</v>
      </c>
      <c r="X1201" s="3">
        <v>1</v>
      </c>
      <c r="Y1201" s="3">
        <v>0.9</v>
      </c>
      <c r="Z1201" s="3">
        <v>0.8</v>
      </c>
      <c r="AA1201" s="3">
        <v>0.1</v>
      </c>
      <c r="AB1201" s="3">
        <v>5</v>
      </c>
      <c r="AC1201" s="3">
        <v>88</v>
      </c>
      <c r="AD1201" s="3">
        <v>8</v>
      </c>
      <c r="AE1201" s="5">
        <v>0</v>
      </c>
      <c r="AF1201" s="3">
        <v>110</v>
      </c>
      <c r="AG1201" s="4">
        <f>Table3[[#This Row],[PrgP]]/Table3[[#This Row],[90s]]</f>
        <v>3.5143769968051117</v>
      </c>
      <c r="AH1201" s="4">
        <f>Table3[[#This Row],[PrgDist]]/Table3[[#This Row],[90s]]</f>
        <v>177.79552715654953</v>
      </c>
      <c r="AI1201" s="4">
        <f>Table3[[#This Row],[KP]]/Table3[[#This Row],[90s]]</f>
        <v>0.15974440894568689</v>
      </c>
      <c r="AJ1201" s="4">
        <f>Table3[[#This Row],[xAG]]/Table3[[#This Row],[90s]]</f>
        <v>2.8753993610223641E-2</v>
      </c>
      <c r="AK1201" s="3">
        <v>70.400000000000006</v>
      </c>
      <c r="AL1201" s="3">
        <v>82.9</v>
      </c>
    </row>
    <row r="1202" spans="1:38" x14ac:dyDescent="0.2">
      <c r="A1202" s="3">
        <v>1201</v>
      </c>
      <c r="B1202" t="s">
        <v>1369</v>
      </c>
      <c r="C1202" t="s">
        <v>109</v>
      </c>
      <c r="D1202" s="3" t="s">
        <v>72</v>
      </c>
      <c r="E1202" t="s">
        <v>470</v>
      </c>
      <c r="F1202" t="s">
        <v>45</v>
      </c>
      <c r="G1202" s="3">
        <v>30</v>
      </c>
      <c r="H1202" s="3">
        <v>1992</v>
      </c>
      <c r="I1202" s="3">
        <v>29.8</v>
      </c>
      <c r="J1202" s="3">
        <v>1149</v>
      </c>
      <c r="K1202" s="3">
        <v>1543</v>
      </c>
      <c r="L1202" s="3">
        <v>74.5</v>
      </c>
      <c r="M1202" s="3">
        <v>19856</v>
      </c>
      <c r="N1202" s="3">
        <v>6442</v>
      </c>
      <c r="O1202" s="3">
        <v>553</v>
      </c>
      <c r="P1202" s="3">
        <v>633</v>
      </c>
      <c r="Q1202" s="3">
        <v>87.4</v>
      </c>
      <c r="R1202" s="3">
        <v>413</v>
      </c>
      <c r="S1202" s="3">
        <v>507</v>
      </c>
      <c r="T1202" s="3">
        <v>81.5</v>
      </c>
      <c r="U1202" s="3">
        <v>134</v>
      </c>
      <c r="V1202" s="3">
        <v>276</v>
      </c>
      <c r="W1202" s="3">
        <v>48.6</v>
      </c>
      <c r="X1202" s="3">
        <v>9</v>
      </c>
      <c r="Y1202" s="3">
        <v>11.1</v>
      </c>
      <c r="Z1202" s="3">
        <v>10.9</v>
      </c>
      <c r="AA1202" s="3">
        <v>-2.1</v>
      </c>
      <c r="AB1202" s="3">
        <v>99</v>
      </c>
      <c r="AC1202" s="3">
        <v>66</v>
      </c>
      <c r="AD1202" s="3">
        <v>42</v>
      </c>
      <c r="AE1202" s="3">
        <v>8</v>
      </c>
      <c r="AF1202" s="3">
        <v>119</v>
      </c>
      <c r="AG1202" s="4">
        <f>Table3[[#This Row],[PrgP]]/Table3[[#This Row],[90s]]</f>
        <v>3.9932885906040267</v>
      </c>
      <c r="AH1202" s="4">
        <f>Table3[[#This Row],[PrgDist]]/Table3[[#This Row],[90s]]</f>
        <v>216.17449664429529</v>
      </c>
      <c r="AI1202" s="4">
        <f>Table3[[#This Row],[KP]]/Table3[[#This Row],[90s]]</f>
        <v>3.3221476510067114</v>
      </c>
      <c r="AJ1202" s="4">
        <f>Table3[[#This Row],[xAG]]/Table3[[#This Row],[90s]]</f>
        <v>0.37248322147651003</v>
      </c>
      <c r="AK1202" s="3">
        <v>48.6</v>
      </c>
      <c r="AL1202" s="3">
        <v>74.5</v>
      </c>
    </row>
    <row r="1203" spans="1:38" x14ac:dyDescent="0.2">
      <c r="A1203" s="3">
        <v>1202</v>
      </c>
      <c r="B1203" t="s">
        <v>1370</v>
      </c>
      <c r="C1203" t="s">
        <v>109</v>
      </c>
      <c r="D1203" s="3" t="s">
        <v>82</v>
      </c>
      <c r="E1203" t="s">
        <v>275</v>
      </c>
      <c r="F1203" t="s">
        <v>45</v>
      </c>
      <c r="G1203" s="3">
        <v>29</v>
      </c>
      <c r="H1203" s="3">
        <v>1993</v>
      </c>
      <c r="I1203" s="3">
        <v>29.2</v>
      </c>
      <c r="J1203" s="3">
        <v>433</v>
      </c>
      <c r="K1203" s="3">
        <v>743</v>
      </c>
      <c r="L1203" s="3">
        <v>58.3</v>
      </c>
      <c r="M1203" s="3">
        <v>5894</v>
      </c>
      <c r="N1203" s="3">
        <v>1381</v>
      </c>
      <c r="O1203" s="3">
        <v>269</v>
      </c>
      <c r="P1203" s="3">
        <v>418</v>
      </c>
      <c r="Q1203" s="3">
        <v>64.400000000000006</v>
      </c>
      <c r="R1203" s="3">
        <v>130</v>
      </c>
      <c r="S1203" s="3">
        <v>240</v>
      </c>
      <c r="T1203" s="3">
        <v>54.2</v>
      </c>
      <c r="U1203" s="3">
        <v>15</v>
      </c>
      <c r="V1203" s="3">
        <v>24</v>
      </c>
      <c r="W1203" s="3">
        <v>62.5</v>
      </c>
      <c r="X1203" s="3">
        <v>2</v>
      </c>
      <c r="Y1203" s="3">
        <v>2.7</v>
      </c>
      <c r="Z1203" s="3">
        <v>3.2</v>
      </c>
      <c r="AA1203" s="3">
        <v>-0.7</v>
      </c>
      <c r="AB1203" s="3">
        <v>27</v>
      </c>
      <c r="AC1203" s="3">
        <v>41</v>
      </c>
      <c r="AD1203" s="3">
        <v>17</v>
      </c>
      <c r="AE1203" s="5">
        <v>0</v>
      </c>
      <c r="AF1203" s="3">
        <v>71</v>
      </c>
      <c r="AG1203" s="4">
        <f>Table3[[#This Row],[PrgP]]/Table3[[#This Row],[90s]]</f>
        <v>2.4315068493150687</v>
      </c>
      <c r="AH1203" s="4">
        <f>Table3[[#This Row],[PrgDist]]/Table3[[#This Row],[90s]]</f>
        <v>47.294520547945204</v>
      </c>
      <c r="AI1203" s="4">
        <f>Table3[[#This Row],[KP]]/Table3[[#This Row],[90s]]</f>
        <v>0.92465753424657537</v>
      </c>
      <c r="AJ1203" s="4">
        <f>Table3[[#This Row],[xAG]]/Table3[[#This Row],[90s]]</f>
        <v>9.2465753424657543E-2</v>
      </c>
      <c r="AK1203" s="3">
        <v>62.5</v>
      </c>
      <c r="AL1203" s="3">
        <v>58.3</v>
      </c>
    </row>
    <row r="1204" spans="1:38" x14ac:dyDescent="0.2">
      <c r="A1204" s="3">
        <v>1203</v>
      </c>
      <c r="B1204" t="s">
        <v>1371</v>
      </c>
      <c r="C1204" t="s">
        <v>52</v>
      </c>
      <c r="D1204" s="3" t="s">
        <v>48</v>
      </c>
      <c r="E1204" t="s">
        <v>959</v>
      </c>
      <c r="F1204" t="s">
        <v>41</v>
      </c>
      <c r="G1204" s="3">
        <v>26</v>
      </c>
      <c r="H1204" s="3">
        <v>1995</v>
      </c>
      <c r="I1204" s="3">
        <v>6.3</v>
      </c>
      <c r="J1204" s="3">
        <v>382</v>
      </c>
      <c r="K1204" s="3">
        <v>442</v>
      </c>
      <c r="L1204" s="3">
        <v>86.4</v>
      </c>
      <c r="M1204" s="3">
        <v>7494</v>
      </c>
      <c r="N1204" s="3">
        <v>2701</v>
      </c>
      <c r="O1204" s="3">
        <v>141</v>
      </c>
      <c r="P1204" s="3">
        <v>152</v>
      </c>
      <c r="Q1204" s="3">
        <v>92.8</v>
      </c>
      <c r="R1204" s="3">
        <v>191</v>
      </c>
      <c r="S1204" s="3">
        <v>207</v>
      </c>
      <c r="T1204" s="3">
        <v>92.3</v>
      </c>
      <c r="U1204" s="3">
        <v>46</v>
      </c>
      <c r="V1204" s="3">
        <v>69</v>
      </c>
      <c r="W1204" s="3">
        <v>66.7</v>
      </c>
      <c r="X1204" s="5">
        <v>0</v>
      </c>
      <c r="Y1204" s="5">
        <v>0</v>
      </c>
      <c r="Z1204" s="3">
        <v>0.1</v>
      </c>
      <c r="AA1204" s="5">
        <v>0</v>
      </c>
      <c r="AB1204" s="5">
        <v>0</v>
      </c>
      <c r="AC1204" s="3">
        <v>23</v>
      </c>
      <c r="AD1204" s="3">
        <v>1</v>
      </c>
      <c r="AE1204" s="5">
        <v>0</v>
      </c>
      <c r="AF1204" s="3">
        <v>24</v>
      </c>
      <c r="AG1204" s="4">
        <f>Table3[[#This Row],[PrgP]]/Table3[[#This Row],[90s]]</f>
        <v>3.8095238095238098</v>
      </c>
      <c r="AH1204" s="4">
        <f>Table3[[#This Row],[PrgDist]]/Table3[[#This Row],[90s]]</f>
        <v>428.73015873015873</v>
      </c>
      <c r="AI1204" s="4">
        <f>Table3[[#This Row],[KP]]/Table3[[#This Row],[90s]]</f>
        <v>0</v>
      </c>
      <c r="AJ1204" s="4">
        <f>Table3[[#This Row],[xAG]]/Table3[[#This Row],[90s]]</f>
        <v>0</v>
      </c>
      <c r="AK1204" s="3">
        <v>66.7</v>
      </c>
      <c r="AL1204" s="3">
        <v>86.4</v>
      </c>
    </row>
    <row r="1205" spans="1:38" x14ac:dyDescent="0.2">
      <c r="A1205" s="3">
        <v>1204</v>
      </c>
      <c r="B1205" t="s">
        <v>1372</v>
      </c>
      <c r="C1205" t="s">
        <v>109</v>
      </c>
      <c r="D1205" s="3" t="s">
        <v>72</v>
      </c>
      <c r="E1205" t="s">
        <v>943</v>
      </c>
      <c r="F1205" t="s">
        <v>45</v>
      </c>
      <c r="G1205" s="3">
        <v>28</v>
      </c>
      <c r="H1205" s="3">
        <v>1994</v>
      </c>
      <c r="I1205" s="3">
        <v>16.7</v>
      </c>
      <c r="J1205" s="3">
        <v>314</v>
      </c>
      <c r="K1205" s="3">
        <v>483</v>
      </c>
      <c r="L1205" s="3">
        <v>65</v>
      </c>
      <c r="M1205" s="3">
        <v>4218</v>
      </c>
      <c r="N1205" s="3">
        <v>902</v>
      </c>
      <c r="O1205" s="3">
        <v>188</v>
      </c>
      <c r="P1205" s="3">
        <v>259</v>
      </c>
      <c r="Q1205" s="3">
        <v>72.599999999999994</v>
      </c>
      <c r="R1205" s="3">
        <v>91</v>
      </c>
      <c r="S1205" s="3">
        <v>139</v>
      </c>
      <c r="T1205" s="3">
        <v>65.5</v>
      </c>
      <c r="U1205" s="3">
        <v>15</v>
      </c>
      <c r="V1205" s="3">
        <v>23</v>
      </c>
      <c r="W1205" s="3">
        <v>65.2</v>
      </c>
      <c r="X1205" s="3">
        <v>2</v>
      </c>
      <c r="Y1205" s="3">
        <v>1.9</v>
      </c>
      <c r="Z1205" s="3">
        <v>2</v>
      </c>
      <c r="AA1205" s="3">
        <v>0.1</v>
      </c>
      <c r="AB1205" s="3">
        <v>13</v>
      </c>
      <c r="AC1205" s="3">
        <v>22</v>
      </c>
      <c r="AD1205" s="3">
        <v>11</v>
      </c>
      <c r="AE1205" s="3">
        <v>1</v>
      </c>
      <c r="AF1205" s="3">
        <v>33</v>
      </c>
      <c r="AG1205" s="4">
        <f>Table3[[#This Row],[PrgP]]/Table3[[#This Row],[90s]]</f>
        <v>1.9760479041916168</v>
      </c>
      <c r="AH1205" s="4">
        <f>Table3[[#This Row],[PrgDist]]/Table3[[#This Row],[90s]]</f>
        <v>54.011976047904191</v>
      </c>
      <c r="AI1205" s="4">
        <f>Table3[[#This Row],[KP]]/Table3[[#This Row],[90s]]</f>
        <v>0.77844311377245512</v>
      </c>
      <c r="AJ1205" s="4">
        <f>Table3[[#This Row],[xAG]]/Table3[[#This Row],[90s]]</f>
        <v>0.11377245508982035</v>
      </c>
      <c r="AK1205" s="3">
        <v>65.2</v>
      </c>
      <c r="AL1205" s="3">
        <v>65</v>
      </c>
    </row>
    <row r="1206" spans="1:38" x14ac:dyDescent="0.2">
      <c r="A1206" s="3">
        <v>1205</v>
      </c>
      <c r="B1206" t="s">
        <v>1373</v>
      </c>
      <c r="C1206" t="s">
        <v>52</v>
      </c>
      <c r="D1206" s="3" t="s">
        <v>48</v>
      </c>
      <c r="E1206" t="s">
        <v>209</v>
      </c>
      <c r="F1206" t="s">
        <v>41</v>
      </c>
      <c r="G1206" s="3">
        <v>25</v>
      </c>
      <c r="H1206" s="3">
        <v>1996</v>
      </c>
      <c r="I1206" s="3">
        <v>5.6</v>
      </c>
      <c r="J1206" s="3">
        <v>143</v>
      </c>
      <c r="K1206" s="3">
        <v>217</v>
      </c>
      <c r="L1206" s="3">
        <v>65.900000000000006</v>
      </c>
      <c r="M1206" s="3">
        <v>2843</v>
      </c>
      <c r="N1206" s="3">
        <v>831</v>
      </c>
      <c r="O1206" s="3">
        <v>51</v>
      </c>
      <c r="P1206" s="3">
        <v>63</v>
      </c>
      <c r="Q1206" s="3">
        <v>81</v>
      </c>
      <c r="R1206" s="3">
        <v>69</v>
      </c>
      <c r="S1206" s="3">
        <v>87</v>
      </c>
      <c r="T1206" s="3">
        <v>79.3</v>
      </c>
      <c r="U1206" s="3">
        <v>21</v>
      </c>
      <c r="V1206" s="3">
        <v>58</v>
      </c>
      <c r="W1206" s="3">
        <v>36.200000000000003</v>
      </c>
      <c r="X1206" s="5">
        <v>0</v>
      </c>
      <c r="Y1206" s="3">
        <v>0.4</v>
      </c>
      <c r="Z1206" s="3">
        <v>0.2</v>
      </c>
      <c r="AA1206" s="3">
        <v>-0.4</v>
      </c>
      <c r="AB1206" s="3">
        <v>6</v>
      </c>
      <c r="AC1206" s="3">
        <v>12</v>
      </c>
      <c r="AD1206" s="3">
        <v>3</v>
      </c>
      <c r="AE1206" s="3">
        <v>1</v>
      </c>
      <c r="AF1206" s="3">
        <v>14</v>
      </c>
      <c r="AG1206" s="4">
        <f>Table3[[#This Row],[PrgP]]/Table3[[#This Row],[90s]]</f>
        <v>2.5</v>
      </c>
      <c r="AH1206" s="4">
        <f>Table3[[#This Row],[PrgDist]]/Table3[[#This Row],[90s]]</f>
        <v>148.39285714285714</v>
      </c>
      <c r="AI1206" s="4">
        <f>Table3[[#This Row],[KP]]/Table3[[#This Row],[90s]]</f>
        <v>1.0714285714285714</v>
      </c>
      <c r="AJ1206" s="4">
        <f>Table3[[#This Row],[xAG]]/Table3[[#This Row],[90s]]</f>
        <v>7.1428571428571438E-2</v>
      </c>
      <c r="AK1206" s="3">
        <v>36.200000000000003</v>
      </c>
      <c r="AL1206" s="3">
        <v>65.900000000000006</v>
      </c>
    </row>
    <row r="1207" spans="1:38" x14ac:dyDescent="0.2">
      <c r="A1207" s="3">
        <v>1206</v>
      </c>
      <c r="B1207" t="s">
        <v>1374</v>
      </c>
      <c r="C1207" t="s">
        <v>140</v>
      </c>
      <c r="D1207" s="3" t="s">
        <v>48</v>
      </c>
      <c r="E1207" t="s">
        <v>131</v>
      </c>
      <c r="F1207" t="s">
        <v>50</v>
      </c>
      <c r="G1207" s="3">
        <v>22</v>
      </c>
      <c r="H1207" s="3">
        <v>2000</v>
      </c>
      <c r="I1207" s="3">
        <v>15.5</v>
      </c>
      <c r="J1207" s="3">
        <v>342</v>
      </c>
      <c r="K1207" s="3">
        <v>573</v>
      </c>
      <c r="L1207" s="3">
        <v>59.7</v>
      </c>
      <c r="M1207" s="3">
        <v>5181</v>
      </c>
      <c r="N1207" s="3">
        <v>1707</v>
      </c>
      <c r="O1207" s="3">
        <v>178</v>
      </c>
      <c r="P1207" s="3">
        <v>246</v>
      </c>
      <c r="Q1207" s="3">
        <v>72.400000000000006</v>
      </c>
      <c r="R1207" s="3">
        <v>127</v>
      </c>
      <c r="S1207" s="3">
        <v>204</v>
      </c>
      <c r="T1207" s="3">
        <v>62.3</v>
      </c>
      <c r="U1207" s="3">
        <v>17</v>
      </c>
      <c r="V1207" s="3">
        <v>63</v>
      </c>
      <c r="W1207" s="3">
        <v>27</v>
      </c>
      <c r="X1207" s="3">
        <v>1</v>
      </c>
      <c r="Y1207" s="3">
        <v>1.3</v>
      </c>
      <c r="Z1207" s="3">
        <v>1.1000000000000001</v>
      </c>
      <c r="AA1207" s="3">
        <v>-0.3</v>
      </c>
      <c r="AB1207" s="3">
        <v>13</v>
      </c>
      <c r="AC1207" s="3">
        <v>30</v>
      </c>
      <c r="AD1207" s="3">
        <v>12</v>
      </c>
      <c r="AE1207" s="3">
        <v>5</v>
      </c>
      <c r="AF1207" s="3">
        <v>40</v>
      </c>
      <c r="AG1207" s="4">
        <f>Table3[[#This Row],[PrgP]]/Table3[[#This Row],[90s]]</f>
        <v>2.5806451612903225</v>
      </c>
      <c r="AH1207" s="4">
        <f>Table3[[#This Row],[PrgDist]]/Table3[[#This Row],[90s]]</f>
        <v>110.12903225806451</v>
      </c>
      <c r="AI1207" s="4">
        <f>Table3[[#This Row],[KP]]/Table3[[#This Row],[90s]]</f>
        <v>0.83870967741935487</v>
      </c>
      <c r="AJ1207" s="4">
        <f>Table3[[#This Row],[xAG]]/Table3[[#This Row],[90s]]</f>
        <v>8.387096774193549E-2</v>
      </c>
      <c r="AK1207" s="3">
        <v>27</v>
      </c>
      <c r="AL1207" s="3">
        <v>59.7</v>
      </c>
    </row>
    <row r="1208" spans="1:38" x14ac:dyDescent="0.2">
      <c r="A1208" s="3">
        <v>1207</v>
      </c>
      <c r="B1208" t="s">
        <v>1375</v>
      </c>
      <c r="C1208" t="s">
        <v>153</v>
      </c>
      <c r="D1208" s="3" t="s">
        <v>72</v>
      </c>
      <c r="E1208" t="s">
        <v>57</v>
      </c>
      <c r="F1208" t="s">
        <v>58</v>
      </c>
      <c r="G1208" s="3">
        <v>21</v>
      </c>
      <c r="H1208" s="3">
        <v>2001</v>
      </c>
      <c r="I1208" s="3">
        <v>2.2000000000000002</v>
      </c>
      <c r="J1208" s="3">
        <v>27</v>
      </c>
      <c r="K1208" s="3">
        <v>44</v>
      </c>
      <c r="L1208" s="3">
        <v>61.4</v>
      </c>
      <c r="M1208" s="3">
        <v>404</v>
      </c>
      <c r="N1208" s="3">
        <v>80</v>
      </c>
      <c r="O1208" s="3">
        <v>16</v>
      </c>
      <c r="P1208" s="3">
        <v>21</v>
      </c>
      <c r="Q1208" s="3">
        <v>76.2</v>
      </c>
      <c r="R1208" s="3">
        <v>9</v>
      </c>
      <c r="S1208" s="3">
        <v>14</v>
      </c>
      <c r="T1208" s="3">
        <v>64.3</v>
      </c>
      <c r="U1208" s="3">
        <v>1</v>
      </c>
      <c r="V1208" s="3">
        <v>4</v>
      </c>
      <c r="W1208" s="3">
        <v>25</v>
      </c>
      <c r="X1208" s="5">
        <v>0</v>
      </c>
      <c r="Y1208" s="3">
        <v>0.3</v>
      </c>
      <c r="Z1208" s="3">
        <v>0.1</v>
      </c>
      <c r="AA1208" s="3">
        <v>-0.3</v>
      </c>
      <c r="AB1208" s="3">
        <v>3</v>
      </c>
      <c r="AC1208" s="3">
        <v>3</v>
      </c>
      <c r="AD1208" s="3">
        <v>1</v>
      </c>
      <c r="AE1208" s="5">
        <v>0</v>
      </c>
      <c r="AF1208" s="3">
        <v>2</v>
      </c>
      <c r="AG1208" s="4">
        <f>Table3[[#This Row],[PrgP]]/Table3[[#This Row],[90s]]</f>
        <v>0.90909090909090906</v>
      </c>
      <c r="AH1208" s="4">
        <f>Table3[[#This Row],[PrgDist]]/Table3[[#This Row],[90s]]</f>
        <v>36.36363636363636</v>
      </c>
      <c r="AI1208" s="4">
        <f>Table3[[#This Row],[KP]]/Table3[[#This Row],[90s]]</f>
        <v>1.3636363636363635</v>
      </c>
      <c r="AJ1208" s="4">
        <f>Table3[[#This Row],[xAG]]/Table3[[#This Row],[90s]]</f>
        <v>0.13636363636363635</v>
      </c>
      <c r="AK1208" s="3">
        <v>25</v>
      </c>
      <c r="AL1208" s="3">
        <v>61.4</v>
      </c>
    </row>
    <row r="1209" spans="1:38" x14ac:dyDescent="0.2">
      <c r="A1209" s="3">
        <v>1208</v>
      </c>
      <c r="B1209" t="s">
        <v>1376</v>
      </c>
      <c r="C1209" t="s">
        <v>1377</v>
      </c>
      <c r="D1209" s="3" t="s">
        <v>72</v>
      </c>
      <c r="E1209" t="s">
        <v>275</v>
      </c>
      <c r="F1209" t="s">
        <v>45</v>
      </c>
      <c r="G1209" s="3">
        <v>27</v>
      </c>
      <c r="H1209" s="3">
        <v>1995</v>
      </c>
      <c r="I1209" s="3">
        <v>10.5</v>
      </c>
      <c r="J1209" s="3">
        <v>155</v>
      </c>
      <c r="K1209" s="3">
        <v>270</v>
      </c>
      <c r="L1209" s="3">
        <v>57.4</v>
      </c>
      <c r="M1209" s="3">
        <v>2007</v>
      </c>
      <c r="N1209" s="3">
        <v>519</v>
      </c>
      <c r="O1209" s="3">
        <v>104</v>
      </c>
      <c r="P1209" s="3">
        <v>132</v>
      </c>
      <c r="Q1209" s="3">
        <v>78.8</v>
      </c>
      <c r="R1209" s="3">
        <v>35</v>
      </c>
      <c r="S1209" s="3">
        <v>66</v>
      </c>
      <c r="T1209" s="3">
        <v>53</v>
      </c>
      <c r="U1209" s="3">
        <v>7</v>
      </c>
      <c r="V1209" s="3">
        <v>26</v>
      </c>
      <c r="W1209" s="3">
        <v>26.9</v>
      </c>
      <c r="X1209" s="3">
        <v>1</v>
      </c>
      <c r="Y1209" s="3">
        <v>0.8</v>
      </c>
      <c r="Z1209" s="3">
        <v>0.8</v>
      </c>
      <c r="AA1209" s="3">
        <v>0.2</v>
      </c>
      <c r="AB1209" s="3">
        <v>10</v>
      </c>
      <c r="AC1209" s="3">
        <v>5</v>
      </c>
      <c r="AD1209" s="3">
        <v>8</v>
      </c>
      <c r="AE1209" s="3">
        <v>4</v>
      </c>
      <c r="AF1209" s="3">
        <v>8</v>
      </c>
      <c r="AG1209" s="4">
        <f>Table3[[#This Row],[PrgP]]/Table3[[#This Row],[90s]]</f>
        <v>0.76190476190476186</v>
      </c>
      <c r="AH1209" s="4">
        <f>Table3[[#This Row],[PrgDist]]/Table3[[#This Row],[90s]]</f>
        <v>49.428571428571431</v>
      </c>
      <c r="AI1209" s="4">
        <f>Table3[[#This Row],[KP]]/Table3[[#This Row],[90s]]</f>
        <v>0.95238095238095233</v>
      </c>
      <c r="AJ1209" s="4">
        <f>Table3[[#This Row],[xAG]]/Table3[[#This Row],[90s]]</f>
        <v>7.6190476190476197E-2</v>
      </c>
      <c r="AK1209" s="3">
        <v>26.9</v>
      </c>
      <c r="AL1209" s="3">
        <v>57.4</v>
      </c>
    </row>
    <row r="1210" spans="1:38" x14ac:dyDescent="0.2">
      <c r="A1210" s="3">
        <v>1209</v>
      </c>
      <c r="B1210" t="s">
        <v>1378</v>
      </c>
      <c r="C1210" t="s">
        <v>370</v>
      </c>
      <c r="D1210" s="3" t="s">
        <v>53</v>
      </c>
      <c r="E1210" t="s">
        <v>70</v>
      </c>
      <c r="F1210" t="s">
        <v>50</v>
      </c>
      <c r="G1210" s="3">
        <v>24</v>
      </c>
      <c r="H1210" s="3">
        <v>1998</v>
      </c>
      <c r="I1210" s="3">
        <v>5.8</v>
      </c>
      <c r="J1210" s="3">
        <v>166</v>
      </c>
      <c r="K1210" s="3">
        <v>212</v>
      </c>
      <c r="L1210" s="3">
        <v>78.3</v>
      </c>
      <c r="M1210" s="3">
        <v>3239</v>
      </c>
      <c r="N1210" s="3">
        <v>992</v>
      </c>
      <c r="O1210" s="3">
        <v>62</v>
      </c>
      <c r="P1210" s="3">
        <v>74</v>
      </c>
      <c r="Q1210" s="3">
        <v>83.8</v>
      </c>
      <c r="R1210" s="3">
        <v>75</v>
      </c>
      <c r="S1210" s="3">
        <v>89</v>
      </c>
      <c r="T1210" s="3">
        <v>84.3</v>
      </c>
      <c r="U1210" s="3">
        <v>24</v>
      </c>
      <c r="V1210" s="3">
        <v>41</v>
      </c>
      <c r="W1210" s="3">
        <v>58.5</v>
      </c>
      <c r="X1210" s="5">
        <v>0</v>
      </c>
      <c r="Y1210" s="3">
        <v>0.3</v>
      </c>
      <c r="Z1210" s="3">
        <v>0.4</v>
      </c>
      <c r="AA1210" s="3">
        <v>-0.3</v>
      </c>
      <c r="AB1210" s="3">
        <v>3</v>
      </c>
      <c r="AC1210" s="3">
        <v>18</v>
      </c>
      <c r="AD1210" s="3">
        <v>2</v>
      </c>
      <c r="AE1210" s="3">
        <v>1</v>
      </c>
      <c r="AF1210" s="3">
        <v>24</v>
      </c>
      <c r="AG1210" s="4">
        <f>Table3[[#This Row],[PrgP]]/Table3[[#This Row],[90s]]</f>
        <v>4.1379310344827589</v>
      </c>
      <c r="AH1210" s="4">
        <f>Table3[[#This Row],[PrgDist]]/Table3[[#This Row],[90s]]</f>
        <v>171.0344827586207</v>
      </c>
      <c r="AI1210" s="4">
        <f>Table3[[#This Row],[KP]]/Table3[[#This Row],[90s]]</f>
        <v>0.51724137931034486</v>
      </c>
      <c r="AJ1210" s="4">
        <f>Table3[[#This Row],[xAG]]/Table3[[#This Row],[90s]]</f>
        <v>5.1724137931034482E-2</v>
      </c>
      <c r="AK1210" s="3">
        <v>58.5</v>
      </c>
      <c r="AL1210" s="3">
        <v>78.3</v>
      </c>
    </row>
    <row r="1211" spans="1:38" x14ac:dyDescent="0.2">
      <c r="A1211" s="3">
        <v>1210</v>
      </c>
      <c r="B1211" t="s">
        <v>1378</v>
      </c>
      <c r="C1211" t="s">
        <v>370</v>
      </c>
      <c r="D1211" s="3" t="s">
        <v>203</v>
      </c>
      <c r="E1211" t="s">
        <v>92</v>
      </c>
      <c r="F1211" t="s">
        <v>78</v>
      </c>
      <c r="G1211" s="3">
        <v>24</v>
      </c>
      <c r="H1211" s="3">
        <v>1998</v>
      </c>
      <c r="I1211" s="3">
        <v>14.5</v>
      </c>
      <c r="J1211" s="3">
        <v>520</v>
      </c>
      <c r="K1211" s="3">
        <v>634</v>
      </c>
      <c r="L1211" s="3">
        <v>82</v>
      </c>
      <c r="M1211" s="3">
        <v>11242</v>
      </c>
      <c r="N1211" s="3">
        <v>3295</v>
      </c>
      <c r="O1211" s="3">
        <v>147</v>
      </c>
      <c r="P1211" s="3">
        <v>172</v>
      </c>
      <c r="Q1211" s="3">
        <v>85.5</v>
      </c>
      <c r="R1211" s="3">
        <v>265</v>
      </c>
      <c r="S1211" s="3">
        <v>285</v>
      </c>
      <c r="T1211" s="3">
        <v>93</v>
      </c>
      <c r="U1211" s="3">
        <v>98</v>
      </c>
      <c r="V1211" s="3">
        <v>151</v>
      </c>
      <c r="W1211" s="3">
        <v>64.900000000000006</v>
      </c>
      <c r="X1211" s="5">
        <v>0</v>
      </c>
      <c r="Y1211" s="3">
        <v>0.3</v>
      </c>
      <c r="Z1211" s="3">
        <v>0.3</v>
      </c>
      <c r="AA1211" s="3">
        <v>-0.3</v>
      </c>
      <c r="AB1211" s="3">
        <v>2</v>
      </c>
      <c r="AC1211" s="3">
        <v>33</v>
      </c>
      <c r="AD1211" s="3">
        <v>4</v>
      </c>
      <c r="AE1211" s="3">
        <v>1</v>
      </c>
      <c r="AF1211" s="3">
        <v>50</v>
      </c>
      <c r="AG1211" s="4">
        <f>Table3[[#This Row],[PrgP]]/Table3[[#This Row],[90s]]</f>
        <v>3.4482758620689653</v>
      </c>
      <c r="AH1211" s="4">
        <f>Table3[[#This Row],[PrgDist]]/Table3[[#This Row],[90s]]</f>
        <v>227.24137931034483</v>
      </c>
      <c r="AI1211" s="4">
        <f>Table3[[#This Row],[KP]]/Table3[[#This Row],[90s]]</f>
        <v>0.13793103448275862</v>
      </c>
      <c r="AJ1211" s="4">
        <f>Table3[[#This Row],[xAG]]/Table3[[#This Row],[90s]]</f>
        <v>2.0689655172413793E-2</v>
      </c>
      <c r="AK1211" s="3">
        <v>64.900000000000006</v>
      </c>
      <c r="AL1211" s="3">
        <v>82</v>
      </c>
    </row>
    <row r="1212" spans="1:38" x14ac:dyDescent="0.2">
      <c r="A1212" s="3">
        <v>1211</v>
      </c>
      <c r="B1212" t="s">
        <v>1379</v>
      </c>
      <c r="C1212" t="s">
        <v>66</v>
      </c>
      <c r="D1212" s="3" t="s">
        <v>72</v>
      </c>
      <c r="E1212" t="s">
        <v>288</v>
      </c>
      <c r="F1212" t="s">
        <v>58</v>
      </c>
      <c r="G1212" s="3">
        <v>25</v>
      </c>
      <c r="H1212" s="3">
        <v>1996</v>
      </c>
      <c r="I1212" s="3">
        <v>28.2</v>
      </c>
      <c r="J1212" s="3">
        <v>691</v>
      </c>
      <c r="K1212" s="3">
        <v>1043</v>
      </c>
      <c r="L1212" s="3">
        <v>66.3</v>
      </c>
      <c r="M1212" s="3">
        <v>11988</v>
      </c>
      <c r="N1212" s="3">
        <v>3679</v>
      </c>
      <c r="O1212" s="3">
        <v>330</v>
      </c>
      <c r="P1212" s="3">
        <v>430</v>
      </c>
      <c r="Q1212" s="3">
        <v>76.7</v>
      </c>
      <c r="R1212" s="3">
        <v>236</v>
      </c>
      <c r="S1212" s="3">
        <v>326</v>
      </c>
      <c r="T1212" s="3">
        <v>72.400000000000006</v>
      </c>
      <c r="U1212" s="3">
        <v>87</v>
      </c>
      <c r="V1212" s="3">
        <v>201</v>
      </c>
      <c r="W1212" s="3">
        <v>43.3</v>
      </c>
      <c r="X1212" s="3">
        <v>5</v>
      </c>
      <c r="Y1212" s="3">
        <v>9.4</v>
      </c>
      <c r="Z1212" s="3">
        <v>7.5</v>
      </c>
      <c r="AA1212" s="3">
        <v>-4.4000000000000004</v>
      </c>
      <c r="AB1212" s="3">
        <v>89</v>
      </c>
      <c r="AC1212" s="3">
        <v>40</v>
      </c>
      <c r="AD1212" s="3">
        <v>49</v>
      </c>
      <c r="AE1212" s="3">
        <v>26</v>
      </c>
      <c r="AF1212" s="3">
        <v>70</v>
      </c>
      <c r="AG1212" s="4">
        <f>Table3[[#This Row],[PrgP]]/Table3[[#This Row],[90s]]</f>
        <v>2.4822695035460995</v>
      </c>
      <c r="AH1212" s="4">
        <f>Table3[[#This Row],[PrgDist]]/Table3[[#This Row],[90s]]</f>
        <v>130.46099290780143</v>
      </c>
      <c r="AI1212" s="4">
        <f>Table3[[#This Row],[KP]]/Table3[[#This Row],[90s]]</f>
        <v>3.1560283687943262</v>
      </c>
      <c r="AJ1212" s="4">
        <f>Table3[[#This Row],[xAG]]/Table3[[#This Row],[90s]]</f>
        <v>0.33333333333333337</v>
      </c>
      <c r="AK1212" s="3">
        <v>43.3</v>
      </c>
      <c r="AL1212" s="3">
        <v>66.3</v>
      </c>
    </row>
    <row r="1213" spans="1:38" x14ac:dyDescent="0.2">
      <c r="A1213" s="3">
        <v>1212</v>
      </c>
      <c r="B1213" t="s">
        <v>1380</v>
      </c>
      <c r="C1213" t="s">
        <v>109</v>
      </c>
      <c r="D1213" s="3" t="s">
        <v>126</v>
      </c>
      <c r="E1213" t="s">
        <v>275</v>
      </c>
      <c r="F1213" t="s">
        <v>45</v>
      </c>
      <c r="G1213" s="3">
        <v>25</v>
      </c>
      <c r="H1213" s="3">
        <v>1997</v>
      </c>
      <c r="I1213" s="3">
        <v>0.7</v>
      </c>
      <c r="J1213" s="3">
        <v>15</v>
      </c>
      <c r="K1213" s="3">
        <v>19</v>
      </c>
      <c r="L1213" s="3">
        <v>78.900000000000006</v>
      </c>
      <c r="M1213" s="3">
        <v>211</v>
      </c>
      <c r="N1213" s="3">
        <v>120</v>
      </c>
      <c r="O1213" s="3">
        <v>6</v>
      </c>
      <c r="P1213" s="3">
        <v>7</v>
      </c>
      <c r="Q1213" s="3">
        <v>85.7</v>
      </c>
      <c r="R1213" s="3">
        <v>6</v>
      </c>
      <c r="S1213" s="3">
        <v>7</v>
      </c>
      <c r="T1213" s="3">
        <v>85.7</v>
      </c>
      <c r="U1213" s="5">
        <v>0</v>
      </c>
      <c r="V1213" s="5">
        <v>0</v>
      </c>
      <c r="W1213" s="5"/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>
        <v>0</v>
      </c>
      <c r="AE1213" s="5">
        <v>0</v>
      </c>
      <c r="AF1213" s="5">
        <v>0</v>
      </c>
      <c r="AG1213" s="4">
        <f>Table3[[#This Row],[PrgP]]/Table3[[#This Row],[90s]]</f>
        <v>0</v>
      </c>
      <c r="AH1213" s="4">
        <f>Table3[[#This Row],[PrgDist]]/Table3[[#This Row],[90s]]</f>
        <v>171.42857142857144</v>
      </c>
      <c r="AI1213" s="4">
        <f>Table3[[#This Row],[KP]]/Table3[[#This Row],[90s]]</f>
        <v>0</v>
      </c>
      <c r="AJ1213" s="4">
        <f>Table3[[#This Row],[xAG]]/Table3[[#This Row],[90s]]</f>
        <v>0</v>
      </c>
      <c r="AK1213" s="5"/>
      <c r="AL1213" s="3">
        <v>78.900000000000006</v>
      </c>
    </row>
    <row r="1214" spans="1:38" x14ac:dyDescent="0.2">
      <c r="A1214" s="3">
        <v>1213</v>
      </c>
      <c r="B1214" t="s">
        <v>1381</v>
      </c>
      <c r="C1214" t="s">
        <v>961</v>
      </c>
      <c r="D1214" s="3" t="s">
        <v>48</v>
      </c>
      <c r="E1214" t="s">
        <v>61</v>
      </c>
      <c r="F1214" t="s">
        <v>58</v>
      </c>
      <c r="G1214" s="3">
        <v>28</v>
      </c>
      <c r="H1214" s="3">
        <v>1994</v>
      </c>
      <c r="I1214" s="3">
        <v>34.4</v>
      </c>
      <c r="J1214" s="3">
        <v>1251</v>
      </c>
      <c r="K1214" s="3">
        <v>1446</v>
      </c>
      <c r="L1214" s="3">
        <v>86.5</v>
      </c>
      <c r="M1214" s="3">
        <v>24457</v>
      </c>
      <c r="N1214" s="3">
        <v>8657</v>
      </c>
      <c r="O1214" s="3">
        <v>407</v>
      </c>
      <c r="P1214" s="3">
        <v>444</v>
      </c>
      <c r="Q1214" s="3">
        <v>91.7</v>
      </c>
      <c r="R1214" s="3">
        <v>704</v>
      </c>
      <c r="S1214" s="3">
        <v>768</v>
      </c>
      <c r="T1214" s="3">
        <v>91.7</v>
      </c>
      <c r="U1214" s="3">
        <v>127</v>
      </c>
      <c r="V1214" s="3">
        <v>202</v>
      </c>
      <c r="W1214" s="3">
        <v>62.9</v>
      </c>
      <c r="X1214" s="5">
        <v>0</v>
      </c>
      <c r="Y1214" s="3">
        <v>0.4</v>
      </c>
      <c r="Z1214" s="3">
        <v>0.7</v>
      </c>
      <c r="AA1214" s="3">
        <v>-0.4</v>
      </c>
      <c r="AB1214" s="3">
        <v>4</v>
      </c>
      <c r="AC1214" s="3">
        <v>50</v>
      </c>
      <c r="AD1214" s="3">
        <v>3</v>
      </c>
      <c r="AE1214" s="5">
        <v>0</v>
      </c>
      <c r="AF1214" s="3">
        <v>84</v>
      </c>
      <c r="AG1214" s="4">
        <f>Table3[[#This Row],[PrgP]]/Table3[[#This Row],[90s]]</f>
        <v>2.441860465116279</v>
      </c>
      <c r="AH1214" s="4">
        <f>Table3[[#This Row],[PrgDist]]/Table3[[#This Row],[90s]]</f>
        <v>251.65697674418607</v>
      </c>
      <c r="AI1214" s="4">
        <f>Table3[[#This Row],[KP]]/Table3[[#This Row],[90s]]</f>
        <v>0.11627906976744186</v>
      </c>
      <c r="AJ1214" s="4">
        <f>Table3[[#This Row],[xAG]]/Table3[[#This Row],[90s]]</f>
        <v>1.1627906976744188E-2</v>
      </c>
      <c r="AK1214" s="3">
        <v>62.9</v>
      </c>
      <c r="AL1214" s="3">
        <v>86.5</v>
      </c>
    </row>
    <row r="1215" spans="1:38" x14ac:dyDescent="0.2">
      <c r="A1215" s="3">
        <v>1214</v>
      </c>
      <c r="B1215" t="s">
        <v>1382</v>
      </c>
      <c r="C1215" t="s">
        <v>66</v>
      </c>
      <c r="D1215" s="3" t="s">
        <v>82</v>
      </c>
      <c r="E1215" t="s">
        <v>486</v>
      </c>
      <c r="F1215" t="s">
        <v>58</v>
      </c>
      <c r="G1215" s="3">
        <v>17</v>
      </c>
      <c r="H1215" s="3">
        <v>2005</v>
      </c>
      <c r="I1215" s="3">
        <v>0.1</v>
      </c>
      <c r="J1215" s="3">
        <v>3</v>
      </c>
      <c r="K1215" s="3">
        <v>3</v>
      </c>
      <c r="L1215" s="3">
        <v>100</v>
      </c>
      <c r="M1215" s="3">
        <v>37</v>
      </c>
      <c r="N1215" s="5">
        <v>0</v>
      </c>
      <c r="O1215" s="3">
        <v>2</v>
      </c>
      <c r="P1215" s="3">
        <v>2</v>
      </c>
      <c r="Q1215" s="3">
        <v>100</v>
      </c>
      <c r="R1215" s="3">
        <v>1</v>
      </c>
      <c r="S1215" s="3">
        <v>1</v>
      </c>
      <c r="T1215" s="3">
        <v>100</v>
      </c>
      <c r="U1215" s="5">
        <v>0</v>
      </c>
      <c r="V1215" s="5">
        <v>0</v>
      </c>
      <c r="W1215" s="5"/>
      <c r="X1215" s="5">
        <v>0</v>
      </c>
      <c r="Y1215" s="5">
        <v>0</v>
      </c>
      <c r="Z1215" s="5">
        <v>0</v>
      </c>
      <c r="AA1215" s="5">
        <v>0</v>
      </c>
      <c r="AB1215" s="5">
        <v>0</v>
      </c>
      <c r="AC1215" s="5">
        <v>0</v>
      </c>
      <c r="AD1215" s="5">
        <v>0</v>
      </c>
      <c r="AE1215" s="5">
        <v>0</v>
      </c>
      <c r="AF1215" s="5">
        <v>0</v>
      </c>
      <c r="AG1215" s="4">
        <f>Table3[[#This Row],[PrgP]]/Table3[[#This Row],[90s]]</f>
        <v>0</v>
      </c>
      <c r="AH1215" s="4">
        <f>Table3[[#This Row],[PrgDist]]/Table3[[#This Row],[90s]]</f>
        <v>0</v>
      </c>
      <c r="AI1215" s="4">
        <f>Table3[[#This Row],[KP]]/Table3[[#This Row],[90s]]</f>
        <v>0</v>
      </c>
      <c r="AJ1215" s="4">
        <f>Table3[[#This Row],[xAG]]/Table3[[#This Row],[90s]]</f>
        <v>0</v>
      </c>
      <c r="AK1215" s="5"/>
      <c r="AL1215" s="3">
        <v>100</v>
      </c>
    </row>
    <row r="1216" spans="1:38" x14ac:dyDescent="0.2">
      <c r="A1216" s="3">
        <v>1215</v>
      </c>
      <c r="B1216" t="s">
        <v>1383</v>
      </c>
      <c r="C1216" t="s">
        <v>1384</v>
      </c>
      <c r="D1216" s="3" t="s">
        <v>91</v>
      </c>
      <c r="E1216" t="s">
        <v>112</v>
      </c>
      <c r="F1216" t="s">
        <v>45</v>
      </c>
      <c r="G1216" s="3">
        <v>32</v>
      </c>
      <c r="H1216" s="3">
        <v>1989</v>
      </c>
      <c r="I1216" s="3">
        <v>33</v>
      </c>
      <c r="J1216" s="3">
        <v>792</v>
      </c>
      <c r="K1216" s="3">
        <v>1101</v>
      </c>
      <c r="L1216" s="3">
        <v>71.900000000000006</v>
      </c>
      <c r="M1216" s="3">
        <v>20694</v>
      </c>
      <c r="N1216" s="3">
        <v>14943</v>
      </c>
      <c r="O1216" s="3">
        <v>173</v>
      </c>
      <c r="P1216" s="3">
        <v>176</v>
      </c>
      <c r="Q1216" s="3">
        <v>98.3</v>
      </c>
      <c r="R1216" s="3">
        <v>377</v>
      </c>
      <c r="S1216" s="3">
        <v>385</v>
      </c>
      <c r="T1216" s="3">
        <v>97.9</v>
      </c>
      <c r="U1216" s="3">
        <v>238</v>
      </c>
      <c r="V1216" s="3">
        <v>535</v>
      </c>
      <c r="W1216" s="3">
        <v>44.5</v>
      </c>
      <c r="X1216" s="5">
        <v>0</v>
      </c>
      <c r="Y1216" s="5">
        <v>0</v>
      </c>
      <c r="Z1216" s="3">
        <v>0.1</v>
      </c>
      <c r="AA1216" s="5">
        <v>0</v>
      </c>
      <c r="AB1216" s="5">
        <v>0</v>
      </c>
      <c r="AC1216" s="3">
        <v>10</v>
      </c>
      <c r="AD1216" s="3">
        <v>1</v>
      </c>
      <c r="AE1216" s="5">
        <v>0</v>
      </c>
      <c r="AF1216" s="5">
        <v>0</v>
      </c>
      <c r="AG1216" s="4">
        <f>Table3[[#This Row],[PrgP]]/Table3[[#This Row],[90s]]</f>
        <v>0</v>
      </c>
      <c r="AH1216" s="4">
        <f>Table3[[#This Row],[PrgDist]]/Table3[[#This Row],[90s]]</f>
        <v>452.81818181818181</v>
      </c>
      <c r="AI1216" s="4">
        <f>Table3[[#This Row],[KP]]/Table3[[#This Row],[90s]]</f>
        <v>0</v>
      </c>
      <c r="AJ1216" s="4">
        <f>Table3[[#This Row],[xAG]]/Table3[[#This Row],[90s]]</f>
        <v>0</v>
      </c>
      <c r="AK1216" s="3">
        <v>44.5</v>
      </c>
      <c r="AL1216" s="3">
        <v>71.900000000000006</v>
      </c>
    </row>
    <row r="1217" spans="1:38" x14ac:dyDescent="0.2">
      <c r="A1217" s="3">
        <v>1216</v>
      </c>
      <c r="B1217" t="s">
        <v>1385</v>
      </c>
      <c r="C1217" t="s">
        <v>272</v>
      </c>
      <c r="D1217" s="3" t="s">
        <v>48</v>
      </c>
      <c r="E1217" t="s">
        <v>131</v>
      </c>
      <c r="F1217" t="s">
        <v>50</v>
      </c>
      <c r="G1217" s="3">
        <v>23</v>
      </c>
      <c r="H1217" s="3">
        <v>1999</v>
      </c>
      <c r="I1217" s="3">
        <v>4.0999999999999996</v>
      </c>
      <c r="J1217" s="3">
        <v>160</v>
      </c>
      <c r="K1217" s="3">
        <v>207</v>
      </c>
      <c r="L1217" s="3">
        <v>77.3</v>
      </c>
      <c r="M1217" s="3">
        <v>2653</v>
      </c>
      <c r="N1217" s="3">
        <v>997</v>
      </c>
      <c r="O1217" s="3">
        <v>82</v>
      </c>
      <c r="P1217" s="3">
        <v>90</v>
      </c>
      <c r="Q1217" s="3">
        <v>91.1</v>
      </c>
      <c r="R1217" s="3">
        <v>64</v>
      </c>
      <c r="S1217" s="3">
        <v>79</v>
      </c>
      <c r="T1217" s="3">
        <v>81</v>
      </c>
      <c r="U1217" s="3">
        <v>11</v>
      </c>
      <c r="V1217" s="3">
        <v>29</v>
      </c>
      <c r="W1217" s="3">
        <v>37.9</v>
      </c>
      <c r="X1217" s="5">
        <v>0</v>
      </c>
      <c r="Y1217" s="5">
        <v>0</v>
      </c>
      <c r="Z1217" s="3">
        <v>0.1</v>
      </c>
      <c r="AA1217" s="5">
        <v>0</v>
      </c>
      <c r="AB1217" s="5">
        <v>0</v>
      </c>
      <c r="AC1217" s="3">
        <v>11</v>
      </c>
      <c r="AD1217" s="3">
        <v>2</v>
      </c>
      <c r="AE1217" s="3">
        <v>1</v>
      </c>
      <c r="AF1217" s="3">
        <v>8</v>
      </c>
      <c r="AG1217" s="4">
        <f>Table3[[#This Row],[PrgP]]/Table3[[#This Row],[90s]]</f>
        <v>1.9512195121951221</v>
      </c>
      <c r="AH1217" s="4">
        <f>Table3[[#This Row],[PrgDist]]/Table3[[#This Row],[90s]]</f>
        <v>243.17073170731709</v>
      </c>
      <c r="AI1217" s="4">
        <f>Table3[[#This Row],[KP]]/Table3[[#This Row],[90s]]</f>
        <v>0</v>
      </c>
      <c r="AJ1217" s="4">
        <f>Table3[[#This Row],[xAG]]/Table3[[#This Row],[90s]]</f>
        <v>0</v>
      </c>
      <c r="AK1217" s="3">
        <v>37.9</v>
      </c>
      <c r="AL1217" s="3">
        <v>77.3</v>
      </c>
    </row>
    <row r="1218" spans="1:38" x14ac:dyDescent="0.2">
      <c r="A1218" s="3">
        <v>1217</v>
      </c>
      <c r="B1218" t="s">
        <v>1386</v>
      </c>
      <c r="C1218" t="s">
        <v>1118</v>
      </c>
      <c r="D1218" s="3" t="s">
        <v>53</v>
      </c>
      <c r="E1218" t="s">
        <v>70</v>
      </c>
      <c r="F1218" t="s">
        <v>50</v>
      </c>
      <c r="G1218" s="3">
        <v>26</v>
      </c>
      <c r="H1218" s="3">
        <v>1996</v>
      </c>
      <c r="I1218" s="3">
        <v>2.5</v>
      </c>
      <c r="J1218" s="3">
        <v>75</v>
      </c>
      <c r="K1218" s="3">
        <v>94</v>
      </c>
      <c r="L1218" s="3">
        <v>79.8</v>
      </c>
      <c r="M1218" s="3">
        <v>1069</v>
      </c>
      <c r="N1218" s="3">
        <v>341</v>
      </c>
      <c r="O1218" s="3">
        <v>40</v>
      </c>
      <c r="P1218" s="3">
        <v>42</v>
      </c>
      <c r="Q1218" s="3">
        <v>95.2</v>
      </c>
      <c r="R1218" s="3">
        <v>25</v>
      </c>
      <c r="S1218" s="3">
        <v>33</v>
      </c>
      <c r="T1218" s="3">
        <v>75.8</v>
      </c>
      <c r="U1218" s="3">
        <v>4</v>
      </c>
      <c r="V1218" s="3">
        <v>7</v>
      </c>
      <c r="W1218" s="3">
        <v>57.1</v>
      </c>
      <c r="X1218" s="5">
        <v>0</v>
      </c>
      <c r="Y1218" s="3">
        <v>0.6</v>
      </c>
      <c r="Z1218" s="3">
        <v>0.6</v>
      </c>
      <c r="AA1218" s="3">
        <v>-0.6</v>
      </c>
      <c r="AB1218" s="3">
        <v>3</v>
      </c>
      <c r="AC1218" s="3">
        <v>1</v>
      </c>
      <c r="AD1218" s="3">
        <v>5</v>
      </c>
      <c r="AE1218" s="3">
        <v>1</v>
      </c>
      <c r="AF1218" s="3">
        <v>8</v>
      </c>
      <c r="AG1218" s="4">
        <f>Table3[[#This Row],[PrgP]]/Table3[[#This Row],[90s]]</f>
        <v>3.2</v>
      </c>
      <c r="AH1218" s="4">
        <f>Table3[[#This Row],[PrgDist]]/Table3[[#This Row],[90s]]</f>
        <v>136.4</v>
      </c>
      <c r="AI1218" s="4">
        <f>Table3[[#This Row],[KP]]/Table3[[#This Row],[90s]]</f>
        <v>1.2</v>
      </c>
      <c r="AJ1218" s="4">
        <f>Table3[[#This Row],[xAG]]/Table3[[#This Row],[90s]]</f>
        <v>0.24</v>
      </c>
      <c r="AK1218" s="3">
        <v>57.1</v>
      </c>
      <c r="AL1218" s="3">
        <v>79.8</v>
      </c>
    </row>
    <row r="1219" spans="1:38" x14ac:dyDescent="0.2">
      <c r="A1219" s="3">
        <v>1218</v>
      </c>
      <c r="B1219" t="s">
        <v>1387</v>
      </c>
      <c r="C1219" t="s">
        <v>109</v>
      </c>
      <c r="D1219" s="3" t="s">
        <v>48</v>
      </c>
      <c r="E1219" t="s">
        <v>104</v>
      </c>
      <c r="F1219" t="s">
        <v>45</v>
      </c>
      <c r="G1219" s="3">
        <v>26</v>
      </c>
      <c r="H1219" s="3">
        <v>1996</v>
      </c>
      <c r="I1219" s="3">
        <v>28.4</v>
      </c>
      <c r="J1219" s="3">
        <v>1400</v>
      </c>
      <c r="K1219" s="3">
        <v>1702</v>
      </c>
      <c r="L1219" s="3">
        <v>82.3</v>
      </c>
      <c r="M1219" s="3">
        <v>28853</v>
      </c>
      <c r="N1219" s="3">
        <v>9551</v>
      </c>
      <c r="O1219" s="3">
        <v>334</v>
      </c>
      <c r="P1219" s="3">
        <v>381</v>
      </c>
      <c r="Q1219" s="3">
        <v>87.7</v>
      </c>
      <c r="R1219" s="3">
        <v>908</v>
      </c>
      <c r="S1219" s="3">
        <v>1010</v>
      </c>
      <c r="T1219" s="3">
        <v>89.9</v>
      </c>
      <c r="U1219" s="3">
        <v>149</v>
      </c>
      <c r="V1219" s="3">
        <v>274</v>
      </c>
      <c r="W1219" s="3">
        <v>54.4</v>
      </c>
      <c r="X1219" s="5">
        <v>0</v>
      </c>
      <c r="Y1219" s="3">
        <v>0.1</v>
      </c>
      <c r="Z1219" s="3">
        <v>0.6</v>
      </c>
      <c r="AA1219" s="3">
        <v>-0.1</v>
      </c>
      <c r="AB1219" s="3">
        <v>2</v>
      </c>
      <c r="AC1219" s="3">
        <v>60</v>
      </c>
      <c r="AD1219" s="3">
        <v>4</v>
      </c>
      <c r="AE1219" s="5">
        <v>0</v>
      </c>
      <c r="AF1219" s="3">
        <v>84</v>
      </c>
      <c r="AG1219" s="4">
        <f>Table3[[#This Row],[PrgP]]/Table3[[#This Row],[90s]]</f>
        <v>2.9577464788732395</v>
      </c>
      <c r="AH1219" s="4">
        <f>Table3[[#This Row],[PrgDist]]/Table3[[#This Row],[90s]]</f>
        <v>336.30281690140845</v>
      </c>
      <c r="AI1219" s="4">
        <f>Table3[[#This Row],[KP]]/Table3[[#This Row],[90s]]</f>
        <v>7.0422535211267609E-2</v>
      </c>
      <c r="AJ1219" s="4">
        <f>Table3[[#This Row],[xAG]]/Table3[[#This Row],[90s]]</f>
        <v>3.5211267605633808E-3</v>
      </c>
      <c r="AK1219" s="3">
        <v>54.4</v>
      </c>
      <c r="AL1219" s="3">
        <v>82.3</v>
      </c>
    </row>
    <row r="1220" spans="1:38" x14ac:dyDescent="0.2">
      <c r="A1220" s="3">
        <v>1219</v>
      </c>
      <c r="B1220" t="s">
        <v>1388</v>
      </c>
      <c r="C1220" t="s">
        <v>52</v>
      </c>
      <c r="D1220" s="3" t="s">
        <v>72</v>
      </c>
      <c r="E1220" t="s">
        <v>112</v>
      </c>
      <c r="F1220" t="s">
        <v>45</v>
      </c>
      <c r="G1220" s="3">
        <v>21</v>
      </c>
      <c r="H1220" s="3">
        <v>2000</v>
      </c>
      <c r="I1220" s="3">
        <v>6.7</v>
      </c>
      <c r="J1220" s="3">
        <v>206</v>
      </c>
      <c r="K1220" s="3">
        <v>248</v>
      </c>
      <c r="L1220" s="3">
        <v>83.1</v>
      </c>
      <c r="M1220" s="3">
        <v>3427</v>
      </c>
      <c r="N1220" s="3">
        <v>782</v>
      </c>
      <c r="O1220" s="3">
        <v>114</v>
      </c>
      <c r="P1220" s="3">
        <v>128</v>
      </c>
      <c r="Q1220" s="3">
        <v>89.1</v>
      </c>
      <c r="R1220" s="3">
        <v>67</v>
      </c>
      <c r="S1220" s="3">
        <v>78</v>
      </c>
      <c r="T1220" s="3">
        <v>85.9</v>
      </c>
      <c r="U1220" s="3">
        <v>22</v>
      </c>
      <c r="V1220" s="3">
        <v>30</v>
      </c>
      <c r="W1220" s="3">
        <v>73.3</v>
      </c>
      <c r="X1220" s="3">
        <v>1</v>
      </c>
      <c r="Y1220" s="3">
        <v>0.8</v>
      </c>
      <c r="Z1220" s="3">
        <v>0.9</v>
      </c>
      <c r="AA1220" s="3">
        <v>0.2</v>
      </c>
      <c r="AB1220" s="3">
        <v>13</v>
      </c>
      <c r="AC1220" s="3">
        <v>18</v>
      </c>
      <c r="AD1220" s="3">
        <v>7</v>
      </c>
      <c r="AE1220" s="3">
        <v>1</v>
      </c>
      <c r="AF1220" s="3">
        <v>31</v>
      </c>
      <c r="AG1220" s="4">
        <f>Table3[[#This Row],[PrgP]]/Table3[[#This Row],[90s]]</f>
        <v>4.6268656716417906</v>
      </c>
      <c r="AH1220" s="4">
        <f>Table3[[#This Row],[PrgDist]]/Table3[[#This Row],[90s]]</f>
        <v>116.71641791044776</v>
      </c>
      <c r="AI1220" s="4">
        <f>Table3[[#This Row],[KP]]/Table3[[#This Row],[90s]]</f>
        <v>1.9402985074626866</v>
      </c>
      <c r="AJ1220" s="4">
        <f>Table3[[#This Row],[xAG]]/Table3[[#This Row],[90s]]</f>
        <v>0.11940298507462686</v>
      </c>
      <c r="AK1220" s="3">
        <v>73.3</v>
      </c>
      <c r="AL1220" s="3">
        <v>83.1</v>
      </c>
    </row>
    <row r="1221" spans="1:38" x14ac:dyDescent="0.2">
      <c r="A1221" s="3">
        <v>1220</v>
      </c>
      <c r="B1221" t="s">
        <v>1389</v>
      </c>
      <c r="C1221" t="s">
        <v>52</v>
      </c>
      <c r="D1221" s="3" t="s">
        <v>53</v>
      </c>
      <c r="E1221" t="s">
        <v>137</v>
      </c>
      <c r="F1221" t="s">
        <v>41</v>
      </c>
      <c r="G1221" s="3">
        <v>27</v>
      </c>
      <c r="H1221" s="3">
        <v>1995</v>
      </c>
      <c r="I1221" s="3">
        <v>9.4</v>
      </c>
      <c r="J1221" s="3">
        <v>296</v>
      </c>
      <c r="K1221" s="3">
        <v>373</v>
      </c>
      <c r="L1221" s="3">
        <v>79.400000000000006</v>
      </c>
      <c r="M1221" s="3">
        <v>4161</v>
      </c>
      <c r="N1221" s="3">
        <v>1158</v>
      </c>
      <c r="O1221" s="3">
        <v>176</v>
      </c>
      <c r="P1221" s="3">
        <v>201</v>
      </c>
      <c r="Q1221" s="3">
        <v>87.6</v>
      </c>
      <c r="R1221" s="3">
        <v>98</v>
      </c>
      <c r="S1221" s="3">
        <v>121</v>
      </c>
      <c r="T1221" s="3">
        <v>81</v>
      </c>
      <c r="U1221" s="3">
        <v>12</v>
      </c>
      <c r="V1221" s="3">
        <v>25</v>
      </c>
      <c r="W1221" s="3">
        <v>48</v>
      </c>
      <c r="X1221" s="3">
        <v>1</v>
      </c>
      <c r="Y1221" s="3">
        <v>0.9</v>
      </c>
      <c r="Z1221" s="3">
        <v>0.7</v>
      </c>
      <c r="AA1221" s="3">
        <v>0.1</v>
      </c>
      <c r="AB1221" s="3">
        <v>6</v>
      </c>
      <c r="AC1221" s="3">
        <v>29</v>
      </c>
      <c r="AD1221" s="3">
        <v>6</v>
      </c>
      <c r="AE1221" s="5">
        <v>0</v>
      </c>
      <c r="AF1221" s="3">
        <v>32</v>
      </c>
      <c r="AG1221" s="4">
        <f>Table3[[#This Row],[PrgP]]/Table3[[#This Row],[90s]]</f>
        <v>3.4042553191489362</v>
      </c>
      <c r="AH1221" s="4">
        <f>Table3[[#This Row],[PrgDist]]/Table3[[#This Row],[90s]]</f>
        <v>123.19148936170212</v>
      </c>
      <c r="AI1221" s="4">
        <f>Table3[[#This Row],[KP]]/Table3[[#This Row],[90s]]</f>
        <v>0.63829787234042545</v>
      </c>
      <c r="AJ1221" s="4">
        <f>Table3[[#This Row],[xAG]]/Table3[[#This Row],[90s]]</f>
        <v>9.5744680851063829E-2</v>
      </c>
      <c r="AK1221" s="3">
        <v>48</v>
      </c>
      <c r="AL1221" s="3">
        <v>79.400000000000006</v>
      </c>
    </row>
    <row r="1222" spans="1:38" x14ac:dyDescent="0.2">
      <c r="A1222" s="3">
        <v>1221</v>
      </c>
      <c r="B1222" t="s">
        <v>1390</v>
      </c>
      <c r="C1222" t="s">
        <v>109</v>
      </c>
      <c r="D1222" s="3" t="s">
        <v>48</v>
      </c>
      <c r="E1222" t="s">
        <v>110</v>
      </c>
      <c r="F1222" t="s">
        <v>45</v>
      </c>
      <c r="G1222" s="3">
        <v>33</v>
      </c>
      <c r="H1222" s="3">
        <v>1988</v>
      </c>
      <c r="I1222" s="3">
        <v>22.4</v>
      </c>
      <c r="J1222" s="3">
        <v>1468</v>
      </c>
      <c r="K1222" s="3">
        <v>1677</v>
      </c>
      <c r="L1222" s="3">
        <v>87.5</v>
      </c>
      <c r="M1222" s="3">
        <v>31464</v>
      </c>
      <c r="N1222" s="3">
        <v>10587</v>
      </c>
      <c r="O1222" s="3">
        <v>403</v>
      </c>
      <c r="P1222" s="3">
        <v>447</v>
      </c>
      <c r="Q1222" s="3">
        <v>90.2</v>
      </c>
      <c r="R1222" s="3">
        <v>800</v>
      </c>
      <c r="S1222" s="3">
        <v>841</v>
      </c>
      <c r="T1222" s="3">
        <v>95.1</v>
      </c>
      <c r="U1222" s="3">
        <v>247</v>
      </c>
      <c r="V1222" s="3">
        <v>338</v>
      </c>
      <c r="W1222" s="3">
        <v>73.099999999999994</v>
      </c>
      <c r="X1222" s="5">
        <v>0</v>
      </c>
      <c r="Y1222" s="3">
        <v>1.1000000000000001</v>
      </c>
      <c r="Z1222" s="3">
        <v>1.4</v>
      </c>
      <c r="AA1222" s="3">
        <v>-1.1000000000000001</v>
      </c>
      <c r="AB1222" s="3">
        <v>12</v>
      </c>
      <c r="AC1222" s="3">
        <v>100</v>
      </c>
      <c r="AD1222" s="3">
        <v>10</v>
      </c>
      <c r="AE1222" s="3">
        <v>3</v>
      </c>
      <c r="AF1222" s="3">
        <v>114</v>
      </c>
      <c r="AG1222" s="4">
        <f>Table3[[#This Row],[PrgP]]/Table3[[#This Row],[90s]]</f>
        <v>5.0892857142857144</v>
      </c>
      <c r="AH1222" s="4">
        <f>Table3[[#This Row],[PrgDist]]/Table3[[#This Row],[90s]]</f>
        <v>472.63392857142861</v>
      </c>
      <c r="AI1222" s="4">
        <f>Table3[[#This Row],[KP]]/Table3[[#This Row],[90s]]</f>
        <v>0.5357142857142857</v>
      </c>
      <c r="AJ1222" s="4">
        <f>Table3[[#This Row],[xAG]]/Table3[[#This Row],[90s]]</f>
        <v>4.9107142857142863E-2</v>
      </c>
      <c r="AK1222" s="3">
        <v>73.099999999999994</v>
      </c>
      <c r="AL1222" s="3">
        <v>87.5</v>
      </c>
    </row>
    <row r="1223" spans="1:38" x14ac:dyDescent="0.2">
      <c r="A1223" s="3">
        <v>1222</v>
      </c>
      <c r="B1223" t="s">
        <v>1391</v>
      </c>
      <c r="C1223" t="s">
        <v>66</v>
      </c>
      <c r="D1223" s="3" t="s">
        <v>39</v>
      </c>
      <c r="E1223" t="s">
        <v>61</v>
      </c>
      <c r="F1223" t="s">
        <v>58</v>
      </c>
      <c r="G1223" s="3">
        <v>28</v>
      </c>
      <c r="H1223" s="3">
        <v>1994</v>
      </c>
      <c r="I1223" s="3">
        <v>24.8</v>
      </c>
      <c r="J1223" s="3">
        <v>572</v>
      </c>
      <c r="K1223" s="3">
        <v>753</v>
      </c>
      <c r="L1223" s="3">
        <v>76</v>
      </c>
      <c r="M1223" s="3">
        <v>8441</v>
      </c>
      <c r="N1223" s="3">
        <v>2005</v>
      </c>
      <c r="O1223" s="3">
        <v>287</v>
      </c>
      <c r="P1223" s="3">
        <v>363</v>
      </c>
      <c r="Q1223" s="3">
        <v>79.099999999999994</v>
      </c>
      <c r="R1223" s="3">
        <v>225</v>
      </c>
      <c r="S1223" s="3">
        <v>268</v>
      </c>
      <c r="T1223" s="3">
        <v>84</v>
      </c>
      <c r="U1223" s="3">
        <v>24</v>
      </c>
      <c r="V1223" s="3">
        <v>47</v>
      </c>
      <c r="W1223" s="3">
        <v>51.1</v>
      </c>
      <c r="X1223" s="3">
        <v>1</v>
      </c>
      <c r="Y1223" s="3">
        <v>2.2999999999999998</v>
      </c>
      <c r="Z1223" s="3">
        <v>0.9</v>
      </c>
      <c r="AA1223" s="3">
        <v>-1.3</v>
      </c>
      <c r="AB1223" s="3">
        <v>18</v>
      </c>
      <c r="AC1223" s="3">
        <v>38</v>
      </c>
      <c r="AD1223" s="3">
        <v>12</v>
      </c>
      <c r="AE1223" s="3">
        <v>1</v>
      </c>
      <c r="AF1223" s="3">
        <v>62</v>
      </c>
      <c r="AG1223" s="4">
        <f>Table3[[#This Row],[PrgP]]/Table3[[#This Row],[90s]]</f>
        <v>2.5</v>
      </c>
      <c r="AH1223" s="4">
        <f>Table3[[#This Row],[PrgDist]]/Table3[[#This Row],[90s]]</f>
        <v>80.846774193548384</v>
      </c>
      <c r="AI1223" s="4">
        <f>Table3[[#This Row],[KP]]/Table3[[#This Row],[90s]]</f>
        <v>0.72580645161290325</v>
      </c>
      <c r="AJ1223" s="4">
        <f>Table3[[#This Row],[xAG]]/Table3[[#This Row],[90s]]</f>
        <v>9.2741935483870955E-2</v>
      </c>
      <c r="AK1223" s="3">
        <v>51.1</v>
      </c>
      <c r="AL1223" s="3">
        <v>76</v>
      </c>
    </row>
    <row r="1224" spans="1:38" x14ac:dyDescent="0.2">
      <c r="A1224" s="3">
        <v>1223</v>
      </c>
      <c r="B1224" t="s">
        <v>1392</v>
      </c>
      <c r="C1224" t="s">
        <v>109</v>
      </c>
      <c r="D1224" s="3" t="s">
        <v>39</v>
      </c>
      <c r="E1224" t="s">
        <v>104</v>
      </c>
      <c r="F1224" t="s">
        <v>45</v>
      </c>
      <c r="G1224" s="3">
        <v>21</v>
      </c>
      <c r="H1224" s="3">
        <v>2001</v>
      </c>
      <c r="I1224" s="3">
        <v>8.8000000000000007</v>
      </c>
      <c r="J1224" s="3">
        <v>216</v>
      </c>
      <c r="K1224" s="3">
        <v>282</v>
      </c>
      <c r="L1224" s="3">
        <v>76.599999999999994</v>
      </c>
      <c r="M1224" s="3">
        <v>3125</v>
      </c>
      <c r="N1224" s="3">
        <v>789</v>
      </c>
      <c r="O1224" s="3">
        <v>129</v>
      </c>
      <c r="P1224" s="3">
        <v>152</v>
      </c>
      <c r="Q1224" s="3">
        <v>84.9</v>
      </c>
      <c r="R1224" s="3">
        <v>65</v>
      </c>
      <c r="S1224" s="3">
        <v>78</v>
      </c>
      <c r="T1224" s="3">
        <v>83.3</v>
      </c>
      <c r="U1224" s="3">
        <v>13</v>
      </c>
      <c r="V1224" s="3">
        <v>22</v>
      </c>
      <c r="W1224" s="3">
        <v>59.1</v>
      </c>
      <c r="X1224" s="3">
        <v>1</v>
      </c>
      <c r="Y1224" s="3">
        <v>0.3</v>
      </c>
      <c r="Z1224" s="3">
        <v>0.6</v>
      </c>
      <c r="AA1224" s="3">
        <v>0.7</v>
      </c>
      <c r="AB1224" s="3">
        <v>5</v>
      </c>
      <c r="AC1224" s="3">
        <v>23</v>
      </c>
      <c r="AD1224" s="3">
        <v>6</v>
      </c>
      <c r="AE1224" s="5">
        <v>0</v>
      </c>
      <c r="AF1224" s="3">
        <v>34</v>
      </c>
      <c r="AG1224" s="4">
        <f>Table3[[#This Row],[PrgP]]/Table3[[#This Row],[90s]]</f>
        <v>3.8636363636363633</v>
      </c>
      <c r="AH1224" s="4">
        <f>Table3[[#This Row],[PrgDist]]/Table3[[#This Row],[90s]]</f>
        <v>89.659090909090907</v>
      </c>
      <c r="AI1224" s="4">
        <f>Table3[[#This Row],[KP]]/Table3[[#This Row],[90s]]</f>
        <v>0.56818181818181812</v>
      </c>
      <c r="AJ1224" s="4">
        <f>Table3[[#This Row],[xAG]]/Table3[[#This Row],[90s]]</f>
        <v>3.4090909090909088E-2</v>
      </c>
      <c r="AK1224" s="3">
        <v>59.1</v>
      </c>
      <c r="AL1224" s="3">
        <v>76.599999999999994</v>
      </c>
    </row>
    <row r="1225" spans="1:38" x14ac:dyDescent="0.2">
      <c r="A1225" s="3">
        <v>1224</v>
      </c>
      <c r="B1225" t="s">
        <v>1393</v>
      </c>
      <c r="C1225" t="s">
        <v>52</v>
      </c>
      <c r="D1225" s="3" t="s">
        <v>82</v>
      </c>
      <c r="E1225" t="s">
        <v>299</v>
      </c>
      <c r="F1225" t="s">
        <v>41</v>
      </c>
      <c r="G1225" s="3">
        <v>18</v>
      </c>
      <c r="H1225" s="3">
        <v>2003</v>
      </c>
      <c r="I1225" s="3">
        <v>0.3</v>
      </c>
      <c r="J1225" s="3">
        <v>9</v>
      </c>
      <c r="K1225" s="3">
        <v>13</v>
      </c>
      <c r="L1225" s="3">
        <v>69.2</v>
      </c>
      <c r="M1225" s="3">
        <v>124</v>
      </c>
      <c r="N1225" s="3">
        <v>9</v>
      </c>
      <c r="O1225" s="3">
        <v>7</v>
      </c>
      <c r="P1225" s="3">
        <v>8</v>
      </c>
      <c r="Q1225" s="3">
        <v>87.5</v>
      </c>
      <c r="R1225" s="3">
        <v>1</v>
      </c>
      <c r="S1225" s="3">
        <v>1</v>
      </c>
      <c r="T1225" s="3">
        <v>100</v>
      </c>
      <c r="U1225" s="3">
        <v>1</v>
      </c>
      <c r="V1225" s="3">
        <v>2</v>
      </c>
      <c r="W1225" s="3">
        <v>50</v>
      </c>
      <c r="X1225" s="5">
        <v>0</v>
      </c>
      <c r="Y1225" s="5">
        <v>0</v>
      </c>
      <c r="Z1225" s="3">
        <v>0.1</v>
      </c>
      <c r="AA1225" s="5">
        <v>0</v>
      </c>
      <c r="AB1225" s="3">
        <v>1</v>
      </c>
      <c r="AC1225" s="5">
        <v>0</v>
      </c>
      <c r="AD1225" s="5">
        <v>0</v>
      </c>
      <c r="AE1225" s="5">
        <v>0</v>
      </c>
      <c r="AF1225" s="5">
        <v>0</v>
      </c>
      <c r="AG1225" s="4">
        <f>Table3[[#This Row],[PrgP]]/Table3[[#This Row],[90s]]</f>
        <v>0</v>
      </c>
      <c r="AH1225" s="4">
        <f>Table3[[#This Row],[PrgDist]]/Table3[[#This Row],[90s]]</f>
        <v>30</v>
      </c>
      <c r="AI1225" s="4">
        <f>Table3[[#This Row],[KP]]/Table3[[#This Row],[90s]]</f>
        <v>3.3333333333333335</v>
      </c>
      <c r="AJ1225" s="4">
        <f>Table3[[#This Row],[xAG]]/Table3[[#This Row],[90s]]</f>
        <v>0</v>
      </c>
      <c r="AK1225" s="3">
        <v>50</v>
      </c>
      <c r="AL1225" s="3">
        <v>69.2</v>
      </c>
    </row>
    <row r="1226" spans="1:38" x14ac:dyDescent="0.2">
      <c r="A1226" s="3">
        <v>1225</v>
      </c>
      <c r="B1226" t="s">
        <v>1394</v>
      </c>
      <c r="C1226" t="s">
        <v>316</v>
      </c>
      <c r="D1226" s="3" t="s">
        <v>48</v>
      </c>
      <c r="E1226" t="s">
        <v>180</v>
      </c>
      <c r="F1226" t="s">
        <v>50</v>
      </c>
      <c r="G1226" s="3">
        <v>28</v>
      </c>
      <c r="H1226" s="3">
        <v>1994</v>
      </c>
      <c r="I1226" s="3">
        <v>22.2</v>
      </c>
      <c r="J1226" s="3">
        <v>1186</v>
      </c>
      <c r="K1226" s="3">
        <v>1399</v>
      </c>
      <c r="L1226" s="3">
        <v>84.8</v>
      </c>
      <c r="M1226" s="3">
        <v>17630</v>
      </c>
      <c r="N1226" s="3">
        <v>7029</v>
      </c>
      <c r="O1226" s="3">
        <v>669</v>
      </c>
      <c r="P1226" s="3">
        <v>715</v>
      </c>
      <c r="Q1226" s="3">
        <v>93.6</v>
      </c>
      <c r="R1226" s="3">
        <v>420</v>
      </c>
      <c r="S1226" s="3">
        <v>487</v>
      </c>
      <c r="T1226" s="3">
        <v>86.2</v>
      </c>
      <c r="U1226" s="3">
        <v>60</v>
      </c>
      <c r="V1226" s="3">
        <v>114</v>
      </c>
      <c r="W1226" s="3">
        <v>52.6</v>
      </c>
      <c r="X1226" s="3">
        <v>1</v>
      </c>
      <c r="Y1226" s="3">
        <v>1.1000000000000001</v>
      </c>
      <c r="Z1226" s="3">
        <v>1.1000000000000001</v>
      </c>
      <c r="AA1226" s="3">
        <v>-0.1</v>
      </c>
      <c r="AB1226" s="3">
        <v>13</v>
      </c>
      <c r="AC1226" s="3">
        <v>101</v>
      </c>
      <c r="AD1226" s="3">
        <v>15</v>
      </c>
      <c r="AE1226" s="3">
        <v>6</v>
      </c>
      <c r="AF1226" s="3">
        <v>103</v>
      </c>
      <c r="AG1226" s="4">
        <f>Table3[[#This Row],[PrgP]]/Table3[[#This Row],[90s]]</f>
        <v>4.6396396396396398</v>
      </c>
      <c r="AH1226" s="4">
        <f>Table3[[#This Row],[PrgDist]]/Table3[[#This Row],[90s]]</f>
        <v>316.62162162162161</v>
      </c>
      <c r="AI1226" s="4">
        <f>Table3[[#This Row],[KP]]/Table3[[#This Row],[90s]]</f>
        <v>0.5855855855855856</v>
      </c>
      <c r="AJ1226" s="4">
        <f>Table3[[#This Row],[xAG]]/Table3[[#This Row],[90s]]</f>
        <v>4.9549549549549557E-2</v>
      </c>
      <c r="AK1226" s="3">
        <v>52.6</v>
      </c>
      <c r="AL1226" s="3">
        <v>84.8</v>
      </c>
    </row>
    <row r="1227" spans="1:38" x14ac:dyDescent="0.2">
      <c r="A1227" s="3">
        <v>1226</v>
      </c>
      <c r="B1227" t="s">
        <v>1395</v>
      </c>
      <c r="C1227" t="s">
        <v>69</v>
      </c>
      <c r="D1227" s="3" t="s">
        <v>53</v>
      </c>
      <c r="E1227" t="s">
        <v>54</v>
      </c>
      <c r="F1227" t="s">
        <v>41</v>
      </c>
      <c r="G1227" s="3">
        <v>26</v>
      </c>
      <c r="H1227" s="3">
        <v>1995</v>
      </c>
      <c r="I1227" s="3">
        <v>34.799999999999997</v>
      </c>
      <c r="J1227" s="3">
        <v>2021</v>
      </c>
      <c r="K1227" s="3">
        <v>2292</v>
      </c>
      <c r="L1227" s="3">
        <v>88.2</v>
      </c>
      <c r="M1227" s="3">
        <v>36323</v>
      </c>
      <c r="N1227" s="3">
        <v>9705</v>
      </c>
      <c r="O1227" s="3">
        <v>897</v>
      </c>
      <c r="P1227" s="3">
        <v>970</v>
      </c>
      <c r="Q1227" s="3">
        <v>92.5</v>
      </c>
      <c r="R1227" s="3">
        <v>814</v>
      </c>
      <c r="S1227" s="3">
        <v>895</v>
      </c>
      <c r="T1227" s="3">
        <v>90.9</v>
      </c>
      <c r="U1227" s="3">
        <v>242</v>
      </c>
      <c r="V1227" s="3">
        <v>314</v>
      </c>
      <c r="W1227" s="3">
        <v>77.099999999999994</v>
      </c>
      <c r="X1227" s="3">
        <v>5</v>
      </c>
      <c r="Y1227" s="3">
        <v>3.1</v>
      </c>
      <c r="Z1227" s="3">
        <v>3.2</v>
      </c>
      <c r="AA1227" s="3">
        <v>1.9</v>
      </c>
      <c r="AB1227" s="3">
        <v>30</v>
      </c>
      <c r="AC1227" s="3">
        <v>207</v>
      </c>
      <c r="AD1227" s="3">
        <v>35</v>
      </c>
      <c r="AE1227" s="3">
        <v>5</v>
      </c>
      <c r="AF1227" s="3">
        <v>235</v>
      </c>
      <c r="AG1227" s="4">
        <f>Table3[[#This Row],[PrgP]]/Table3[[#This Row],[90s]]</f>
        <v>6.7528735632183912</v>
      </c>
      <c r="AH1227" s="4">
        <f>Table3[[#This Row],[PrgDist]]/Table3[[#This Row],[90s]]</f>
        <v>278.87931034482762</v>
      </c>
      <c r="AI1227" s="4">
        <f>Table3[[#This Row],[KP]]/Table3[[#This Row],[90s]]</f>
        <v>0.86206896551724144</v>
      </c>
      <c r="AJ1227" s="4">
        <f>Table3[[#This Row],[xAG]]/Table3[[#This Row],[90s]]</f>
        <v>8.9080459770114959E-2</v>
      </c>
      <c r="AK1227" s="3">
        <v>77.099999999999994</v>
      </c>
      <c r="AL1227" s="3">
        <v>88.2</v>
      </c>
    </row>
    <row r="1228" spans="1:38" x14ac:dyDescent="0.2">
      <c r="A1228" s="3">
        <v>1227</v>
      </c>
      <c r="B1228" t="s">
        <v>1396</v>
      </c>
      <c r="C1228" t="s">
        <v>69</v>
      </c>
      <c r="D1228" s="3" t="s">
        <v>82</v>
      </c>
      <c r="E1228" t="s">
        <v>528</v>
      </c>
      <c r="F1228" t="s">
        <v>50</v>
      </c>
      <c r="G1228" s="3">
        <v>19</v>
      </c>
      <c r="H1228" s="3">
        <v>2003</v>
      </c>
      <c r="I1228" s="3">
        <v>20.399999999999999</v>
      </c>
      <c r="J1228" s="3">
        <v>318</v>
      </c>
      <c r="K1228" s="3">
        <v>435</v>
      </c>
      <c r="L1228" s="3">
        <v>73.099999999999994</v>
      </c>
      <c r="M1228" s="3">
        <v>4078</v>
      </c>
      <c r="N1228" s="3">
        <v>574</v>
      </c>
      <c r="O1228" s="3">
        <v>200</v>
      </c>
      <c r="P1228" s="3">
        <v>257</v>
      </c>
      <c r="Q1228" s="3">
        <v>77.8</v>
      </c>
      <c r="R1228" s="3">
        <v>75</v>
      </c>
      <c r="S1228" s="3">
        <v>97</v>
      </c>
      <c r="T1228" s="3">
        <v>77.3</v>
      </c>
      <c r="U1228" s="3">
        <v>16</v>
      </c>
      <c r="V1228" s="3">
        <v>18</v>
      </c>
      <c r="W1228" s="3">
        <v>88.9</v>
      </c>
      <c r="X1228" s="3">
        <v>2</v>
      </c>
      <c r="Y1228" s="3">
        <v>2.4</v>
      </c>
      <c r="Z1228" s="3">
        <v>1.8</v>
      </c>
      <c r="AA1228" s="3">
        <v>-0.4</v>
      </c>
      <c r="AB1228" s="3">
        <v>24</v>
      </c>
      <c r="AC1228" s="3">
        <v>23</v>
      </c>
      <c r="AD1228" s="3">
        <v>11</v>
      </c>
      <c r="AE1228" s="3">
        <v>1</v>
      </c>
      <c r="AF1228" s="3">
        <v>37</v>
      </c>
      <c r="AG1228" s="4">
        <f>Table3[[#This Row],[PrgP]]/Table3[[#This Row],[90s]]</f>
        <v>1.8137254901960786</v>
      </c>
      <c r="AH1228" s="4">
        <f>Table3[[#This Row],[PrgDist]]/Table3[[#This Row],[90s]]</f>
        <v>28.137254901960787</v>
      </c>
      <c r="AI1228" s="4">
        <f>Table3[[#This Row],[KP]]/Table3[[#This Row],[90s]]</f>
        <v>1.1764705882352942</v>
      </c>
      <c r="AJ1228" s="4">
        <f>Table3[[#This Row],[xAG]]/Table3[[#This Row],[90s]]</f>
        <v>0.11764705882352941</v>
      </c>
      <c r="AK1228" s="3">
        <v>88.9</v>
      </c>
      <c r="AL1228" s="3">
        <v>73.099999999999994</v>
      </c>
    </row>
    <row r="1229" spans="1:38" x14ac:dyDescent="0.2">
      <c r="A1229" s="3">
        <v>1228</v>
      </c>
      <c r="B1229" t="s">
        <v>1397</v>
      </c>
      <c r="C1229" t="s">
        <v>76</v>
      </c>
      <c r="D1229" s="3" t="s">
        <v>203</v>
      </c>
      <c r="E1229" t="s">
        <v>420</v>
      </c>
      <c r="F1229" t="s">
        <v>45</v>
      </c>
      <c r="G1229" s="3">
        <v>25</v>
      </c>
      <c r="H1229" s="3">
        <v>1997</v>
      </c>
      <c r="I1229" s="3">
        <v>17.8</v>
      </c>
      <c r="J1229" s="3">
        <v>449</v>
      </c>
      <c r="K1229" s="3">
        <v>725</v>
      </c>
      <c r="L1229" s="3">
        <v>61.9</v>
      </c>
      <c r="M1229" s="3">
        <v>8133</v>
      </c>
      <c r="N1229" s="3">
        <v>4177</v>
      </c>
      <c r="O1229" s="3">
        <v>182</v>
      </c>
      <c r="P1229" s="3">
        <v>229</v>
      </c>
      <c r="Q1229" s="3">
        <v>79.5</v>
      </c>
      <c r="R1229" s="3">
        <v>205</v>
      </c>
      <c r="S1229" s="3">
        <v>323</v>
      </c>
      <c r="T1229" s="3">
        <v>63.5</v>
      </c>
      <c r="U1229" s="3">
        <v>52</v>
      </c>
      <c r="V1229" s="3">
        <v>118</v>
      </c>
      <c r="W1229" s="3">
        <v>44.1</v>
      </c>
      <c r="X1229" s="3">
        <v>2</v>
      </c>
      <c r="Y1229" s="3">
        <v>1.1000000000000001</v>
      </c>
      <c r="Z1229" s="3">
        <v>1.7</v>
      </c>
      <c r="AA1229" s="3">
        <v>0.9</v>
      </c>
      <c r="AB1229" s="3">
        <v>10</v>
      </c>
      <c r="AC1229" s="3">
        <v>33</v>
      </c>
      <c r="AD1229" s="3">
        <v>17</v>
      </c>
      <c r="AE1229" s="3">
        <v>7</v>
      </c>
      <c r="AF1229" s="3">
        <v>53</v>
      </c>
      <c r="AG1229" s="4">
        <f>Table3[[#This Row],[PrgP]]/Table3[[#This Row],[90s]]</f>
        <v>2.9775280898876404</v>
      </c>
      <c r="AH1229" s="4">
        <f>Table3[[#This Row],[PrgDist]]/Table3[[#This Row],[90s]]</f>
        <v>234.6629213483146</v>
      </c>
      <c r="AI1229" s="4">
        <f>Table3[[#This Row],[KP]]/Table3[[#This Row],[90s]]</f>
        <v>0.56179775280898869</v>
      </c>
      <c r="AJ1229" s="4">
        <f>Table3[[#This Row],[xAG]]/Table3[[#This Row],[90s]]</f>
        <v>6.1797752808988769E-2</v>
      </c>
      <c r="AK1229" s="3">
        <v>44.1</v>
      </c>
      <c r="AL1229" s="3">
        <v>61.9</v>
      </c>
    </row>
    <row r="1230" spans="1:38" x14ac:dyDescent="0.2">
      <c r="A1230" s="3">
        <v>1229</v>
      </c>
      <c r="B1230" t="s">
        <v>1398</v>
      </c>
      <c r="C1230" t="s">
        <v>90</v>
      </c>
      <c r="D1230" s="3" t="s">
        <v>53</v>
      </c>
      <c r="E1230" t="s">
        <v>330</v>
      </c>
      <c r="F1230" t="s">
        <v>78</v>
      </c>
      <c r="G1230" s="3">
        <v>23</v>
      </c>
      <c r="H1230" s="3">
        <v>1998</v>
      </c>
      <c r="I1230" s="3">
        <v>11.8</v>
      </c>
      <c r="J1230" s="3">
        <v>280</v>
      </c>
      <c r="K1230" s="3">
        <v>386</v>
      </c>
      <c r="L1230" s="3">
        <v>72.5</v>
      </c>
      <c r="M1230" s="3">
        <v>4716</v>
      </c>
      <c r="N1230" s="3">
        <v>1459</v>
      </c>
      <c r="O1230" s="3">
        <v>142</v>
      </c>
      <c r="P1230" s="3">
        <v>170</v>
      </c>
      <c r="Q1230" s="3">
        <v>83.5</v>
      </c>
      <c r="R1230" s="3">
        <v>114</v>
      </c>
      <c r="S1230" s="3">
        <v>143</v>
      </c>
      <c r="T1230" s="3">
        <v>79.7</v>
      </c>
      <c r="U1230" s="3">
        <v>20</v>
      </c>
      <c r="V1230" s="3">
        <v>38</v>
      </c>
      <c r="W1230" s="3">
        <v>52.6</v>
      </c>
      <c r="X1230" s="3">
        <v>1</v>
      </c>
      <c r="Y1230" s="3">
        <v>0.8</v>
      </c>
      <c r="Z1230" s="3">
        <v>0.2</v>
      </c>
      <c r="AA1230" s="3">
        <v>0.2</v>
      </c>
      <c r="AB1230" s="3">
        <v>11</v>
      </c>
      <c r="AC1230" s="3">
        <v>34</v>
      </c>
      <c r="AD1230" s="3">
        <v>4</v>
      </c>
      <c r="AE1230" s="5">
        <v>0</v>
      </c>
      <c r="AF1230" s="3">
        <v>59</v>
      </c>
      <c r="AG1230" s="4">
        <f>Table3[[#This Row],[PrgP]]/Table3[[#This Row],[90s]]</f>
        <v>5</v>
      </c>
      <c r="AH1230" s="4">
        <f>Table3[[#This Row],[PrgDist]]/Table3[[#This Row],[90s]]</f>
        <v>123.64406779661016</v>
      </c>
      <c r="AI1230" s="4">
        <f>Table3[[#This Row],[KP]]/Table3[[#This Row],[90s]]</f>
        <v>0.93220338983050843</v>
      </c>
      <c r="AJ1230" s="4">
        <f>Table3[[#This Row],[xAG]]/Table3[[#This Row],[90s]]</f>
        <v>6.7796610169491525E-2</v>
      </c>
      <c r="AK1230" s="3">
        <v>52.6</v>
      </c>
      <c r="AL1230" s="3">
        <v>72.5</v>
      </c>
    </row>
    <row r="1231" spans="1:38" x14ac:dyDescent="0.2">
      <c r="A1231" s="3">
        <v>1230</v>
      </c>
      <c r="B1231" t="s">
        <v>1399</v>
      </c>
      <c r="C1231" t="s">
        <v>76</v>
      </c>
      <c r="D1231" s="3" t="s">
        <v>48</v>
      </c>
      <c r="E1231" t="s">
        <v>83</v>
      </c>
      <c r="F1231" t="s">
        <v>50</v>
      </c>
      <c r="G1231" s="3">
        <v>23</v>
      </c>
      <c r="H1231" s="3">
        <v>1998</v>
      </c>
      <c r="I1231" s="3">
        <v>31.1</v>
      </c>
      <c r="J1231" s="3">
        <v>1462</v>
      </c>
      <c r="K1231" s="3">
        <v>1663</v>
      </c>
      <c r="L1231" s="3">
        <v>87.9</v>
      </c>
      <c r="M1231" s="3">
        <v>27071</v>
      </c>
      <c r="N1231" s="3">
        <v>9588</v>
      </c>
      <c r="O1231" s="3">
        <v>554</v>
      </c>
      <c r="P1231" s="3">
        <v>607</v>
      </c>
      <c r="Q1231" s="3">
        <v>91.3</v>
      </c>
      <c r="R1231" s="3">
        <v>745</v>
      </c>
      <c r="S1231" s="3">
        <v>798</v>
      </c>
      <c r="T1231" s="3">
        <v>93.4</v>
      </c>
      <c r="U1231" s="3">
        <v>146</v>
      </c>
      <c r="V1231" s="3">
        <v>213</v>
      </c>
      <c r="W1231" s="3">
        <v>68.5</v>
      </c>
      <c r="X1231" s="5">
        <v>0</v>
      </c>
      <c r="Y1231" s="3">
        <v>0.6</v>
      </c>
      <c r="Z1231" s="3">
        <v>0.9</v>
      </c>
      <c r="AA1231" s="3">
        <v>-0.6</v>
      </c>
      <c r="AB1231" s="3">
        <v>6</v>
      </c>
      <c r="AC1231" s="3">
        <v>71</v>
      </c>
      <c r="AD1231" s="3">
        <v>4</v>
      </c>
      <c r="AE1231" s="5">
        <v>0</v>
      </c>
      <c r="AF1231" s="3">
        <v>77</v>
      </c>
      <c r="AG1231" s="4">
        <f>Table3[[#This Row],[PrgP]]/Table3[[#This Row],[90s]]</f>
        <v>2.47588424437299</v>
      </c>
      <c r="AH1231" s="4">
        <f>Table3[[#This Row],[PrgDist]]/Table3[[#This Row],[90s]]</f>
        <v>308.29581993569133</v>
      </c>
      <c r="AI1231" s="4">
        <f>Table3[[#This Row],[KP]]/Table3[[#This Row],[90s]]</f>
        <v>0.19292604501607716</v>
      </c>
      <c r="AJ1231" s="4">
        <f>Table3[[#This Row],[xAG]]/Table3[[#This Row],[90s]]</f>
        <v>1.9292604501607715E-2</v>
      </c>
      <c r="AK1231" s="3">
        <v>68.5</v>
      </c>
      <c r="AL1231" s="3">
        <v>87.9</v>
      </c>
    </row>
    <row r="1232" spans="1:38" x14ac:dyDescent="0.2">
      <c r="A1232" s="3">
        <v>1231</v>
      </c>
      <c r="B1232" t="s">
        <v>1400</v>
      </c>
      <c r="C1232" t="s">
        <v>109</v>
      </c>
      <c r="D1232" s="3" t="s">
        <v>53</v>
      </c>
      <c r="E1232" t="s">
        <v>520</v>
      </c>
      <c r="F1232" t="s">
        <v>45</v>
      </c>
      <c r="G1232" s="3">
        <v>16</v>
      </c>
      <c r="H1232" s="3">
        <v>2005</v>
      </c>
      <c r="I1232" s="3">
        <v>0.2</v>
      </c>
      <c r="J1232" s="3">
        <v>7</v>
      </c>
      <c r="K1232" s="3">
        <v>8</v>
      </c>
      <c r="L1232" s="3">
        <v>87.5</v>
      </c>
      <c r="M1232" s="3">
        <v>120</v>
      </c>
      <c r="N1232" s="3">
        <v>9</v>
      </c>
      <c r="O1232" s="3">
        <v>4</v>
      </c>
      <c r="P1232" s="3">
        <v>4</v>
      </c>
      <c r="Q1232" s="3">
        <v>100</v>
      </c>
      <c r="R1232" s="3">
        <v>2</v>
      </c>
      <c r="S1232" s="3">
        <v>3</v>
      </c>
      <c r="T1232" s="3">
        <v>66.7</v>
      </c>
      <c r="U1232" s="3">
        <v>1</v>
      </c>
      <c r="V1232" s="3">
        <v>1</v>
      </c>
      <c r="W1232" s="3">
        <v>100</v>
      </c>
      <c r="X1232" s="5">
        <v>0</v>
      </c>
      <c r="Y1232" s="3">
        <v>0.1</v>
      </c>
      <c r="Z1232" s="5">
        <v>0</v>
      </c>
      <c r="AA1232" s="3">
        <v>-0.1</v>
      </c>
      <c r="AB1232" s="3">
        <v>1</v>
      </c>
      <c r="AC1232" s="5">
        <v>0</v>
      </c>
      <c r="AD1232" s="5">
        <v>0</v>
      </c>
      <c r="AE1232" s="5">
        <v>0</v>
      </c>
      <c r="AF1232" s="5">
        <v>0</v>
      </c>
      <c r="AG1232" s="4">
        <f>Table3[[#This Row],[PrgP]]/Table3[[#This Row],[90s]]</f>
        <v>0</v>
      </c>
      <c r="AH1232" s="4">
        <f>Table3[[#This Row],[PrgDist]]/Table3[[#This Row],[90s]]</f>
        <v>45</v>
      </c>
      <c r="AI1232" s="4">
        <f>Table3[[#This Row],[KP]]/Table3[[#This Row],[90s]]</f>
        <v>5</v>
      </c>
      <c r="AJ1232" s="4">
        <f>Table3[[#This Row],[xAG]]/Table3[[#This Row],[90s]]</f>
        <v>0.5</v>
      </c>
      <c r="AK1232" s="3">
        <v>100</v>
      </c>
      <c r="AL1232" s="3">
        <v>87.5</v>
      </c>
    </row>
    <row r="1233" spans="1:38" x14ac:dyDescent="0.2">
      <c r="A1233" s="3">
        <v>1232</v>
      </c>
      <c r="B1233" t="s">
        <v>1401</v>
      </c>
      <c r="C1233" t="s">
        <v>140</v>
      </c>
      <c r="D1233" s="3" t="s">
        <v>82</v>
      </c>
      <c r="E1233" t="s">
        <v>114</v>
      </c>
      <c r="F1233" t="s">
        <v>50</v>
      </c>
      <c r="G1233" s="3">
        <v>40</v>
      </c>
      <c r="H1233" s="3">
        <v>1981</v>
      </c>
      <c r="I1233" s="3">
        <v>1.6</v>
      </c>
      <c r="J1233" s="3">
        <v>36</v>
      </c>
      <c r="K1233" s="3">
        <v>51</v>
      </c>
      <c r="L1233" s="3">
        <v>70.599999999999994</v>
      </c>
      <c r="M1233" s="3">
        <v>517</v>
      </c>
      <c r="N1233" s="3">
        <v>102</v>
      </c>
      <c r="O1233" s="3">
        <v>22</v>
      </c>
      <c r="P1233" s="3">
        <v>31</v>
      </c>
      <c r="Q1233" s="3">
        <v>71</v>
      </c>
      <c r="R1233" s="3">
        <v>10</v>
      </c>
      <c r="S1233" s="3">
        <v>13</v>
      </c>
      <c r="T1233" s="3">
        <v>76.900000000000006</v>
      </c>
      <c r="U1233" s="3">
        <v>2</v>
      </c>
      <c r="V1233" s="3">
        <v>2</v>
      </c>
      <c r="W1233" s="3">
        <v>100</v>
      </c>
      <c r="X1233" s="5">
        <v>0</v>
      </c>
      <c r="Y1233" s="3">
        <v>0.2</v>
      </c>
      <c r="Z1233" s="3">
        <v>0.1</v>
      </c>
      <c r="AA1233" s="3">
        <v>-0.2</v>
      </c>
      <c r="AB1233" s="3">
        <v>1</v>
      </c>
      <c r="AC1233" s="3">
        <v>3</v>
      </c>
      <c r="AD1233" s="3">
        <v>2</v>
      </c>
      <c r="AE1233" s="5">
        <v>0</v>
      </c>
      <c r="AF1233" s="3">
        <v>4</v>
      </c>
      <c r="AG1233" s="4">
        <f>Table3[[#This Row],[PrgP]]/Table3[[#This Row],[90s]]</f>
        <v>2.5</v>
      </c>
      <c r="AH1233" s="4">
        <f>Table3[[#This Row],[PrgDist]]/Table3[[#This Row],[90s]]</f>
        <v>63.75</v>
      </c>
      <c r="AI1233" s="4">
        <f>Table3[[#This Row],[KP]]/Table3[[#This Row],[90s]]</f>
        <v>0.625</v>
      </c>
      <c r="AJ1233" s="4">
        <f>Table3[[#This Row],[xAG]]/Table3[[#This Row],[90s]]</f>
        <v>0.125</v>
      </c>
      <c r="AK1233" s="3">
        <v>100</v>
      </c>
      <c r="AL1233" s="3">
        <v>70.599999999999994</v>
      </c>
    </row>
    <row r="1234" spans="1:38" x14ac:dyDescent="0.2">
      <c r="A1234" s="3">
        <v>1233</v>
      </c>
      <c r="B1234" t="s">
        <v>1402</v>
      </c>
      <c r="C1234" t="s">
        <v>66</v>
      </c>
      <c r="D1234" s="3" t="s">
        <v>82</v>
      </c>
      <c r="E1234" t="s">
        <v>218</v>
      </c>
      <c r="F1234" t="s">
        <v>58</v>
      </c>
      <c r="G1234" s="3">
        <v>23</v>
      </c>
      <c r="H1234" s="3">
        <v>1999</v>
      </c>
      <c r="I1234" s="3">
        <v>27.7</v>
      </c>
      <c r="J1234" s="3">
        <v>413</v>
      </c>
      <c r="K1234" s="3">
        <v>622</v>
      </c>
      <c r="L1234" s="3">
        <v>66.400000000000006</v>
      </c>
      <c r="M1234" s="3">
        <v>5248</v>
      </c>
      <c r="N1234" s="3">
        <v>987</v>
      </c>
      <c r="O1234" s="3">
        <v>269</v>
      </c>
      <c r="P1234" s="3">
        <v>372</v>
      </c>
      <c r="Q1234" s="3">
        <v>72.3</v>
      </c>
      <c r="R1234" s="3">
        <v>96</v>
      </c>
      <c r="S1234" s="3">
        <v>147</v>
      </c>
      <c r="T1234" s="3">
        <v>65.3</v>
      </c>
      <c r="U1234" s="3">
        <v>13</v>
      </c>
      <c r="V1234" s="3">
        <v>26</v>
      </c>
      <c r="W1234" s="3">
        <v>50</v>
      </c>
      <c r="X1234" s="5">
        <v>0</v>
      </c>
      <c r="Y1234" s="3">
        <v>1</v>
      </c>
      <c r="Z1234" s="3">
        <v>0.9</v>
      </c>
      <c r="AA1234" s="3">
        <v>-1</v>
      </c>
      <c r="AB1234" s="3">
        <v>13</v>
      </c>
      <c r="AC1234" s="3">
        <v>33</v>
      </c>
      <c r="AD1234" s="3">
        <v>9</v>
      </c>
      <c r="AE1234" s="3">
        <v>1</v>
      </c>
      <c r="AF1234" s="3">
        <v>40</v>
      </c>
      <c r="AG1234" s="4">
        <f>Table3[[#This Row],[PrgP]]/Table3[[#This Row],[90s]]</f>
        <v>1.4440433212996391</v>
      </c>
      <c r="AH1234" s="4">
        <f>Table3[[#This Row],[PrgDist]]/Table3[[#This Row],[90s]]</f>
        <v>35.631768953068594</v>
      </c>
      <c r="AI1234" s="4">
        <f>Table3[[#This Row],[KP]]/Table3[[#This Row],[90s]]</f>
        <v>0.46931407942238268</v>
      </c>
      <c r="AJ1234" s="4">
        <f>Table3[[#This Row],[xAG]]/Table3[[#This Row],[90s]]</f>
        <v>3.6101083032490974E-2</v>
      </c>
      <c r="AK1234" s="3">
        <v>50</v>
      </c>
      <c r="AL1234" s="3">
        <v>66.400000000000006</v>
      </c>
    </row>
    <row r="1235" spans="1:38" x14ac:dyDescent="0.2">
      <c r="A1235" s="3">
        <v>1234</v>
      </c>
      <c r="B1235" t="s">
        <v>1403</v>
      </c>
      <c r="C1235" t="s">
        <v>85</v>
      </c>
      <c r="D1235" s="3" t="s">
        <v>53</v>
      </c>
      <c r="E1235" t="s">
        <v>530</v>
      </c>
      <c r="F1235" t="s">
        <v>50</v>
      </c>
      <c r="G1235" s="3">
        <v>19</v>
      </c>
      <c r="H1235" s="3">
        <v>2003</v>
      </c>
      <c r="I1235" s="3">
        <v>0.1</v>
      </c>
      <c r="J1235" s="3">
        <v>6</v>
      </c>
      <c r="K1235" s="3">
        <v>7</v>
      </c>
      <c r="L1235" s="3">
        <v>85.7</v>
      </c>
      <c r="M1235" s="3">
        <v>161</v>
      </c>
      <c r="N1235" s="3">
        <v>31</v>
      </c>
      <c r="O1235" s="3">
        <v>2</v>
      </c>
      <c r="P1235" s="3">
        <v>2</v>
      </c>
      <c r="Q1235" s="3">
        <v>100</v>
      </c>
      <c r="R1235" s="3">
        <v>2</v>
      </c>
      <c r="S1235" s="3">
        <v>3</v>
      </c>
      <c r="T1235" s="3">
        <v>66.7</v>
      </c>
      <c r="U1235" s="3">
        <v>2</v>
      </c>
      <c r="V1235" s="3">
        <v>2</v>
      </c>
      <c r="W1235" s="3">
        <v>100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3">
        <v>1</v>
      </c>
      <c r="AD1235" s="3">
        <v>1</v>
      </c>
      <c r="AE1235" s="5">
        <v>0</v>
      </c>
      <c r="AF1235" s="3">
        <v>2</v>
      </c>
      <c r="AG1235" s="4">
        <f>Table3[[#This Row],[PrgP]]/Table3[[#This Row],[90s]]</f>
        <v>20</v>
      </c>
      <c r="AH1235" s="4">
        <f>Table3[[#This Row],[PrgDist]]/Table3[[#This Row],[90s]]</f>
        <v>310</v>
      </c>
      <c r="AI1235" s="4">
        <f>Table3[[#This Row],[KP]]/Table3[[#This Row],[90s]]</f>
        <v>0</v>
      </c>
      <c r="AJ1235" s="4">
        <f>Table3[[#This Row],[xAG]]/Table3[[#This Row],[90s]]</f>
        <v>0</v>
      </c>
      <c r="AK1235" s="3">
        <v>100</v>
      </c>
      <c r="AL1235" s="3">
        <v>85.7</v>
      </c>
    </row>
    <row r="1236" spans="1:38" x14ac:dyDescent="0.2">
      <c r="A1236" s="3">
        <v>1235</v>
      </c>
      <c r="B1236" t="s">
        <v>1404</v>
      </c>
      <c r="C1236" t="s">
        <v>90</v>
      </c>
      <c r="D1236" s="3" t="s">
        <v>203</v>
      </c>
      <c r="E1236" t="s">
        <v>191</v>
      </c>
      <c r="F1236" t="s">
        <v>78</v>
      </c>
      <c r="G1236" s="3">
        <v>24</v>
      </c>
      <c r="H1236" s="3">
        <v>1998</v>
      </c>
      <c r="I1236" s="3">
        <v>23.8</v>
      </c>
      <c r="J1236" s="3">
        <v>557</v>
      </c>
      <c r="K1236" s="3">
        <v>951</v>
      </c>
      <c r="L1236" s="3">
        <v>58.6</v>
      </c>
      <c r="M1236" s="3">
        <v>10128</v>
      </c>
      <c r="N1236" s="3">
        <v>4524</v>
      </c>
      <c r="O1236" s="3">
        <v>248</v>
      </c>
      <c r="P1236" s="3">
        <v>310</v>
      </c>
      <c r="Q1236" s="3">
        <v>80</v>
      </c>
      <c r="R1236" s="3">
        <v>227</v>
      </c>
      <c r="S1236" s="3">
        <v>356</v>
      </c>
      <c r="T1236" s="3">
        <v>63.8</v>
      </c>
      <c r="U1236" s="3">
        <v>70</v>
      </c>
      <c r="V1236" s="3">
        <v>225</v>
      </c>
      <c r="W1236" s="3">
        <v>31.1</v>
      </c>
      <c r="X1236" s="5">
        <v>0</v>
      </c>
      <c r="Y1236" s="3">
        <v>1</v>
      </c>
      <c r="Z1236" s="3">
        <v>1.4</v>
      </c>
      <c r="AA1236" s="3">
        <v>-1</v>
      </c>
      <c r="AB1236" s="3">
        <v>13</v>
      </c>
      <c r="AC1236" s="3">
        <v>41</v>
      </c>
      <c r="AD1236" s="3">
        <v>24</v>
      </c>
      <c r="AE1236" s="3">
        <v>15</v>
      </c>
      <c r="AF1236" s="3">
        <v>50</v>
      </c>
      <c r="AG1236" s="4">
        <f>Table3[[#This Row],[PrgP]]/Table3[[#This Row],[90s]]</f>
        <v>2.1008403361344539</v>
      </c>
      <c r="AH1236" s="4">
        <f>Table3[[#This Row],[PrgDist]]/Table3[[#This Row],[90s]]</f>
        <v>190.08403361344537</v>
      </c>
      <c r="AI1236" s="4">
        <f>Table3[[#This Row],[KP]]/Table3[[#This Row],[90s]]</f>
        <v>0.54621848739495793</v>
      </c>
      <c r="AJ1236" s="4">
        <f>Table3[[#This Row],[xAG]]/Table3[[#This Row],[90s]]</f>
        <v>4.2016806722689072E-2</v>
      </c>
      <c r="AK1236" s="3">
        <v>31.1</v>
      </c>
      <c r="AL1236" s="3">
        <v>58.6</v>
      </c>
    </row>
    <row r="1237" spans="1:38" x14ac:dyDescent="0.2">
      <c r="A1237" s="3">
        <v>1236</v>
      </c>
      <c r="B1237" t="s">
        <v>1405</v>
      </c>
      <c r="C1237" t="s">
        <v>90</v>
      </c>
      <c r="D1237" s="3" t="s">
        <v>82</v>
      </c>
      <c r="E1237" t="s">
        <v>77</v>
      </c>
      <c r="F1237" t="s">
        <v>78</v>
      </c>
      <c r="G1237" s="3">
        <v>29</v>
      </c>
      <c r="H1237" s="3">
        <v>1993</v>
      </c>
      <c r="I1237" s="3">
        <v>26.3</v>
      </c>
      <c r="J1237" s="3">
        <v>397</v>
      </c>
      <c r="K1237" s="3">
        <v>522</v>
      </c>
      <c r="L1237" s="3">
        <v>76.099999999999994</v>
      </c>
      <c r="M1237" s="3">
        <v>4818</v>
      </c>
      <c r="N1237" s="3">
        <v>691</v>
      </c>
      <c r="O1237" s="3">
        <v>260</v>
      </c>
      <c r="P1237" s="3">
        <v>320</v>
      </c>
      <c r="Q1237" s="3">
        <v>81.3</v>
      </c>
      <c r="R1237" s="3">
        <v>73</v>
      </c>
      <c r="S1237" s="3">
        <v>97</v>
      </c>
      <c r="T1237" s="3">
        <v>75.3</v>
      </c>
      <c r="U1237" s="3">
        <v>19</v>
      </c>
      <c r="V1237" s="3">
        <v>22</v>
      </c>
      <c r="W1237" s="3">
        <v>86.4</v>
      </c>
      <c r="X1237" s="3">
        <v>3</v>
      </c>
      <c r="Y1237" s="3">
        <v>2.8</v>
      </c>
      <c r="Z1237" s="3">
        <v>2.2000000000000002</v>
      </c>
      <c r="AA1237" s="3">
        <v>0.2</v>
      </c>
      <c r="AB1237" s="3">
        <v>22</v>
      </c>
      <c r="AC1237" s="3">
        <v>13</v>
      </c>
      <c r="AD1237" s="3">
        <v>14</v>
      </c>
      <c r="AE1237" s="5">
        <v>0</v>
      </c>
      <c r="AF1237" s="3">
        <v>33</v>
      </c>
      <c r="AG1237" s="4">
        <f>Table3[[#This Row],[PrgP]]/Table3[[#This Row],[90s]]</f>
        <v>1.2547528517110267</v>
      </c>
      <c r="AH1237" s="4">
        <f>Table3[[#This Row],[PrgDist]]/Table3[[#This Row],[90s]]</f>
        <v>26.273764258555133</v>
      </c>
      <c r="AI1237" s="4">
        <f>Table3[[#This Row],[KP]]/Table3[[#This Row],[90s]]</f>
        <v>0.83650190114068435</v>
      </c>
      <c r="AJ1237" s="4">
        <f>Table3[[#This Row],[xAG]]/Table3[[#This Row],[90s]]</f>
        <v>0.10646387832699619</v>
      </c>
      <c r="AK1237" s="3">
        <v>86.4</v>
      </c>
      <c r="AL1237" s="3">
        <v>76.099999999999994</v>
      </c>
    </row>
    <row r="1238" spans="1:38" x14ac:dyDescent="0.2">
      <c r="A1238" s="3">
        <v>1237</v>
      </c>
      <c r="B1238" t="s">
        <v>1406</v>
      </c>
      <c r="C1238" t="s">
        <v>76</v>
      </c>
      <c r="D1238" s="3" t="s">
        <v>48</v>
      </c>
      <c r="E1238" t="s">
        <v>246</v>
      </c>
      <c r="F1238" t="s">
        <v>50</v>
      </c>
      <c r="G1238" s="3">
        <v>24</v>
      </c>
      <c r="H1238" s="3">
        <v>1998</v>
      </c>
      <c r="I1238" s="3">
        <v>22.9</v>
      </c>
      <c r="J1238" s="3">
        <v>1165</v>
      </c>
      <c r="K1238" s="3">
        <v>1324</v>
      </c>
      <c r="L1238" s="3">
        <v>88</v>
      </c>
      <c r="M1238" s="3">
        <v>23901</v>
      </c>
      <c r="N1238" s="3">
        <v>7556</v>
      </c>
      <c r="O1238" s="3">
        <v>322</v>
      </c>
      <c r="P1238" s="3">
        <v>343</v>
      </c>
      <c r="Q1238" s="3">
        <v>93.9</v>
      </c>
      <c r="R1238" s="3">
        <v>686</v>
      </c>
      <c r="S1238" s="3">
        <v>733</v>
      </c>
      <c r="T1238" s="3">
        <v>93.6</v>
      </c>
      <c r="U1238" s="3">
        <v>144</v>
      </c>
      <c r="V1238" s="3">
        <v>213</v>
      </c>
      <c r="W1238" s="3">
        <v>67.599999999999994</v>
      </c>
      <c r="X1238" s="5">
        <v>0</v>
      </c>
      <c r="Y1238" s="3">
        <v>0.2</v>
      </c>
      <c r="Z1238" s="3">
        <v>0.2</v>
      </c>
      <c r="AA1238" s="3">
        <v>-0.2</v>
      </c>
      <c r="AB1238" s="3">
        <v>3</v>
      </c>
      <c r="AC1238" s="3">
        <v>77</v>
      </c>
      <c r="AD1238" s="3">
        <v>2</v>
      </c>
      <c r="AE1238" s="5">
        <v>0</v>
      </c>
      <c r="AF1238" s="3">
        <v>76</v>
      </c>
      <c r="AG1238" s="4">
        <f>Table3[[#This Row],[PrgP]]/Table3[[#This Row],[90s]]</f>
        <v>3.3187772925764194</v>
      </c>
      <c r="AH1238" s="4">
        <f>Table3[[#This Row],[PrgDist]]/Table3[[#This Row],[90s]]</f>
        <v>329.95633187772927</v>
      </c>
      <c r="AI1238" s="4">
        <f>Table3[[#This Row],[KP]]/Table3[[#This Row],[90s]]</f>
        <v>0.13100436681222707</v>
      </c>
      <c r="AJ1238" s="4">
        <f>Table3[[#This Row],[xAG]]/Table3[[#This Row],[90s]]</f>
        <v>8.7336244541484729E-3</v>
      </c>
      <c r="AK1238" s="3">
        <v>67.599999999999994</v>
      </c>
      <c r="AL1238" s="3">
        <v>88</v>
      </c>
    </row>
    <row r="1239" spans="1:38" x14ac:dyDescent="0.2">
      <c r="A1239" s="3">
        <v>1238</v>
      </c>
      <c r="B1239" t="s">
        <v>1407</v>
      </c>
      <c r="C1239" t="s">
        <v>146</v>
      </c>
      <c r="D1239" s="3" t="s">
        <v>72</v>
      </c>
      <c r="E1239" t="s">
        <v>184</v>
      </c>
      <c r="F1239" t="s">
        <v>41</v>
      </c>
      <c r="G1239" s="3">
        <v>25</v>
      </c>
      <c r="H1239" s="3">
        <v>1996</v>
      </c>
      <c r="I1239" s="3">
        <v>12.5</v>
      </c>
      <c r="J1239" s="3">
        <v>236</v>
      </c>
      <c r="K1239" s="3">
        <v>316</v>
      </c>
      <c r="L1239" s="3">
        <v>74.7</v>
      </c>
      <c r="M1239" s="3">
        <v>3049</v>
      </c>
      <c r="N1239" s="3">
        <v>602</v>
      </c>
      <c r="O1239" s="3">
        <v>156</v>
      </c>
      <c r="P1239" s="3">
        <v>189</v>
      </c>
      <c r="Q1239" s="3">
        <v>82.5</v>
      </c>
      <c r="R1239" s="3">
        <v>54</v>
      </c>
      <c r="S1239" s="3">
        <v>67</v>
      </c>
      <c r="T1239" s="3">
        <v>80.599999999999994</v>
      </c>
      <c r="U1239" s="3">
        <v>11</v>
      </c>
      <c r="V1239" s="3">
        <v>22</v>
      </c>
      <c r="W1239" s="3">
        <v>50</v>
      </c>
      <c r="X1239" s="3">
        <v>5</v>
      </c>
      <c r="Y1239" s="3">
        <v>4</v>
      </c>
      <c r="Z1239" s="3">
        <v>1.8</v>
      </c>
      <c r="AA1239" s="3">
        <v>1</v>
      </c>
      <c r="AB1239" s="3">
        <v>22</v>
      </c>
      <c r="AC1239" s="3">
        <v>21</v>
      </c>
      <c r="AD1239" s="3">
        <v>8</v>
      </c>
      <c r="AE1239" s="5">
        <v>0</v>
      </c>
      <c r="AF1239" s="3">
        <v>27</v>
      </c>
      <c r="AG1239" s="4">
        <f>Table3[[#This Row],[PrgP]]/Table3[[#This Row],[90s]]</f>
        <v>2.16</v>
      </c>
      <c r="AH1239" s="4">
        <f>Table3[[#This Row],[PrgDist]]/Table3[[#This Row],[90s]]</f>
        <v>48.16</v>
      </c>
      <c r="AI1239" s="4">
        <f>Table3[[#This Row],[KP]]/Table3[[#This Row],[90s]]</f>
        <v>1.76</v>
      </c>
      <c r="AJ1239" s="4">
        <f>Table3[[#This Row],[xAG]]/Table3[[#This Row],[90s]]</f>
        <v>0.32</v>
      </c>
      <c r="AK1239" s="3">
        <v>50</v>
      </c>
      <c r="AL1239" s="3">
        <v>74.7</v>
      </c>
    </row>
    <row r="1240" spans="1:38" x14ac:dyDescent="0.2">
      <c r="A1240" s="3">
        <v>1239</v>
      </c>
      <c r="B1240" t="s">
        <v>1408</v>
      </c>
      <c r="C1240" t="s">
        <v>66</v>
      </c>
      <c r="D1240" s="3" t="s">
        <v>82</v>
      </c>
      <c r="E1240" t="s">
        <v>246</v>
      </c>
      <c r="F1240" t="s">
        <v>50</v>
      </c>
      <c r="G1240" s="3">
        <v>24</v>
      </c>
      <c r="H1240" s="3">
        <v>1998</v>
      </c>
      <c r="I1240" s="3">
        <v>22.3</v>
      </c>
      <c r="J1240" s="3">
        <v>546</v>
      </c>
      <c r="K1240" s="3">
        <v>669</v>
      </c>
      <c r="L1240" s="3">
        <v>81.599999999999994</v>
      </c>
      <c r="M1240" s="3">
        <v>9216</v>
      </c>
      <c r="N1240" s="3">
        <v>1810</v>
      </c>
      <c r="O1240" s="3">
        <v>283</v>
      </c>
      <c r="P1240" s="3">
        <v>314</v>
      </c>
      <c r="Q1240" s="3">
        <v>90.1</v>
      </c>
      <c r="R1240" s="3">
        <v>193</v>
      </c>
      <c r="S1240" s="3">
        <v>235</v>
      </c>
      <c r="T1240" s="3">
        <v>82.1</v>
      </c>
      <c r="U1240" s="3">
        <v>55</v>
      </c>
      <c r="V1240" s="3">
        <v>71</v>
      </c>
      <c r="W1240" s="3">
        <v>77.5</v>
      </c>
      <c r="X1240" s="3">
        <v>4</v>
      </c>
      <c r="Y1240" s="3">
        <v>3.7</v>
      </c>
      <c r="Z1240" s="3">
        <v>3.5</v>
      </c>
      <c r="AA1240" s="3">
        <v>0.3</v>
      </c>
      <c r="AB1240" s="3">
        <v>29</v>
      </c>
      <c r="AC1240" s="3">
        <v>24</v>
      </c>
      <c r="AD1240" s="3">
        <v>27</v>
      </c>
      <c r="AE1240" s="3">
        <v>3</v>
      </c>
      <c r="AF1240" s="3">
        <v>67</v>
      </c>
      <c r="AG1240" s="4">
        <f>Table3[[#This Row],[PrgP]]/Table3[[#This Row],[90s]]</f>
        <v>3.0044843049327352</v>
      </c>
      <c r="AH1240" s="4">
        <f>Table3[[#This Row],[PrgDist]]/Table3[[#This Row],[90s]]</f>
        <v>81.165919282511211</v>
      </c>
      <c r="AI1240" s="4">
        <f>Table3[[#This Row],[KP]]/Table3[[#This Row],[90s]]</f>
        <v>1.3004484304932735</v>
      </c>
      <c r="AJ1240" s="4">
        <f>Table3[[#This Row],[xAG]]/Table3[[#This Row],[90s]]</f>
        <v>0.16591928251121077</v>
      </c>
      <c r="AK1240" s="3">
        <v>77.5</v>
      </c>
      <c r="AL1240" s="3">
        <v>81.599999999999994</v>
      </c>
    </row>
    <row r="1241" spans="1:38" x14ac:dyDescent="0.2">
      <c r="A1241" s="3">
        <v>1240</v>
      </c>
      <c r="B1241" t="s">
        <v>1409</v>
      </c>
      <c r="C1241" t="s">
        <v>256</v>
      </c>
      <c r="D1241" s="3" t="s">
        <v>53</v>
      </c>
      <c r="E1241" t="s">
        <v>70</v>
      </c>
      <c r="F1241" t="s">
        <v>50</v>
      </c>
      <c r="G1241" s="3">
        <v>21</v>
      </c>
      <c r="H1241" s="3">
        <v>2001</v>
      </c>
      <c r="I1241" s="3">
        <v>9.5</v>
      </c>
      <c r="J1241" s="3">
        <v>279</v>
      </c>
      <c r="K1241" s="3">
        <v>401</v>
      </c>
      <c r="L1241" s="3">
        <v>69.599999999999994</v>
      </c>
      <c r="M1241" s="3">
        <v>5107</v>
      </c>
      <c r="N1241" s="3">
        <v>1432</v>
      </c>
      <c r="O1241" s="3">
        <v>113</v>
      </c>
      <c r="P1241" s="3">
        <v>138</v>
      </c>
      <c r="Q1241" s="3">
        <v>81.900000000000006</v>
      </c>
      <c r="R1241" s="3">
        <v>128</v>
      </c>
      <c r="S1241" s="3">
        <v>168</v>
      </c>
      <c r="T1241" s="3">
        <v>76.2</v>
      </c>
      <c r="U1241" s="3">
        <v>29</v>
      </c>
      <c r="V1241" s="3">
        <v>66</v>
      </c>
      <c r="W1241" s="3">
        <v>43.9</v>
      </c>
      <c r="X1241" s="3">
        <v>1</v>
      </c>
      <c r="Y1241" s="3">
        <v>1</v>
      </c>
      <c r="Z1241" s="3">
        <v>1</v>
      </c>
      <c r="AA1241" s="5">
        <v>0</v>
      </c>
      <c r="AB1241" s="3">
        <v>16</v>
      </c>
      <c r="AC1241" s="3">
        <v>19</v>
      </c>
      <c r="AD1241" s="3">
        <v>10</v>
      </c>
      <c r="AE1241" s="3">
        <v>1</v>
      </c>
      <c r="AF1241" s="3">
        <v>39</v>
      </c>
      <c r="AG1241" s="4">
        <f>Table3[[#This Row],[PrgP]]/Table3[[#This Row],[90s]]</f>
        <v>4.1052631578947372</v>
      </c>
      <c r="AH1241" s="4">
        <f>Table3[[#This Row],[PrgDist]]/Table3[[#This Row],[90s]]</f>
        <v>150.73684210526315</v>
      </c>
      <c r="AI1241" s="4">
        <f>Table3[[#This Row],[KP]]/Table3[[#This Row],[90s]]</f>
        <v>1.6842105263157894</v>
      </c>
      <c r="AJ1241" s="4">
        <f>Table3[[#This Row],[xAG]]/Table3[[#This Row],[90s]]</f>
        <v>0.10526315789473684</v>
      </c>
      <c r="AK1241" s="3">
        <v>43.9</v>
      </c>
      <c r="AL1241" s="3">
        <v>69.599999999999994</v>
      </c>
    </row>
    <row r="1242" spans="1:38" x14ac:dyDescent="0.2">
      <c r="A1242" s="3">
        <v>1241</v>
      </c>
      <c r="B1242" t="s">
        <v>1409</v>
      </c>
      <c r="C1242" t="s">
        <v>256</v>
      </c>
      <c r="D1242" s="3" t="s">
        <v>53</v>
      </c>
      <c r="E1242" t="s">
        <v>147</v>
      </c>
      <c r="F1242" t="s">
        <v>50</v>
      </c>
      <c r="G1242" s="3">
        <v>21</v>
      </c>
      <c r="H1242" s="3">
        <v>2001</v>
      </c>
      <c r="I1242" s="3">
        <v>13.1</v>
      </c>
      <c r="J1242" s="3">
        <v>713</v>
      </c>
      <c r="K1242" s="3">
        <v>824</v>
      </c>
      <c r="L1242" s="3">
        <v>86.5</v>
      </c>
      <c r="M1242" s="3">
        <v>11609</v>
      </c>
      <c r="N1242" s="3">
        <v>2711</v>
      </c>
      <c r="O1242" s="3">
        <v>338</v>
      </c>
      <c r="P1242" s="3">
        <v>367</v>
      </c>
      <c r="Q1242" s="3">
        <v>92.1</v>
      </c>
      <c r="R1242" s="3">
        <v>311</v>
      </c>
      <c r="S1242" s="3">
        <v>348</v>
      </c>
      <c r="T1242" s="3">
        <v>89.4</v>
      </c>
      <c r="U1242" s="3">
        <v>41</v>
      </c>
      <c r="V1242" s="3">
        <v>69</v>
      </c>
      <c r="W1242" s="3">
        <v>59.4</v>
      </c>
      <c r="X1242" s="3">
        <v>2</v>
      </c>
      <c r="Y1242" s="3">
        <v>1.1000000000000001</v>
      </c>
      <c r="Z1242" s="3">
        <v>1.4</v>
      </c>
      <c r="AA1242" s="3">
        <v>0.9</v>
      </c>
      <c r="AB1242" s="3">
        <v>13</v>
      </c>
      <c r="AC1242" s="3">
        <v>66</v>
      </c>
      <c r="AD1242" s="3">
        <v>12</v>
      </c>
      <c r="AE1242" s="3">
        <v>4</v>
      </c>
      <c r="AF1242" s="3">
        <v>66</v>
      </c>
      <c r="AG1242" s="4">
        <f>Table3[[#This Row],[PrgP]]/Table3[[#This Row],[90s]]</f>
        <v>5.0381679389312977</v>
      </c>
      <c r="AH1242" s="4">
        <f>Table3[[#This Row],[PrgDist]]/Table3[[#This Row],[90s]]</f>
        <v>206.9465648854962</v>
      </c>
      <c r="AI1242" s="4">
        <f>Table3[[#This Row],[KP]]/Table3[[#This Row],[90s]]</f>
        <v>0.99236641221374045</v>
      </c>
      <c r="AJ1242" s="4">
        <f>Table3[[#This Row],[xAG]]/Table3[[#This Row],[90s]]</f>
        <v>8.3969465648854977E-2</v>
      </c>
      <c r="AK1242" s="3">
        <v>59.4</v>
      </c>
      <c r="AL1242" s="3">
        <v>86.5</v>
      </c>
    </row>
    <row r="1243" spans="1:38" x14ac:dyDescent="0.2">
      <c r="A1243" s="3">
        <v>1242</v>
      </c>
      <c r="B1243" t="s">
        <v>1410</v>
      </c>
      <c r="C1243" t="s">
        <v>721</v>
      </c>
      <c r="D1243" s="3" t="s">
        <v>39</v>
      </c>
      <c r="E1243" t="s">
        <v>248</v>
      </c>
      <c r="F1243" t="s">
        <v>58</v>
      </c>
      <c r="G1243" s="3">
        <v>19</v>
      </c>
      <c r="H1243" s="3">
        <v>2003</v>
      </c>
      <c r="I1243" s="3">
        <v>1.6</v>
      </c>
      <c r="J1243" s="3">
        <v>47</v>
      </c>
      <c r="K1243" s="3">
        <v>60</v>
      </c>
      <c r="L1243" s="3">
        <v>78.3</v>
      </c>
      <c r="M1243" s="3">
        <v>559</v>
      </c>
      <c r="N1243" s="3">
        <v>91</v>
      </c>
      <c r="O1243" s="3">
        <v>32</v>
      </c>
      <c r="P1243" s="3">
        <v>37</v>
      </c>
      <c r="Q1243" s="3">
        <v>86.5</v>
      </c>
      <c r="R1243" s="3">
        <v>8</v>
      </c>
      <c r="S1243" s="3">
        <v>11</v>
      </c>
      <c r="T1243" s="3">
        <v>72.7</v>
      </c>
      <c r="U1243" s="3">
        <v>2</v>
      </c>
      <c r="V1243" s="3">
        <v>3</v>
      </c>
      <c r="W1243" s="3">
        <v>66.7</v>
      </c>
      <c r="X1243" s="5">
        <v>0</v>
      </c>
      <c r="Y1243" s="3">
        <v>0.2</v>
      </c>
      <c r="Z1243" s="5">
        <v>0</v>
      </c>
      <c r="AA1243" s="3">
        <v>-0.2</v>
      </c>
      <c r="AB1243" s="3">
        <v>2</v>
      </c>
      <c r="AC1243" s="3">
        <v>2</v>
      </c>
      <c r="AD1243" s="5">
        <v>0</v>
      </c>
      <c r="AE1243" s="5">
        <v>0</v>
      </c>
      <c r="AF1243" s="3">
        <v>1</v>
      </c>
      <c r="AG1243" s="4">
        <f>Table3[[#This Row],[PrgP]]/Table3[[#This Row],[90s]]</f>
        <v>0.625</v>
      </c>
      <c r="AH1243" s="4">
        <f>Table3[[#This Row],[PrgDist]]/Table3[[#This Row],[90s]]</f>
        <v>56.875</v>
      </c>
      <c r="AI1243" s="4">
        <f>Table3[[#This Row],[KP]]/Table3[[#This Row],[90s]]</f>
        <v>1.25</v>
      </c>
      <c r="AJ1243" s="4">
        <f>Table3[[#This Row],[xAG]]/Table3[[#This Row],[90s]]</f>
        <v>0.125</v>
      </c>
      <c r="AK1243" s="3">
        <v>66.7</v>
      </c>
      <c r="AL1243" s="3">
        <v>78.3</v>
      </c>
    </row>
    <row r="1244" spans="1:38" x14ac:dyDescent="0.2">
      <c r="A1244" s="3">
        <v>1243</v>
      </c>
      <c r="B1244" t="s">
        <v>1411</v>
      </c>
      <c r="C1244" t="s">
        <v>52</v>
      </c>
      <c r="D1244" s="3" t="s">
        <v>126</v>
      </c>
      <c r="E1244" t="s">
        <v>390</v>
      </c>
      <c r="F1244" t="s">
        <v>50</v>
      </c>
      <c r="G1244" s="3">
        <v>18</v>
      </c>
      <c r="H1244" s="3">
        <v>2003</v>
      </c>
      <c r="I1244" s="3">
        <v>3.5</v>
      </c>
      <c r="J1244" s="3">
        <v>96</v>
      </c>
      <c r="K1244" s="3">
        <v>123</v>
      </c>
      <c r="L1244" s="3">
        <v>78</v>
      </c>
      <c r="M1244" s="3">
        <v>1332</v>
      </c>
      <c r="N1244" s="3">
        <v>516</v>
      </c>
      <c r="O1244" s="3">
        <v>58</v>
      </c>
      <c r="P1244" s="3">
        <v>68</v>
      </c>
      <c r="Q1244" s="3">
        <v>85.3</v>
      </c>
      <c r="R1244" s="3">
        <v>32</v>
      </c>
      <c r="S1244" s="3">
        <v>40</v>
      </c>
      <c r="T1244" s="3">
        <v>80</v>
      </c>
      <c r="U1244" s="3">
        <v>2</v>
      </c>
      <c r="V1244" s="3">
        <v>8</v>
      </c>
      <c r="W1244" s="3">
        <v>25</v>
      </c>
      <c r="X1244" s="3">
        <v>1</v>
      </c>
      <c r="Y1244" s="3">
        <v>0.2</v>
      </c>
      <c r="Z1244" s="3">
        <v>0.4</v>
      </c>
      <c r="AA1244" s="3">
        <v>0.8</v>
      </c>
      <c r="AB1244" s="3">
        <v>5</v>
      </c>
      <c r="AC1244" s="3">
        <v>10</v>
      </c>
      <c r="AD1244" s="3">
        <v>7</v>
      </c>
      <c r="AE1244" s="3">
        <v>2</v>
      </c>
      <c r="AF1244" s="3">
        <v>18</v>
      </c>
      <c r="AG1244" s="4">
        <f>Table3[[#This Row],[PrgP]]/Table3[[#This Row],[90s]]</f>
        <v>5.1428571428571432</v>
      </c>
      <c r="AH1244" s="4">
        <f>Table3[[#This Row],[PrgDist]]/Table3[[#This Row],[90s]]</f>
        <v>147.42857142857142</v>
      </c>
      <c r="AI1244" s="4">
        <f>Table3[[#This Row],[KP]]/Table3[[#This Row],[90s]]</f>
        <v>1.4285714285714286</v>
      </c>
      <c r="AJ1244" s="4">
        <f>Table3[[#This Row],[xAG]]/Table3[[#This Row],[90s]]</f>
        <v>5.7142857142857148E-2</v>
      </c>
      <c r="AK1244" s="3">
        <v>25</v>
      </c>
      <c r="AL1244" s="3">
        <v>78</v>
      </c>
    </row>
    <row r="1245" spans="1:38" x14ac:dyDescent="0.2">
      <c r="A1245" s="3">
        <v>1244</v>
      </c>
      <c r="B1245" t="s">
        <v>1412</v>
      </c>
      <c r="C1245" t="s">
        <v>194</v>
      </c>
      <c r="D1245" s="3" t="s">
        <v>53</v>
      </c>
      <c r="E1245" t="s">
        <v>147</v>
      </c>
      <c r="F1245" t="s">
        <v>50</v>
      </c>
      <c r="G1245" s="3">
        <v>18</v>
      </c>
      <c r="H1245" s="3">
        <v>2004</v>
      </c>
      <c r="I1245" s="3">
        <v>1</v>
      </c>
      <c r="J1245" s="3">
        <v>36</v>
      </c>
      <c r="K1245" s="3">
        <v>43</v>
      </c>
      <c r="L1245" s="3">
        <v>83.7</v>
      </c>
      <c r="M1245" s="3">
        <v>671</v>
      </c>
      <c r="N1245" s="3">
        <v>140</v>
      </c>
      <c r="O1245" s="3">
        <v>16</v>
      </c>
      <c r="P1245" s="3">
        <v>19</v>
      </c>
      <c r="Q1245" s="3">
        <v>84.2</v>
      </c>
      <c r="R1245" s="3">
        <v>12</v>
      </c>
      <c r="S1245" s="3">
        <v>13</v>
      </c>
      <c r="T1245" s="3">
        <v>92.3</v>
      </c>
      <c r="U1245" s="3">
        <v>7</v>
      </c>
      <c r="V1245" s="3">
        <v>9</v>
      </c>
      <c r="W1245" s="3">
        <v>77.8</v>
      </c>
      <c r="X1245" s="5">
        <v>0</v>
      </c>
      <c r="Y1245" s="3">
        <v>0.1</v>
      </c>
      <c r="Z1245" s="5">
        <v>0</v>
      </c>
      <c r="AA1245" s="3">
        <v>-0.1</v>
      </c>
      <c r="AB1245" s="3">
        <v>1</v>
      </c>
      <c r="AC1245" s="3">
        <v>6</v>
      </c>
      <c r="AD1245" s="3">
        <v>2</v>
      </c>
      <c r="AE1245" s="5">
        <v>0</v>
      </c>
      <c r="AF1245" s="3">
        <v>8</v>
      </c>
      <c r="AG1245" s="4">
        <f>Table3[[#This Row],[PrgP]]/Table3[[#This Row],[90s]]</f>
        <v>8</v>
      </c>
      <c r="AH1245" s="4">
        <f>Table3[[#This Row],[PrgDist]]/Table3[[#This Row],[90s]]</f>
        <v>140</v>
      </c>
      <c r="AI1245" s="4">
        <f>Table3[[#This Row],[KP]]/Table3[[#This Row],[90s]]</f>
        <v>1</v>
      </c>
      <c r="AJ1245" s="4">
        <f>Table3[[#This Row],[xAG]]/Table3[[#This Row],[90s]]</f>
        <v>0.1</v>
      </c>
      <c r="AK1245" s="3">
        <v>77.8</v>
      </c>
      <c r="AL1245" s="3">
        <v>83.7</v>
      </c>
    </row>
    <row r="1246" spans="1:38" x14ac:dyDescent="0.2">
      <c r="A1246" s="3">
        <v>1245</v>
      </c>
      <c r="B1246" t="s">
        <v>1412</v>
      </c>
      <c r="C1246" t="s">
        <v>194</v>
      </c>
      <c r="D1246" s="3" t="s">
        <v>53</v>
      </c>
      <c r="E1246" t="s">
        <v>240</v>
      </c>
      <c r="F1246" t="s">
        <v>50</v>
      </c>
      <c r="G1246" s="3">
        <v>18</v>
      </c>
      <c r="H1246" s="3">
        <v>2004</v>
      </c>
      <c r="I1246" s="3">
        <v>1.3</v>
      </c>
      <c r="J1246" s="3">
        <v>53</v>
      </c>
      <c r="K1246" s="3">
        <v>63</v>
      </c>
      <c r="L1246" s="3">
        <v>84.1</v>
      </c>
      <c r="M1246" s="3">
        <v>885</v>
      </c>
      <c r="N1246" s="3">
        <v>283</v>
      </c>
      <c r="O1246" s="3">
        <v>30</v>
      </c>
      <c r="P1246" s="3">
        <v>35</v>
      </c>
      <c r="Q1246" s="3">
        <v>85.7</v>
      </c>
      <c r="R1246" s="3">
        <v>15</v>
      </c>
      <c r="S1246" s="3">
        <v>15</v>
      </c>
      <c r="T1246" s="3">
        <v>100</v>
      </c>
      <c r="U1246" s="3">
        <v>6</v>
      </c>
      <c r="V1246" s="3">
        <v>8</v>
      </c>
      <c r="W1246" s="3">
        <v>75</v>
      </c>
      <c r="X1246" s="5">
        <v>0</v>
      </c>
      <c r="Y1246" s="3">
        <v>0.1</v>
      </c>
      <c r="Z1246" s="3">
        <v>0.1</v>
      </c>
      <c r="AA1246" s="3">
        <v>-0.1</v>
      </c>
      <c r="AB1246" s="3">
        <v>1</v>
      </c>
      <c r="AC1246" s="3">
        <v>7</v>
      </c>
      <c r="AD1246" s="3">
        <v>1</v>
      </c>
      <c r="AE1246" s="5">
        <v>0</v>
      </c>
      <c r="AF1246" s="3">
        <v>5</v>
      </c>
      <c r="AG1246" s="4">
        <f>Table3[[#This Row],[PrgP]]/Table3[[#This Row],[90s]]</f>
        <v>3.8461538461538458</v>
      </c>
      <c r="AH1246" s="4">
        <f>Table3[[#This Row],[PrgDist]]/Table3[[#This Row],[90s]]</f>
        <v>217.69230769230768</v>
      </c>
      <c r="AI1246" s="4">
        <f>Table3[[#This Row],[KP]]/Table3[[#This Row],[90s]]</f>
        <v>0.76923076923076916</v>
      </c>
      <c r="AJ1246" s="4">
        <f>Table3[[#This Row],[xAG]]/Table3[[#This Row],[90s]]</f>
        <v>7.6923076923076927E-2</v>
      </c>
      <c r="AK1246" s="3">
        <v>75</v>
      </c>
      <c r="AL1246" s="3">
        <v>84.1</v>
      </c>
    </row>
    <row r="1247" spans="1:38" x14ac:dyDescent="0.2">
      <c r="A1247" s="3">
        <v>1246</v>
      </c>
      <c r="B1247" t="s">
        <v>1413</v>
      </c>
      <c r="C1247" t="s">
        <v>90</v>
      </c>
      <c r="D1247" s="3" t="s">
        <v>53</v>
      </c>
      <c r="E1247" t="s">
        <v>201</v>
      </c>
      <c r="F1247" t="s">
        <v>78</v>
      </c>
      <c r="G1247" s="3">
        <v>32</v>
      </c>
      <c r="H1247" s="3">
        <v>1990</v>
      </c>
      <c r="I1247" s="3">
        <v>12</v>
      </c>
      <c r="J1247" s="3">
        <v>545</v>
      </c>
      <c r="K1247" s="3">
        <v>640</v>
      </c>
      <c r="L1247" s="3">
        <v>85.2</v>
      </c>
      <c r="M1247" s="3">
        <v>8295</v>
      </c>
      <c r="N1247" s="3">
        <v>2035</v>
      </c>
      <c r="O1247" s="3">
        <v>297</v>
      </c>
      <c r="P1247" s="3">
        <v>329</v>
      </c>
      <c r="Q1247" s="3">
        <v>90.3</v>
      </c>
      <c r="R1247" s="3">
        <v>198</v>
      </c>
      <c r="S1247" s="3">
        <v>220</v>
      </c>
      <c r="T1247" s="3">
        <v>90</v>
      </c>
      <c r="U1247" s="3">
        <v>32</v>
      </c>
      <c r="V1247" s="3">
        <v>49</v>
      </c>
      <c r="W1247" s="3">
        <v>65.3</v>
      </c>
      <c r="X1247" s="5">
        <v>0</v>
      </c>
      <c r="Y1247" s="3">
        <v>0.4</v>
      </c>
      <c r="Z1247" s="3">
        <v>0.4</v>
      </c>
      <c r="AA1247" s="3">
        <v>-0.4</v>
      </c>
      <c r="AB1247" s="3">
        <v>10</v>
      </c>
      <c r="AC1247" s="3">
        <v>53</v>
      </c>
      <c r="AD1247" s="3">
        <v>3</v>
      </c>
      <c r="AE1247" s="3">
        <v>1</v>
      </c>
      <c r="AF1247" s="3">
        <v>48</v>
      </c>
      <c r="AG1247" s="4">
        <f>Table3[[#This Row],[PrgP]]/Table3[[#This Row],[90s]]</f>
        <v>4</v>
      </c>
      <c r="AH1247" s="4">
        <f>Table3[[#This Row],[PrgDist]]/Table3[[#This Row],[90s]]</f>
        <v>169.58333333333334</v>
      </c>
      <c r="AI1247" s="4">
        <f>Table3[[#This Row],[KP]]/Table3[[#This Row],[90s]]</f>
        <v>0.83333333333333337</v>
      </c>
      <c r="AJ1247" s="4">
        <f>Table3[[#This Row],[xAG]]/Table3[[#This Row],[90s]]</f>
        <v>3.3333333333333333E-2</v>
      </c>
      <c r="AK1247" s="3">
        <v>65.3</v>
      </c>
      <c r="AL1247" s="3">
        <v>85.2</v>
      </c>
    </row>
    <row r="1248" spans="1:38" x14ac:dyDescent="0.2">
      <c r="A1248" s="3">
        <v>1247</v>
      </c>
      <c r="B1248" t="s">
        <v>1414</v>
      </c>
      <c r="C1248" t="s">
        <v>85</v>
      </c>
      <c r="D1248" s="3" t="s">
        <v>82</v>
      </c>
      <c r="E1248" t="s">
        <v>180</v>
      </c>
      <c r="F1248" t="s">
        <v>50</v>
      </c>
      <c r="G1248" s="3">
        <v>32</v>
      </c>
      <c r="H1248" s="3">
        <v>1990</v>
      </c>
      <c r="I1248" s="3">
        <v>24.7</v>
      </c>
      <c r="J1248" s="3">
        <v>472</v>
      </c>
      <c r="K1248" s="3">
        <v>629</v>
      </c>
      <c r="L1248" s="3">
        <v>75</v>
      </c>
      <c r="M1248" s="3">
        <v>6048</v>
      </c>
      <c r="N1248" s="3">
        <v>963</v>
      </c>
      <c r="O1248" s="3">
        <v>295</v>
      </c>
      <c r="P1248" s="3">
        <v>356</v>
      </c>
      <c r="Q1248" s="3">
        <v>82.9</v>
      </c>
      <c r="R1248" s="3">
        <v>120</v>
      </c>
      <c r="S1248" s="3">
        <v>156</v>
      </c>
      <c r="T1248" s="3">
        <v>76.900000000000006</v>
      </c>
      <c r="U1248" s="3">
        <v>19</v>
      </c>
      <c r="V1248" s="3">
        <v>26</v>
      </c>
      <c r="W1248" s="3">
        <v>73.099999999999994</v>
      </c>
      <c r="X1248" s="3">
        <v>5</v>
      </c>
      <c r="Y1248" s="3">
        <v>1.9</v>
      </c>
      <c r="Z1248" s="3">
        <v>1.6</v>
      </c>
      <c r="AA1248" s="3">
        <v>3.1</v>
      </c>
      <c r="AB1248" s="3">
        <v>26</v>
      </c>
      <c r="AC1248" s="3">
        <v>19</v>
      </c>
      <c r="AD1248" s="3">
        <v>11</v>
      </c>
      <c r="AE1248" s="5">
        <v>0</v>
      </c>
      <c r="AF1248" s="3">
        <v>43</v>
      </c>
      <c r="AG1248" s="4">
        <f>Table3[[#This Row],[PrgP]]/Table3[[#This Row],[90s]]</f>
        <v>1.7408906882591093</v>
      </c>
      <c r="AH1248" s="4">
        <f>Table3[[#This Row],[PrgDist]]/Table3[[#This Row],[90s]]</f>
        <v>38.987854251012145</v>
      </c>
      <c r="AI1248" s="4">
        <f>Table3[[#This Row],[KP]]/Table3[[#This Row],[90s]]</f>
        <v>1.0526315789473684</v>
      </c>
      <c r="AJ1248" s="4">
        <f>Table3[[#This Row],[xAG]]/Table3[[#This Row],[90s]]</f>
        <v>7.6923076923076927E-2</v>
      </c>
      <c r="AK1248" s="3">
        <v>73.099999999999994</v>
      </c>
      <c r="AL1248" s="3">
        <v>75</v>
      </c>
    </row>
    <row r="1249" spans="1:38" x14ac:dyDescent="0.2">
      <c r="A1249" s="3">
        <v>1248</v>
      </c>
      <c r="B1249" t="s">
        <v>1415</v>
      </c>
      <c r="C1249" t="s">
        <v>52</v>
      </c>
      <c r="D1249" s="3" t="s">
        <v>82</v>
      </c>
      <c r="E1249" t="s">
        <v>133</v>
      </c>
      <c r="F1249" t="s">
        <v>41</v>
      </c>
      <c r="G1249" s="3">
        <v>30</v>
      </c>
      <c r="H1249" s="3">
        <v>1992</v>
      </c>
      <c r="I1249" s="3">
        <v>8.6</v>
      </c>
      <c r="J1249" s="3">
        <v>92</v>
      </c>
      <c r="K1249" s="3">
        <v>148</v>
      </c>
      <c r="L1249" s="3">
        <v>62.2</v>
      </c>
      <c r="M1249" s="3">
        <v>1111</v>
      </c>
      <c r="N1249" s="3">
        <v>302</v>
      </c>
      <c r="O1249" s="3">
        <v>62</v>
      </c>
      <c r="P1249" s="3">
        <v>89</v>
      </c>
      <c r="Q1249" s="3">
        <v>69.7</v>
      </c>
      <c r="R1249" s="3">
        <v>15</v>
      </c>
      <c r="S1249" s="3">
        <v>23</v>
      </c>
      <c r="T1249" s="3">
        <v>65.2</v>
      </c>
      <c r="U1249" s="3">
        <v>5</v>
      </c>
      <c r="V1249" s="3">
        <v>13</v>
      </c>
      <c r="W1249" s="3">
        <v>38.5</v>
      </c>
      <c r="X1249" s="3">
        <v>2</v>
      </c>
      <c r="Y1249" s="3">
        <v>1</v>
      </c>
      <c r="Z1249" s="3">
        <v>0.9</v>
      </c>
      <c r="AA1249" s="3">
        <v>1</v>
      </c>
      <c r="AB1249" s="3">
        <v>6</v>
      </c>
      <c r="AC1249" s="3">
        <v>11</v>
      </c>
      <c r="AD1249" s="3">
        <v>2</v>
      </c>
      <c r="AE1249" s="5">
        <v>0</v>
      </c>
      <c r="AF1249" s="3">
        <v>12</v>
      </c>
      <c r="AG1249" s="4">
        <f>Table3[[#This Row],[PrgP]]/Table3[[#This Row],[90s]]</f>
        <v>1.3953488372093024</v>
      </c>
      <c r="AH1249" s="4">
        <f>Table3[[#This Row],[PrgDist]]/Table3[[#This Row],[90s]]</f>
        <v>35.116279069767444</v>
      </c>
      <c r="AI1249" s="4">
        <f>Table3[[#This Row],[KP]]/Table3[[#This Row],[90s]]</f>
        <v>0.69767441860465118</v>
      </c>
      <c r="AJ1249" s="4">
        <f>Table3[[#This Row],[xAG]]/Table3[[#This Row],[90s]]</f>
        <v>0.11627906976744186</v>
      </c>
      <c r="AK1249" s="3">
        <v>38.5</v>
      </c>
      <c r="AL1249" s="3">
        <v>62.2</v>
      </c>
    </row>
    <row r="1250" spans="1:38" x14ac:dyDescent="0.2">
      <c r="A1250" s="3">
        <v>1249</v>
      </c>
      <c r="B1250" t="s">
        <v>1415</v>
      </c>
      <c r="C1250" t="s">
        <v>52</v>
      </c>
      <c r="D1250" s="3" t="s">
        <v>82</v>
      </c>
      <c r="E1250" t="s">
        <v>286</v>
      </c>
      <c r="F1250" t="s">
        <v>41</v>
      </c>
      <c r="G1250" s="3">
        <v>30</v>
      </c>
      <c r="H1250" s="3">
        <v>1992</v>
      </c>
      <c r="I1250" s="3">
        <v>9.1999999999999993</v>
      </c>
      <c r="J1250" s="3">
        <v>114</v>
      </c>
      <c r="K1250" s="3">
        <v>162</v>
      </c>
      <c r="L1250" s="3">
        <v>70.400000000000006</v>
      </c>
      <c r="M1250" s="3">
        <v>1371</v>
      </c>
      <c r="N1250" s="3">
        <v>289</v>
      </c>
      <c r="O1250" s="3">
        <v>76</v>
      </c>
      <c r="P1250" s="3">
        <v>97</v>
      </c>
      <c r="Q1250" s="3">
        <v>78.400000000000006</v>
      </c>
      <c r="R1250" s="3">
        <v>27</v>
      </c>
      <c r="S1250" s="3">
        <v>34</v>
      </c>
      <c r="T1250" s="3">
        <v>79.400000000000006</v>
      </c>
      <c r="U1250" s="3">
        <v>3</v>
      </c>
      <c r="V1250" s="3">
        <v>12</v>
      </c>
      <c r="W1250" s="3">
        <v>25</v>
      </c>
      <c r="X1250" s="5">
        <v>0</v>
      </c>
      <c r="Y1250" s="3">
        <v>1.2</v>
      </c>
      <c r="Z1250" s="3">
        <v>0.6</v>
      </c>
      <c r="AA1250" s="3">
        <v>-1.2</v>
      </c>
      <c r="AB1250" s="3">
        <v>9</v>
      </c>
      <c r="AC1250" s="3">
        <v>7</v>
      </c>
      <c r="AD1250" s="3">
        <v>4</v>
      </c>
      <c r="AE1250" s="5">
        <v>0</v>
      </c>
      <c r="AF1250" s="3">
        <v>12</v>
      </c>
      <c r="AG1250" s="4">
        <f>Table3[[#This Row],[PrgP]]/Table3[[#This Row],[90s]]</f>
        <v>1.3043478260869565</v>
      </c>
      <c r="AH1250" s="4">
        <f>Table3[[#This Row],[PrgDist]]/Table3[[#This Row],[90s]]</f>
        <v>31.413043478260871</v>
      </c>
      <c r="AI1250" s="4">
        <f>Table3[[#This Row],[KP]]/Table3[[#This Row],[90s]]</f>
        <v>0.97826086956521752</v>
      </c>
      <c r="AJ1250" s="4">
        <f>Table3[[#This Row],[xAG]]/Table3[[#This Row],[90s]]</f>
        <v>0.13043478260869565</v>
      </c>
      <c r="AK1250" s="3">
        <v>25</v>
      </c>
      <c r="AL1250" s="3">
        <v>70.400000000000006</v>
      </c>
    </row>
    <row r="1251" spans="1:38" x14ac:dyDescent="0.2">
      <c r="A1251" s="3">
        <v>1250</v>
      </c>
      <c r="B1251" t="s">
        <v>1416</v>
      </c>
      <c r="C1251" t="s">
        <v>69</v>
      </c>
      <c r="D1251" s="3" t="s">
        <v>72</v>
      </c>
      <c r="E1251" t="s">
        <v>156</v>
      </c>
      <c r="F1251" t="s">
        <v>45</v>
      </c>
      <c r="G1251" s="3">
        <v>26</v>
      </c>
      <c r="H1251" s="3">
        <v>1996</v>
      </c>
      <c r="I1251" s="3">
        <v>14.6</v>
      </c>
      <c r="J1251" s="3">
        <v>231</v>
      </c>
      <c r="K1251" s="3">
        <v>350</v>
      </c>
      <c r="L1251" s="3">
        <v>66</v>
      </c>
      <c r="M1251" s="3">
        <v>3193</v>
      </c>
      <c r="N1251" s="3">
        <v>735</v>
      </c>
      <c r="O1251" s="3">
        <v>133</v>
      </c>
      <c r="P1251" s="3">
        <v>186</v>
      </c>
      <c r="Q1251" s="3">
        <v>71.5</v>
      </c>
      <c r="R1251" s="3">
        <v>80</v>
      </c>
      <c r="S1251" s="3">
        <v>112</v>
      </c>
      <c r="T1251" s="3">
        <v>71.400000000000006</v>
      </c>
      <c r="U1251" s="3">
        <v>6</v>
      </c>
      <c r="V1251" s="3">
        <v>11</v>
      </c>
      <c r="W1251" s="3">
        <v>54.5</v>
      </c>
      <c r="X1251" s="5">
        <v>0</v>
      </c>
      <c r="Y1251" s="3">
        <v>0.7</v>
      </c>
      <c r="Z1251" s="3">
        <v>0.7</v>
      </c>
      <c r="AA1251" s="3">
        <v>-0.7</v>
      </c>
      <c r="AB1251" s="3">
        <v>6</v>
      </c>
      <c r="AC1251" s="3">
        <v>17</v>
      </c>
      <c r="AD1251" s="3">
        <v>6</v>
      </c>
      <c r="AE1251" s="3">
        <v>1</v>
      </c>
      <c r="AF1251" s="3">
        <v>30</v>
      </c>
      <c r="AG1251" s="4">
        <f>Table3[[#This Row],[PrgP]]/Table3[[#This Row],[90s]]</f>
        <v>2.0547945205479454</v>
      </c>
      <c r="AH1251" s="4">
        <f>Table3[[#This Row],[PrgDist]]/Table3[[#This Row],[90s]]</f>
        <v>50.342465753424662</v>
      </c>
      <c r="AI1251" s="4">
        <f>Table3[[#This Row],[KP]]/Table3[[#This Row],[90s]]</f>
        <v>0.41095890410958907</v>
      </c>
      <c r="AJ1251" s="4">
        <f>Table3[[#This Row],[xAG]]/Table3[[#This Row],[90s]]</f>
        <v>4.7945205479452052E-2</v>
      </c>
      <c r="AK1251" s="3">
        <v>54.5</v>
      </c>
      <c r="AL1251" s="3">
        <v>66</v>
      </c>
    </row>
    <row r="1252" spans="1:38" x14ac:dyDescent="0.2">
      <c r="A1252" s="3">
        <v>1251</v>
      </c>
      <c r="B1252" t="s">
        <v>1417</v>
      </c>
      <c r="C1252" t="s">
        <v>146</v>
      </c>
      <c r="D1252" s="3" t="s">
        <v>53</v>
      </c>
      <c r="E1252" t="s">
        <v>67</v>
      </c>
      <c r="F1252" t="s">
        <v>58</v>
      </c>
      <c r="G1252" s="3">
        <v>26</v>
      </c>
      <c r="H1252" s="3">
        <v>1996</v>
      </c>
      <c r="I1252" s="3">
        <v>13.1</v>
      </c>
      <c r="J1252" s="3">
        <v>515</v>
      </c>
      <c r="K1252" s="3">
        <v>577</v>
      </c>
      <c r="L1252" s="3">
        <v>89.3</v>
      </c>
      <c r="M1252" s="3">
        <v>8110</v>
      </c>
      <c r="N1252" s="3">
        <v>1984</v>
      </c>
      <c r="O1252" s="3">
        <v>245</v>
      </c>
      <c r="P1252" s="3">
        <v>268</v>
      </c>
      <c r="Q1252" s="3">
        <v>91.4</v>
      </c>
      <c r="R1252" s="3">
        <v>211</v>
      </c>
      <c r="S1252" s="3">
        <v>230</v>
      </c>
      <c r="T1252" s="3">
        <v>91.7</v>
      </c>
      <c r="U1252" s="3">
        <v>31</v>
      </c>
      <c r="V1252" s="3">
        <v>43</v>
      </c>
      <c r="W1252" s="3">
        <v>72.099999999999994</v>
      </c>
      <c r="X1252" s="3">
        <v>1</v>
      </c>
      <c r="Y1252" s="3">
        <v>0.3</v>
      </c>
      <c r="Z1252" s="3">
        <v>0.2</v>
      </c>
      <c r="AA1252" s="3">
        <v>0.7</v>
      </c>
      <c r="AB1252" s="3">
        <v>5</v>
      </c>
      <c r="AC1252" s="3">
        <v>30</v>
      </c>
      <c r="AD1252" s="3">
        <v>1</v>
      </c>
      <c r="AE1252" s="5">
        <v>0</v>
      </c>
      <c r="AF1252" s="3">
        <v>31</v>
      </c>
      <c r="AG1252" s="4">
        <f>Table3[[#This Row],[PrgP]]/Table3[[#This Row],[90s]]</f>
        <v>2.3664122137404582</v>
      </c>
      <c r="AH1252" s="4">
        <f>Table3[[#This Row],[PrgDist]]/Table3[[#This Row],[90s]]</f>
        <v>151.45038167938932</v>
      </c>
      <c r="AI1252" s="4">
        <f>Table3[[#This Row],[KP]]/Table3[[#This Row],[90s]]</f>
        <v>0.38167938931297712</v>
      </c>
      <c r="AJ1252" s="4">
        <f>Table3[[#This Row],[xAG]]/Table3[[#This Row],[90s]]</f>
        <v>2.2900763358778626E-2</v>
      </c>
      <c r="AK1252" s="3">
        <v>72.099999999999994</v>
      </c>
      <c r="AL1252" s="3">
        <v>89.3</v>
      </c>
    </row>
    <row r="1253" spans="1:38" x14ac:dyDescent="0.2">
      <c r="A1253" s="3">
        <v>1252</v>
      </c>
      <c r="B1253" t="s">
        <v>1418</v>
      </c>
      <c r="C1253" t="s">
        <v>140</v>
      </c>
      <c r="D1253" s="3" t="s">
        <v>82</v>
      </c>
      <c r="E1253" t="s">
        <v>214</v>
      </c>
      <c r="F1253" t="s">
        <v>41</v>
      </c>
      <c r="G1253" s="3">
        <v>22</v>
      </c>
      <c r="H1253" s="3">
        <v>1999</v>
      </c>
      <c r="I1253" s="3">
        <v>16.899999999999999</v>
      </c>
      <c r="J1253" s="3">
        <v>279</v>
      </c>
      <c r="K1253" s="3">
        <v>368</v>
      </c>
      <c r="L1253" s="3">
        <v>75.8</v>
      </c>
      <c r="M1253" s="3">
        <v>4292</v>
      </c>
      <c r="N1253" s="3">
        <v>977</v>
      </c>
      <c r="O1253" s="3">
        <v>151</v>
      </c>
      <c r="P1253" s="3">
        <v>192</v>
      </c>
      <c r="Q1253" s="3">
        <v>78.599999999999994</v>
      </c>
      <c r="R1253" s="3">
        <v>87</v>
      </c>
      <c r="S1253" s="3">
        <v>106</v>
      </c>
      <c r="T1253" s="3">
        <v>82.1</v>
      </c>
      <c r="U1253" s="3">
        <v>25</v>
      </c>
      <c r="V1253" s="3">
        <v>28</v>
      </c>
      <c r="W1253" s="3">
        <v>89.3</v>
      </c>
      <c r="X1253" s="3">
        <v>1</v>
      </c>
      <c r="Y1253" s="3">
        <v>2.2000000000000002</v>
      </c>
      <c r="Z1253" s="3">
        <v>1.4</v>
      </c>
      <c r="AA1253" s="3">
        <v>-1.2</v>
      </c>
      <c r="AB1253" s="3">
        <v>16</v>
      </c>
      <c r="AC1253" s="3">
        <v>29</v>
      </c>
      <c r="AD1253" s="3">
        <v>15</v>
      </c>
      <c r="AE1253" s="5">
        <v>0</v>
      </c>
      <c r="AF1253" s="3">
        <v>48</v>
      </c>
      <c r="AG1253" s="4">
        <f>Table3[[#This Row],[PrgP]]/Table3[[#This Row],[90s]]</f>
        <v>2.8402366863905328</v>
      </c>
      <c r="AH1253" s="4">
        <f>Table3[[#This Row],[PrgDist]]/Table3[[#This Row],[90s]]</f>
        <v>57.810650887573971</v>
      </c>
      <c r="AI1253" s="4">
        <f>Table3[[#This Row],[KP]]/Table3[[#This Row],[90s]]</f>
        <v>0.94674556213017758</v>
      </c>
      <c r="AJ1253" s="4">
        <f>Table3[[#This Row],[xAG]]/Table3[[#This Row],[90s]]</f>
        <v>0.13017751479289943</v>
      </c>
      <c r="AK1253" s="3">
        <v>89.3</v>
      </c>
      <c r="AL1253" s="3">
        <v>75.8</v>
      </c>
    </row>
    <row r="1254" spans="1:38" x14ac:dyDescent="0.2">
      <c r="A1254" s="3">
        <v>1253</v>
      </c>
      <c r="B1254" t="s">
        <v>1418</v>
      </c>
      <c r="C1254" t="s">
        <v>140</v>
      </c>
      <c r="D1254" s="3" t="s">
        <v>82</v>
      </c>
      <c r="E1254" t="s">
        <v>201</v>
      </c>
      <c r="F1254" t="s">
        <v>78</v>
      </c>
      <c r="G1254" s="3">
        <v>22</v>
      </c>
      <c r="H1254" s="3">
        <v>1999</v>
      </c>
      <c r="I1254" s="3">
        <v>1.7</v>
      </c>
      <c r="J1254" s="3">
        <v>17</v>
      </c>
      <c r="K1254" s="3">
        <v>30</v>
      </c>
      <c r="L1254" s="3">
        <v>56.7</v>
      </c>
      <c r="M1254" s="3">
        <v>236</v>
      </c>
      <c r="N1254" s="3">
        <v>60</v>
      </c>
      <c r="O1254" s="3">
        <v>11</v>
      </c>
      <c r="P1254" s="3">
        <v>14</v>
      </c>
      <c r="Q1254" s="3">
        <v>78.599999999999994</v>
      </c>
      <c r="R1254" s="3">
        <v>6</v>
      </c>
      <c r="S1254" s="3">
        <v>9</v>
      </c>
      <c r="T1254" s="3">
        <v>66.7</v>
      </c>
      <c r="U1254" s="5">
        <v>0</v>
      </c>
      <c r="V1254" s="3">
        <v>2</v>
      </c>
      <c r="W1254" s="5">
        <v>0</v>
      </c>
      <c r="X1254" s="5">
        <v>0</v>
      </c>
      <c r="Y1254" s="3">
        <v>0.1</v>
      </c>
      <c r="Z1254" s="5">
        <v>0</v>
      </c>
      <c r="AA1254" s="3">
        <v>-0.1</v>
      </c>
      <c r="AB1254" s="3">
        <v>2</v>
      </c>
      <c r="AC1254" s="5">
        <v>0</v>
      </c>
      <c r="AD1254" s="3">
        <v>1</v>
      </c>
      <c r="AE1254" s="5">
        <v>0</v>
      </c>
      <c r="AF1254" s="3">
        <v>3</v>
      </c>
      <c r="AG1254" s="4">
        <f>Table3[[#This Row],[PrgP]]/Table3[[#This Row],[90s]]</f>
        <v>1.7647058823529411</v>
      </c>
      <c r="AH1254" s="4">
        <f>Table3[[#This Row],[PrgDist]]/Table3[[#This Row],[90s]]</f>
        <v>35.294117647058826</v>
      </c>
      <c r="AI1254" s="4">
        <f>Table3[[#This Row],[KP]]/Table3[[#This Row],[90s]]</f>
        <v>1.1764705882352942</v>
      </c>
      <c r="AJ1254" s="4">
        <f>Table3[[#This Row],[xAG]]/Table3[[#This Row],[90s]]</f>
        <v>5.8823529411764712E-2</v>
      </c>
      <c r="AK1254" s="5">
        <v>0</v>
      </c>
      <c r="AL1254" s="3">
        <v>56.7</v>
      </c>
    </row>
    <row r="1255" spans="1:38" x14ac:dyDescent="0.2">
      <c r="A1255" s="3">
        <v>1254</v>
      </c>
      <c r="B1255" t="s">
        <v>1419</v>
      </c>
      <c r="C1255" t="s">
        <v>90</v>
      </c>
      <c r="D1255" s="3" t="s">
        <v>39</v>
      </c>
      <c r="E1255" t="s">
        <v>97</v>
      </c>
      <c r="F1255" t="s">
        <v>78</v>
      </c>
      <c r="G1255" s="3">
        <v>30</v>
      </c>
      <c r="H1255" s="3">
        <v>1992</v>
      </c>
      <c r="I1255" s="3">
        <v>8.9</v>
      </c>
      <c r="J1255" s="3">
        <v>346</v>
      </c>
      <c r="K1255" s="3">
        <v>417</v>
      </c>
      <c r="L1255" s="3">
        <v>83</v>
      </c>
      <c r="M1255" s="3">
        <v>5315</v>
      </c>
      <c r="N1255" s="3">
        <v>1337</v>
      </c>
      <c r="O1255" s="3">
        <v>192</v>
      </c>
      <c r="P1255" s="3">
        <v>211</v>
      </c>
      <c r="Q1255" s="3">
        <v>91</v>
      </c>
      <c r="R1255" s="3">
        <v>109</v>
      </c>
      <c r="S1255" s="3">
        <v>124</v>
      </c>
      <c r="T1255" s="3">
        <v>87.9</v>
      </c>
      <c r="U1255" s="3">
        <v>27</v>
      </c>
      <c r="V1255" s="3">
        <v>50</v>
      </c>
      <c r="W1255" s="3">
        <v>54</v>
      </c>
      <c r="X1255" s="3">
        <v>2</v>
      </c>
      <c r="Y1255" s="3">
        <v>1.7</v>
      </c>
      <c r="Z1255" s="3">
        <v>1.1000000000000001</v>
      </c>
      <c r="AA1255" s="3">
        <v>0.3</v>
      </c>
      <c r="AB1255" s="3">
        <v>17</v>
      </c>
      <c r="AC1255" s="3">
        <v>45</v>
      </c>
      <c r="AD1255" s="3">
        <v>8</v>
      </c>
      <c r="AE1255" s="5">
        <v>0</v>
      </c>
      <c r="AF1255" s="3">
        <v>37</v>
      </c>
      <c r="AG1255" s="4">
        <f>Table3[[#This Row],[PrgP]]/Table3[[#This Row],[90s]]</f>
        <v>4.1573033707865168</v>
      </c>
      <c r="AH1255" s="4">
        <f>Table3[[#This Row],[PrgDist]]/Table3[[#This Row],[90s]]</f>
        <v>150.22471910112358</v>
      </c>
      <c r="AI1255" s="4">
        <f>Table3[[#This Row],[KP]]/Table3[[#This Row],[90s]]</f>
        <v>1.9101123595505618</v>
      </c>
      <c r="AJ1255" s="4">
        <f>Table3[[#This Row],[xAG]]/Table3[[#This Row],[90s]]</f>
        <v>0.19101123595505617</v>
      </c>
      <c r="AK1255" s="3">
        <v>54</v>
      </c>
      <c r="AL1255" s="3">
        <v>83</v>
      </c>
    </row>
    <row r="1256" spans="1:38" x14ac:dyDescent="0.2">
      <c r="A1256" s="3">
        <v>1255</v>
      </c>
      <c r="B1256" t="s">
        <v>1420</v>
      </c>
      <c r="C1256" t="s">
        <v>76</v>
      </c>
      <c r="D1256" s="3" t="s">
        <v>48</v>
      </c>
      <c r="E1256" t="s">
        <v>253</v>
      </c>
      <c r="F1256" t="s">
        <v>58</v>
      </c>
      <c r="G1256" s="3">
        <v>32</v>
      </c>
      <c r="H1256" s="3">
        <v>1990</v>
      </c>
      <c r="I1256" s="3">
        <v>19.8</v>
      </c>
      <c r="J1256" s="3">
        <v>938</v>
      </c>
      <c r="K1256" s="3">
        <v>1153</v>
      </c>
      <c r="L1256" s="3">
        <v>81.400000000000006</v>
      </c>
      <c r="M1256" s="3">
        <v>13089</v>
      </c>
      <c r="N1256" s="3">
        <v>4383</v>
      </c>
      <c r="O1256" s="3">
        <v>570</v>
      </c>
      <c r="P1256" s="3">
        <v>650</v>
      </c>
      <c r="Q1256" s="3">
        <v>87.7</v>
      </c>
      <c r="R1256" s="3">
        <v>317</v>
      </c>
      <c r="S1256" s="3">
        <v>376</v>
      </c>
      <c r="T1256" s="3">
        <v>84.3</v>
      </c>
      <c r="U1256" s="3">
        <v>23</v>
      </c>
      <c r="V1256" s="3">
        <v>54</v>
      </c>
      <c r="W1256" s="3">
        <v>42.6</v>
      </c>
      <c r="X1256" s="3">
        <v>1</v>
      </c>
      <c r="Y1256" s="3">
        <v>2.2999999999999998</v>
      </c>
      <c r="Z1256" s="3">
        <v>2.2000000000000002</v>
      </c>
      <c r="AA1256" s="3">
        <v>-1.3</v>
      </c>
      <c r="AB1256" s="3">
        <v>20</v>
      </c>
      <c r="AC1256" s="3">
        <v>67</v>
      </c>
      <c r="AD1256" s="3">
        <v>14</v>
      </c>
      <c r="AE1256" s="3">
        <v>1</v>
      </c>
      <c r="AF1256" s="3">
        <v>95</v>
      </c>
      <c r="AG1256" s="4">
        <f>Table3[[#This Row],[PrgP]]/Table3[[#This Row],[90s]]</f>
        <v>4.7979797979797976</v>
      </c>
      <c r="AH1256" s="4">
        <f>Table3[[#This Row],[PrgDist]]/Table3[[#This Row],[90s]]</f>
        <v>221.36363636363635</v>
      </c>
      <c r="AI1256" s="4">
        <f>Table3[[#This Row],[KP]]/Table3[[#This Row],[90s]]</f>
        <v>1.0101010101010102</v>
      </c>
      <c r="AJ1256" s="4">
        <f>Table3[[#This Row],[xAG]]/Table3[[#This Row],[90s]]</f>
        <v>0.11616161616161615</v>
      </c>
      <c r="AK1256" s="3">
        <v>42.6</v>
      </c>
      <c r="AL1256" s="3">
        <v>81.400000000000006</v>
      </c>
    </row>
    <row r="1257" spans="1:38" x14ac:dyDescent="0.2">
      <c r="A1257" s="3">
        <v>1256</v>
      </c>
      <c r="B1257" t="s">
        <v>1421</v>
      </c>
      <c r="C1257" t="s">
        <v>316</v>
      </c>
      <c r="D1257" s="3" t="s">
        <v>48</v>
      </c>
      <c r="E1257" t="s">
        <v>167</v>
      </c>
      <c r="F1257" t="s">
        <v>50</v>
      </c>
      <c r="G1257" s="3">
        <v>25</v>
      </c>
      <c r="H1257" s="3">
        <v>1996</v>
      </c>
      <c r="I1257" s="3">
        <v>23.3</v>
      </c>
      <c r="J1257" s="3">
        <v>871</v>
      </c>
      <c r="K1257" s="3">
        <v>1029</v>
      </c>
      <c r="L1257" s="3">
        <v>84.6</v>
      </c>
      <c r="M1257" s="3">
        <v>17177</v>
      </c>
      <c r="N1257" s="3">
        <v>5741</v>
      </c>
      <c r="O1257" s="3">
        <v>273</v>
      </c>
      <c r="P1257" s="3">
        <v>295</v>
      </c>
      <c r="Q1257" s="3">
        <v>92.5</v>
      </c>
      <c r="R1257" s="3">
        <v>504</v>
      </c>
      <c r="S1257" s="3">
        <v>562</v>
      </c>
      <c r="T1257" s="3">
        <v>89.7</v>
      </c>
      <c r="U1257" s="3">
        <v>87</v>
      </c>
      <c r="V1257" s="3">
        <v>141</v>
      </c>
      <c r="W1257" s="3">
        <v>61.7</v>
      </c>
      <c r="X1257" s="5">
        <v>0</v>
      </c>
      <c r="Y1257" s="3">
        <v>0.3</v>
      </c>
      <c r="Z1257" s="3">
        <v>0.4</v>
      </c>
      <c r="AA1257" s="3">
        <v>-0.3</v>
      </c>
      <c r="AB1257" s="3">
        <v>5</v>
      </c>
      <c r="AC1257" s="3">
        <v>26</v>
      </c>
      <c r="AD1257" s="3">
        <v>3</v>
      </c>
      <c r="AE1257" s="5">
        <v>0</v>
      </c>
      <c r="AF1257" s="3">
        <v>42</v>
      </c>
      <c r="AG1257" s="4">
        <f>Table3[[#This Row],[PrgP]]/Table3[[#This Row],[90s]]</f>
        <v>1.8025751072961373</v>
      </c>
      <c r="AH1257" s="4">
        <f>Table3[[#This Row],[PrgDist]]/Table3[[#This Row],[90s]]</f>
        <v>246.39484978540773</v>
      </c>
      <c r="AI1257" s="4">
        <f>Table3[[#This Row],[KP]]/Table3[[#This Row],[90s]]</f>
        <v>0.21459227467811159</v>
      </c>
      <c r="AJ1257" s="4">
        <f>Table3[[#This Row],[xAG]]/Table3[[#This Row],[90s]]</f>
        <v>1.2875536480686695E-2</v>
      </c>
      <c r="AK1257" s="3">
        <v>61.7</v>
      </c>
      <c r="AL1257" s="3">
        <v>84.6</v>
      </c>
    </row>
    <row r="1258" spans="1:38" x14ac:dyDescent="0.2">
      <c r="A1258" s="3">
        <v>1257</v>
      </c>
      <c r="B1258" t="s">
        <v>1422</v>
      </c>
      <c r="C1258" t="s">
        <v>307</v>
      </c>
      <c r="D1258" s="3" t="s">
        <v>48</v>
      </c>
      <c r="E1258" t="s">
        <v>470</v>
      </c>
      <c r="F1258" t="s">
        <v>45</v>
      </c>
      <c r="G1258" s="3">
        <v>25</v>
      </c>
      <c r="H1258" s="3">
        <v>1997</v>
      </c>
      <c r="I1258" s="3">
        <v>22</v>
      </c>
      <c r="J1258" s="3">
        <v>1424</v>
      </c>
      <c r="K1258" s="3">
        <v>1568</v>
      </c>
      <c r="L1258" s="3">
        <v>90.8</v>
      </c>
      <c r="M1258" s="3">
        <v>25757</v>
      </c>
      <c r="N1258" s="3">
        <v>8783</v>
      </c>
      <c r="O1258" s="3">
        <v>504</v>
      </c>
      <c r="P1258" s="3">
        <v>530</v>
      </c>
      <c r="Q1258" s="3">
        <v>95.1</v>
      </c>
      <c r="R1258" s="3">
        <v>838</v>
      </c>
      <c r="S1258" s="3">
        <v>886</v>
      </c>
      <c r="T1258" s="3">
        <v>94.6</v>
      </c>
      <c r="U1258" s="3">
        <v>75</v>
      </c>
      <c r="V1258" s="3">
        <v>127</v>
      </c>
      <c r="W1258" s="3">
        <v>59.1</v>
      </c>
      <c r="X1258" s="3">
        <v>2</v>
      </c>
      <c r="Y1258" s="3">
        <v>0.4</v>
      </c>
      <c r="Z1258" s="3">
        <v>0.6</v>
      </c>
      <c r="AA1258" s="3">
        <v>1.6</v>
      </c>
      <c r="AB1258" s="3">
        <v>4</v>
      </c>
      <c r="AC1258" s="3">
        <v>68</v>
      </c>
      <c r="AD1258" s="3">
        <v>5</v>
      </c>
      <c r="AE1258" s="5">
        <v>0</v>
      </c>
      <c r="AF1258" s="3">
        <v>59</v>
      </c>
      <c r="AG1258" s="4">
        <f>Table3[[#This Row],[PrgP]]/Table3[[#This Row],[90s]]</f>
        <v>2.6818181818181817</v>
      </c>
      <c r="AH1258" s="4">
        <f>Table3[[#This Row],[PrgDist]]/Table3[[#This Row],[90s]]</f>
        <v>399.22727272727275</v>
      </c>
      <c r="AI1258" s="4">
        <f>Table3[[#This Row],[KP]]/Table3[[#This Row],[90s]]</f>
        <v>0.18181818181818182</v>
      </c>
      <c r="AJ1258" s="4">
        <f>Table3[[#This Row],[xAG]]/Table3[[#This Row],[90s]]</f>
        <v>1.8181818181818184E-2</v>
      </c>
      <c r="AK1258" s="3">
        <v>59.1</v>
      </c>
      <c r="AL1258" s="3">
        <v>90.8</v>
      </c>
    </row>
    <row r="1259" spans="1:38" x14ac:dyDescent="0.2">
      <c r="A1259" s="3">
        <v>1258</v>
      </c>
      <c r="B1259" t="s">
        <v>1423</v>
      </c>
      <c r="C1259" t="s">
        <v>307</v>
      </c>
      <c r="D1259" s="3" t="s">
        <v>48</v>
      </c>
      <c r="E1259" t="s">
        <v>138</v>
      </c>
      <c r="F1259" t="s">
        <v>45</v>
      </c>
      <c r="G1259" s="3">
        <v>23</v>
      </c>
      <c r="H1259" s="3">
        <v>1999</v>
      </c>
      <c r="I1259" s="3">
        <v>28.5</v>
      </c>
      <c r="J1259" s="3">
        <v>1708</v>
      </c>
      <c r="K1259" s="3">
        <v>2100</v>
      </c>
      <c r="L1259" s="3">
        <v>81.3</v>
      </c>
      <c r="M1259" s="3">
        <v>35665</v>
      </c>
      <c r="N1259" s="3">
        <v>12945</v>
      </c>
      <c r="O1259" s="3">
        <v>564</v>
      </c>
      <c r="P1259" s="3">
        <v>631</v>
      </c>
      <c r="Q1259" s="3">
        <v>89.4</v>
      </c>
      <c r="R1259" s="3">
        <v>885</v>
      </c>
      <c r="S1259" s="3">
        <v>983</v>
      </c>
      <c r="T1259" s="3">
        <v>90</v>
      </c>
      <c r="U1259" s="3">
        <v>246</v>
      </c>
      <c r="V1259" s="3">
        <v>432</v>
      </c>
      <c r="W1259" s="3">
        <v>56.9</v>
      </c>
      <c r="X1259" s="3">
        <v>1</v>
      </c>
      <c r="Y1259" s="3">
        <v>2.1</v>
      </c>
      <c r="Z1259" s="3">
        <v>2.8</v>
      </c>
      <c r="AA1259" s="3">
        <v>-1.1000000000000001</v>
      </c>
      <c r="AB1259" s="3">
        <v>20</v>
      </c>
      <c r="AC1259" s="3">
        <v>142</v>
      </c>
      <c r="AD1259" s="3">
        <v>11</v>
      </c>
      <c r="AE1259" s="3">
        <v>2</v>
      </c>
      <c r="AF1259" s="3">
        <v>158</v>
      </c>
      <c r="AG1259" s="4">
        <f>Table3[[#This Row],[PrgP]]/Table3[[#This Row],[90s]]</f>
        <v>5.5438596491228074</v>
      </c>
      <c r="AH1259" s="4">
        <f>Table3[[#This Row],[PrgDist]]/Table3[[#This Row],[90s]]</f>
        <v>454.21052631578948</v>
      </c>
      <c r="AI1259" s="4">
        <f>Table3[[#This Row],[KP]]/Table3[[#This Row],[90s]]</f>
        <v>0.70175438596491224</v>
      </c>
      <c r="AJ1259" s="4">
        <f>Table3[[#This Row],[xAG]]/Table3[[#This Row],[90s]]</f>
        <v>7.3684210526315796E-2</v>
      </c>
      <c r="AK1259" s="3">
        <v>56.9</v>
      </c>
      <c r="AL1259" s="3">
        <v>81.3</v>
      </c>
    </row>
    <row r="1260" spans="1:38" x14ac:dyDescent="0.2">
      <c r="A1260" s="3">
        <v>1259</v>
      </c>
      <c r="B1260" t="s">
        <v>1424</v>
      </c>
      <c r="C1260" t="s">
        <v>307</v>
      </c>
      <c r="D1260" s="3" t="s">
        <v>82</v>
      </c>
      <c r="E1260" t="s">
        <v>57</v>
      </c>
      <c r="F1260" t="s">
        <v>58</v>
      </c>
      <c r="G1260" s="3">
        <v>29</v>
      </c>
      <c r="H1260" s="3">
        <v>1993</v>
      </c>
      <c r="I1260" s="3">
        <v>32.4</v>
      </c>
      <c r="J1260" s="3">
        <v>708</v>
      </c>
      <c r="K1260" s="3">
        <v>1125</v>
      </c>
      <c r="L1260" s="3">
        <v>62.9</v>
      </c>
      <c r="M1260" s="3">
        <v>11236</v>
      </c>
      <c r="N1260" s="3">
        <v>4338</v>
      </c>
      <c r="O1260" s="3">
        <v>363</v>
      </c>
      <c r="P1260" s="3">
        <v>479</v>
      </c>
      <c r="Q1260" s="3">
        <v>75.8</v>
      </c>
      <c r="R1260" s="3">
        <v>253</v>
      </c>
      <c r="S1260" s="3">
        <v>392</v>
      </c>
      <c r="T1260" s="3">
        <v>64.5</v>
      </c>
      <c r="U1260" s="3">
        <v>59</v>
      </c>
      <c r="V1260" s="3">
        <v>151</v>
      </c>
      <c r="W1260" s="3">
        <v>39.1</v>
      </c>
      <c r="X1260" s="3">
        <v>5</v>
      </c>
      <c r="Y1260" s="3">
        <v>8</v>
      </c>
      <c r="Z1260" s="3">
        <v>9.1999999999999993</v>
      </c>
      <c r="AA1260" s="3">
        <v>-3</v>
      </c>
      <c r="AB1260" s="3">
        <v>65</v>
      </c>
      <c r="AC1260" s="3">
        <v>68</v>
      </c>
      <c r="AD1260" s="3">
        <v>73</v>
      </c>
      <c r="AE1260" s="3">
        <v>21</v>
      </c>
      <c r="AF1260" s="3">
        <v>141</v>
      </c>
      <c r="AG1260" s="4">
        <f>Table3[[#This Row],[PrgP]]/Table3[[#This Row],[90s]]</f>
        <v>4.3518518518518521</v>
      </c>
      <c r="AH1260" s="4">
        <f>Table3[[#This Row],[PrgDist]]/Table3[[#This Row],[90s]]</f>
        <v>133.88888888888889</v>
      </c>
      <c r="AI1260" s="4">
        <f>Table3[[#This Row],[KP]]/Table3[[#This Row],[90s]]</f>
        <v>2.0061728395061729</v>
      </c>
      <c r="AJ1260" s="4">
        <f>Table3[[#This Row],[xAG]]/Table3[[#This Row],[90s]]</f>
        <v>0.24691358024691359</v>
      </c>
      <c r="AK1260" s="3">
        <v>39.1</v>
      </c>
      <c r="AL1260" s="3">
        <v>62.9</v>
      </c>
    </row>
    <row r="1261" spans="1:38" x14ac:dyDescent="0.2">
      <c r="A1261" s="3">
        <v>1260</v>
      </c>
      <c r="B1261" t="s">
        <v>1425</v>
      </c>
      <c r="C1261" t="s">
        <v>90</v>
      </c>
      <c r="D1261" s="3" t="s">
        <v>48</v>
      </c>
      <c r="E1261" t="s">
        <v>97</v>
      </c>
      <c r="F1261" t="s">
        <v>78</v>
      </c>
      <c r="G1261" s="3">
        <v>19</v>
      </c>
      <c r="H1261" s="3">
        <v>2003</v>
      </c>
      <c r="I1261" s="3">
        <v>0.5</v>
      </c>
      <c r="J1261" s="3">
        <v>8</v>
      </c>
      <c r="K1261" s="3">
        <v>13</v>
      </c>
      <c r="L1261" s="3">
        <v>61.5</v>
      </c>
      <c r="M1261" s="3">
        <v>113</v>
      </c>
      <c r="N1261" s="3">
        <v>45</v>
      </c>
      <c r="O1261" s="3">
        <v>5</v>
      </c>
      <c r="P1261" s="3">
        <v>5</v>
      </c>
      <c r="Q1261" s="3">
        <v>100</v>
      </c>
      <c r="R1261" s="3">
        <v>3</v>
      </c>
      <c r="S1261" s="3">
        <v>5</v>
      </c>
      <c r="T1261" s="3">
        <v>60</v>
      </c>
      <c r="U1261" s="5">
        <v>0</v>
      </c>
      <c r="V1261" s="3">
        <v>2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>
        <v>0</v>
      </c>
      <c r="AE1261" s="5">
        <v>0</v>
      </c>
      <c r="AF1261" s="5">
        <v>0</v>
      </c>
      <c r="AG1261" s="4">
        <f>Table3[[#This Row],[PrgP]]/Table3[[#This Row],[90s]]</f>
        <v>0</v>
      </c>
      <c r="AH1261" s="4">
        <f>Table3[[#This Row],[PrgDist]]/Table3[[#This Row],[90s]]</f>
        <v>90</v>
      </c>
      <c r="AI1261" s="4">
        <f>Table3[[#This Row],[KP]]/Table3[[#This Row],[90s]]</f>
        <v>0</v>
      </c>
      <c r="AJ1261" s="4">
        <f>Table3[[#This Row],[xAG]]/Table3[[#This Row],[90s]]</f>
        <v>0</v>
      </c>
      <c r="AK1261" s="5">
        <v>0</v>
      </c>
      <c r="AL1261" s="3">
        <v>61.5</v>
      </c>
    </row>
    <row r="1262" spans="1:38" x14ac:dyDescent="0.2">
      <c r="A1262" s="3">
        <v>1261</v>
      </c>
      <c r="B1262" t="s">
        <v>1426</v>
      </c>
      <c r="C1262" t="s">
        <v>721</v>
      </c>
      <c r="D1262" s="3" t="s">
        <v>53</v>
      </c>
      <c r="E1262" t="s">
        <v>220</v>
      </c>
      <c r="F1262" t="s">
        <v>45</v>
      </c>
      <c r="G1262" s="3">
        <v>27</v>
      </c>
      <c r="H1262" s="3">
        <v>1995</v>
      </c>
      <c r="I1262" s="3">
        <v>0.5</v>
      </c>
      <c r="J1262" s="3">
        <v>9</v>
      </c>
      <c r="K1262" s="3">
        <v>11</v>
      </c>
      <c r="L1262" s="3">
        <v>81.8</v>
      </c>
      <c r="M1262" s="3">
        <v>100</v>
      </c>
      <c r="N1262" s="3">
        <v>42</v>
      </c>
      <c r="O1262" s="3">
        <v>7</v>
      </c>
      <c r="P1262" s="3">
        <v>7</v>
      </c>
      <c r="Q1262" s="3">
        <v>100</v>
      </c>
      <c r="R1262" s="3">
        <v>1</v>
      </c>
      <c r="S1262" s="3">
        <v>1</v>
      </c>
      <c r="T1262" s="3">
        <v>100</v>
      </c>
      <c r="U1262" s="5">
        <v>0</v>
      </c>
      <c r="V1262" s="5">
        <v>0</v>
      </c>
      <c r="W1262" s="5"/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3">
        <v>2</v>
      </c>
      <c r="AD1262" s="5">
        <v>0</v>
      </c>
      <c r="AE1262" s="5">
        <v>0</v>
      </c>
      <c r="AF1262" s="3">
        <v>2</v>
      </c>
      <c r="AG1262" s="4">
        <f>Table3[[#This Row],[PrgP]]/Table3[[#This Row],[90s]]</f>
        <v>4</v>
      </c>
      <c r="AH1262" s="4">
        <f>Table3[[#This Row],[PrgDist]]/Table3[[#This Row],[90s]]</f>
        <v>84</v>
      </c>
      <c r="AI1262" s="4">
        <f>Table3[[#This Row],[KP]]/Table3[[#This Row],[90s]]</f>
        <v>0</v>
      </c>
      <c r="AJ1262" s="4">
        <f>Table3[[#This Row],[xAG]]/Table3[[#This Row],[90s]]</f>
        <v>0</v>
      </c>
      <c r="AK1262" s="5"/>
      <c r="AL1262" s="3">
        <v>81.8</v>
      </c>
    </row>
    <row r="1263" spans="1:38" x14ac:dyDescent="0.2">
      <c r="A1263" s="3">
        <v>1262</v>
      </c>
      <c r="B1263" t="s">
        <v>1427</v>
      </c>
      <c r="C1263" t="s">
        <v>256</v>
      </c>
      <c r="D1263" s="3" t="s">
        <v>82</v>
      </c>
      <c r="E1263" t="s">
        <v>240</v>
      </c>
      <c r="F1263" t="s">
        <v>50</v>
      </c>
      <c r="G1263" s="3">
        <v>17</v>
      </c>
      <c r="H1263" s="3">
        <v>2004</v>
      </c>
      <c r="I1263" s="5">
        <v>0</v>
      </c>
      <c r="J1263" s="5">
        <v>0</v>
      </c>
      <c r="K1263" s="5">
        <v>0</v>
      </c>
      <c r="L1263" s="5"/>
      <c r="M1263" s="5">
        <v>0</v>
      </c>
      <c r="N1263" s="5">
        <v>0</v>
      </c>
      <c r="O1263" s="5">
        <v>0</v>
      </c>
      <c r="P1263" s="5">
        <v>0</v>
      </c>
      <c r="Q1263" s="5"/>
      <c r="R1263" s="5">
        <v>0</v>
      </c>
      <c r="S1263" s="5">
        <v>0</v>
      </c>
      <c r="T1263" s="5"/>
      <c r="U1263" s="5">
        <v>0</v>
      </c>
      <c r="V1263" s="5">
        <v>0</v>
      </c>
      <c r="W1263" s="5"/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5">
        <v>0</v>
      </c>
      <c r="AG1263" s="4" t="e">
        <f>Table3[[#This Row],[PrgP]]/Table3[[#This Row],[90s]]</f>
        <v>#DIV/0!</v>
      </c>
      <c r="AH1263" s="4" t="e">
        <f>Table3[[#This Row],[PrgDist]]/Table3[[#This Row],[90s]]</f>
        <v>#DIV/0!</v>
      </c>
      <c r="AI1263" s="4" t="e">
        <f>Table3[[#This Row],[KP]]/Table3[[#This Row],[90s]]</f>
        <v>#DIV/0!</v>
      </c>
      <c r="AJ1263" s="4" t="e">
        <f>Table3[[#This Row],[xAG]]/Table3[[#This Row],[90s]]</f>
        <v>#DIV/0!</v>
      </c>
      <c r="AK1263" s="5"/>
      <c r="AL1263" s="5"/>
    </row>
    <row r="1264" spans="1:38" x14ac:dyDescent="0.2">
      <c r="A1264" s="3">
        <v>1263</v>
      </c>
      <c r="B1264" t="s">
        <v>1428</v>
      </c>
      <c r="C1264" t="s">
        <v>69</v>
      </c>
      <c r="D1264" s="3" t="s">
        <v>91</v>
      </c>
      <c r="E1264" t="s">
        <v>184</v>
      </c>
      <c r="F1264" t="s">
        <v>41</v>
      </c>
      <c r="G1264" s="3">
        <v>25</v>
      </c>
      <c r="H1264" s="3">
        <v>1997</v>
      </c>
      <c r="I1264" s="3">
        <v>12</v>
      </c>
      <c r="J1264" s="3">
        <v>212</v>
      </c>
      <c r="K1264" s="3">
        <v>377</v>
      </c>
      <c r="L1264" s="3">
        <v>56.2</v>
      </c>
      <c r="M1264" s="3">
        <v>5408</v>
      </c>
      <c r="N1264" s="3">
        <v>3761</v>
      </c>
      <c r="O1264" s="3">
        <v>65</v>
      </c>
      <c r="P1264" s="3">
        <v>65</v>
      </c>
      <c r="Q1264" s="3">
        <v>100</v>
      </c>
      <c r="R1264" s="3">
        <v>93</v>
      </c>
      <c r="S1264" s="3">
        <v>95</v>
      </c>
      <c r="T1264" s="3">
        <v>97.9</v>
      </c>
      <c r="U1264" s="3">
        <v>53</v>
      </c>
      <c r="V1264" s="3">
        <v>213</v>
      </c>
      <c r="W1264" s="3">
        <v>24.9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3">
        <v>6</v>
      </c>
      <c r="AD1264" s="5">
        <v>0</v>
      </c>
      <c r="AE1264" s="5">
        <v>0</v>
      </c>
      <c r="AF1264" s="5">
        <v>0</v>
      </c>
      <c r="AG1264" s="4">
        <f>Table3[[#This Row],[PrgP]]/Table3[[#This Row],[90s]]</f>
        <v>0</v>
      </c>
      <c r="AH1264" s="4">
        <f>Table3[[#This Row],[PrgDist]]/Table3[[#This Row],[90s]]</f>
        <v>313.41666666666669</v>
      </c>
      <c r="AI1264" s="4">
        <f>Table3[[#This Row],[KP]]/Table3[[#This Row],[90s]]</f>
        <v>0</v>
      </c>
      <c r="AJ1264" s="4">
        <f>Table3[[#This Row],[xAG]]/Table3[[#This Row],[90s]]</f>
        <v>0</v>
      </c>
      <c r="AK1264" s="3">
        <v>24.9</v>
      </c>
      <c r="AL1264" s="3">
        <v>56.2</v>
      </c>
    </row>
    <row r="1265" spans="1:38" x14ac:dyDescent="0.2">
      <c r="A1265" s="3">
        <v>1264</v>
      </c>
      <c r="B1265" t="s">
        <v>1429</v>
      </c>
      <c r="C1265" t="s">
        <v>146</v>
      </c>
      <c r="D1265" s="3" t="s">
        <v>39</v>
      </c>
      <c r="E1265" t="s">
        <v>209</v>
      </c>
      <c r="F1265" t="s">
        <v>41</v>
      </c>
      <c r="G1265" s="3">
        <v>26</v>
      </c>
      <c r="H1265" s="3">
        <v>1996</v>
      </c>
      <c r="I1265" s="3">
        <v>37.5</v>
      </c>
      <c r="J1265" s="3">
        <v>1154</v>
      </c>
      <c r="K1265" s="3">
        <v>1536</v>
      </c>
      <c r="L1265" s="3">
        <v>75.099999999999994</v>
      </c>
      <c r="M1265" s="3">
        <v>20102</v>
      </c>
      <c r="N1265" s="3">
        <v>6570</v>
      </c>
      <c r="O1265" s="3">
        <v>547</v>
      </c>
      <c r="P1265" s="3">
        <v>648</v>
      </c>
      <c r="Q1265" s="3">
        <v>84.4</v>
      </c>
      <c r="R1265" s="3">
        <v>435</v>
      </c>
      <c r="S1265" s="3">
        <v>555</v>
      </c>
      <c r="T1265" s="3">
        <v>78.400000000000006</v>
      </c>
      <c r="U1265" s="3">
        <v>132</v>
      </c>
      <c r="V1265" s="3">
        <v>220</v>
      </c>
      <c r="W1265" s="3">
        <v>60</v>
      </c>
      <c r="X1265" s="3">
        <v>7</v>
      </c>
      <c r="Y1265" s="3">
        <v>6.1</v>
      </c>
      <c r="Z1265" s="3">
        <v>4.3</v>
      </c>
      <c r="AA1265" s="3">
        <v>0.9</v>
      </c>
      <c r="AB1265" s="3">
        <v>64</v>
      </c>
      <c r="AC1265" s="3">
        <v>134</v>
      </c>
      <c r="AD1265" s="3">
        <v>63</v>
      </c>
      <c r="AE1265" s="3">
        <v>17</v>
      </c>
      <c r="AF1265" s="3">
        <v>194</v>
      </c>
      <c r="AG1265" s="4">
        <f>Table3[[#This Row],[PrgP]]/Table3[[#This Row],[90s]]</f>
        <v>5.1733333333333329</v>
      </c>
      <c r="AH1265" s="4">
        <f>Table3[[#This Row],[PrgDist]]/Table3[[#This Row],[90s]]</f>
        <v>175.2</v>
      </c>
      <c r="AI1265" s="4">
        <f>Table3[[#This Row],[KP]]/Table3[[#This Row],[90s]]</f>
        <v>1.7066666666666668</v>
      </c>
      <c r="AJ1265" s="4">
        <f>Table3[[#This Row],[xAG]]/Table3[[#This Row],[90s]]</f>
        <v>0.16266666666666665</v>
      </c>
      <c r="AK1265" s="3">
        <v>60</v>
      </c>
      <c r="AL1265" s="3">
        <v>75.099999999999994</v>
      </c>
    </row>
    <row r="1266" spans="1:38" x14ac:dyDescent="0.2">
      <c r="A1266" s="3">
        <v>1265</v>
      </c>
      <c r="B1266" t="s">
        <v>1430</v>
      </c>
      <c r="C1266" t="s">
        <v>85</v>
      </c>
      <c r="D1266" s="3" t="s">
        <v>48</v>
      </c>
      <c r="E1266" t="s">
        <v>273</v>
      </c>
      <c r="F1266" t="s">
        <v>50</v>
      </c>
      <c r="G1266" s="3">
        <v>30</v>
      </c>
      <c r="H1266" s="3">
        <v>1992</v>
      </c>
      <c r="I1266" s="3">
        <v>27.4</v>
      </c>
      <c r="J1266" s="3">
        <v>1389</v>
      </c>
      <c r="K1266" s="3">
        <v>1597</v>
      </c>
      <c r="L1266" s="3">
        <v>87</v>
      </c>
      <c r="M1266" s="3">
        <v>25346</v>
      </c>
      <c r="N1266" s="3">
        <v>7926</v>
      </c>
      <c r="O1266" s="3">
        <v>543</v>
      </c>
      <c r="P1266" s="3">
        <v>583</v>
      </c>
      <c r="Q1266" s="3">
        <v>93.1</v>
      </c>
      <c r="R1266" s="3">
        <v>687</v>
      </c>
      <c r="S1266" s="3">
        <v>755</v>
      </c>
      <c r="T1266" s="3">
        <v>91</v>
      </c>
      <c r="U1266" s="3">
        <v>131</v>
      </c>
      <c r="V1266" s="3">
        <v>213</v>
      </c>
      <c r="W1266" s="3">
        <v>61.5</v>
      </c>
      <c r="X1266" s="5">
        <v>0</v>
      </c>
      <c r="Y1266" s="3">
        <v>0.9</v>
      </c>
      <c r="Z1266" s="3">
        <v>0.8</v>
      </c>
      <c r="AA1266" s="3">
        <v>-0.9</v>
      </c>
      <c r="AB1266" s="3">
        <v>15</v>
      </c>
      <c r="AC1266" s="3">
        <v>85</v>
      </c>
      <c r="AD1266" s="3">
        <v>7</v>
      </c>
      <c r="AE1266" s="3">
        <v>2</v>
      </c>
      <c r="AF1266" s="3">
        <v>96</v>
      </c>
      <c r="AG1266" s="4">
        <f>Table3[[#This Row],[PrgP]]/Table3[[#This Row],[90s]]</f>
        <v>3.5036496350364965</v>
      </c>
      <c r="AH1266" s="4">
        <f>Table3[[#This Row],[PrgDist]]/Table3[[#This Row],[90s]]</f>
        <v>289.27007299270076</v>
      </c>
      <c r="AI1266" s="4">
        <f>Table3[[#This Row],[KP]]/Table3[[#This Row],[90s]]</f>
        <v>0.54744525547445255</v>
      </c>
      <c r="AJ1266" s="4">
        <f>Table3[[#This Row],[xAG]]/Table3[[#This Row],[90s]]</f>
        <v>3.2846715328467155E-2</v>
      </c>
      <c r="AK1266" s="3">
        <v>61.5</v>
      </c>
      <c r="AL1266" s="3">
        <v>87</v>
      </c>
    </row>
    <row r="1267" spans="1:38" x14ac:dyDescent="0.2">
      <c r="A1267" s="3">
        <v>1266</v>
      </c>
      <c r="B1267" t="s">
        <v>1431</v>
      </c>
      <c r="C1267" t="s">
        <v>232</v>
      </c>
      <c r="D1267" s="3" t="s">
        <v>82</v>
      </c>
      <c r="E1267" t="s">
        <v>182</v>
      </c>
      <c r="F1267" t="s">
        <v>78</v>
      </c>
      <c r="G1267" s="3">
        <v>21</v>
      </c>
      <c r="H1267" s="3">
        <v>2001</v>
      </c>
      <c r="I1267" s="3">
        <v>17.8</v>
      </c>
      <c r="J1267" s="3">
        <v>246</v>
      </c>
      <c r="K1267" s="3">
        <v>325</v>
      </c>
      <c r="L1267" s="3">
        <v>75.7</v>
      </c>
      <c r="M1267" s="3">
        <v>3440</v>
      </c>
      <c r="N1267" s="3">
        <v>710</v>
      </c>
      <c r="O1267" s="3">
        <v>143</v>
      </c>
      <c r="P1267" s="3">
        <v>183</v>
      </c>
      <c r="Q1267" s="3">
        <v>78.099999999999994</v>
      </c>
      <c r="R1267" s="3">
        <v>69</v>
      </c>
      <c r="S1267" s="3">
        <v>84</v>
      </c>
      <c r="T1267" s="3">
        <v>82.1</v>
      </c>
      <c r="U1267" s="3">
        <v>13</v>
      </c>
      <c r="V1267" s="3">
        <v>15</v>
      </c>
      <c r="W1267" s="3">
        <v>86.7</v>
      </c>
      <c r="X1267" s="3">
        <v>4</v>
      </c>
      <c r="Y1267" s="3">
        <v>3.1</v>
      </c>
      <c r="Z1267" s="3">
        <v>2</v>
      </c>
      <c r="AA1267" s="3">
        <v>0.9</v>
      </c>
      <c r="AB1267" s="3">
        <v>21</v>
      </c>
      <c r="AC1267" s="3">
        <v>25</v>
      </c>
      <c r="AD1267" s="3">
        <v>9</v>
      </c>
      <c r="AE1267" s="5">
        <v>0</v>
      </c>
      <c r="AF1267" s="3">
        <v>40</v>
      </c>
      <c r="AG1267" s="4">
        <f>Table3[[#This Row],[PrgP]]/Table3[[#This Row],[90s]]</f>
        <v>2.2471910112359548</v>
      </c>
      <c r="AH1267" s="4">
        <f>Table3[[#This Row],[PrgDist]]/Table3[[#This Row],[90s]]</f>
        <v>39.887640449438202</v>
      </c>
      <c r="AI1267" s="4">
        <f>Table3[[#This Row],[KP]]/Table3[[#This Row],[90s]]</f>
        <v>1.1797752808988764</v>
      </c>
      <c r="AJ1267" s="4">
        <f>Table3[[#This Row],[xAG]]/Table3[[#This Row],[90s]]</f>
        <v>0.17415730337078653</v>
      </c>
      <c r="AK1267" s="3">
        <v>86.7</v>
      </c>
      <c r="AL1267" s="3">
        <v>75.7</v>
      </c>
    </row>
    <row r="1268" spans="1:38" x14ac:dyDescent="0.2">
      <c r="A1268" s="3">
        <v>1267</v>
      </c>
      <c r="B1268" t="s">
        <v>1432</v>
      </c>
      <c r="C1268" t="s">
        <v>1331</v>
      </c>
      <c r="D1268" s="3" t="s">
        <v>53</v>
      </c>
      <c r="E1268" t="s">
        <v>156</v>
      </c>
      <c r="F1268" t="s">
        <v>45</v>
      </c>
      <c r="G1268" s="3">
        <v>29</v>
      </c>
      <c r="H1268" s="3">
        <v>1992</v>
      </c>
      <c r="I1268" s="3">
        <v>21</v>
      </c>
      <c r="J1268" s="3">
        <v>564</v>
      </c>
      <c r="K1268" s="3">
        <v>785</v>
      </c>
      <c r="L1268" s="3">
        <v>71.8</v>
      </c>
      <c r="M1268" s="3">
        <v>8491</v>
      </c>
      <c r="N1268" s="3">
        <v>2102</v>
      </c>
      <c r="O1268" s="3">
        <v>298</v>
      </c>
      <c r="P1268" s="3">
        <v>371</v>
      </c>
      <c r="Q1268" s="3">
        <v>80.3</v>
      </c>
      <c r="R1268" s="3">
        <v>198</v>
      </c>
      <c r="S1268" s="3">
        <v>255</v>
      </c>
      <c r="T1268" s="3">
        <v>77.599999999999994</v>
      </c>
      <c r="U1268" s="3">
        <v>37</v>
      </c>
      <c r="V1268" s="3">
        <v>78</v>
      </c>
      <c r="W1268" s="3">
        <v>47.4</v>
      </c>
      <c r="X1268" s="3">
        <v>5</v>
      </c>
      <c r="Y1268" s="3">
        <v>2.8</v>
      </c>
      <c r="Z1268" s="3">
        <v>3.6</v>
      </c>
      <c r="AA1268" s="3">
        <v>2.2000000000000002</v>
      </c>
      <c r="AB1268" s="3">
        <v>27</v>
      </c>
      <c r="AC1268" s="3">
        <v>44</v>
      </c>
      <c r="AD1268" s="3">
        <v>26</v>
      </c>
      <c r="AE1268" s="3">
        <v>7</v>
      </c>
      <c r="AF1268" s="3">
        <v>69</v>
      </c>
      <c r="AG1268" s="4">
        <f>Table3[[#This Row],[PrgP]]/Table3[[#This Row],[90s]]</f>
        <v>3.2857142857142856</v>
      </c>
      <c r="AH1268" s="4">
        <f>Table3[[#This Row],[PrgDist]]/Table3[[#This Row],[90s]]</f>
        <v>100.0952380952381</v>
      </c>
      <c r="AI1268" s="4">
        <f>Table3[[#This Row],[KP]]/Table3[[#This Row],[90s]]</f>
        <v>1.2857142857142858</v>
      </c>
      <c r="AJ1268" s="4">
        <f>Table3[[#This Row],[xAG]]/Table3[[#This Row],[90s]]</f>
        <v>0.13333333333333333</v>
      </c>
      <c r="AK1268" s="3">
        <v>47.4</v>
      </c>
      <c r="AL1268" s="3">
        <v>71.8</v>
      </c>
    </row>
    <row r="1269" spans="1:38" x14ac:dyDescent="0.2">
      <c r="A1269" s="3">
        <v>1268</v>
      </c>
      <c r="B1269" t="s">
        <v>1433</v>
      </c>
      <c r="C1269" t="s">
        <v>109</v>
      </c>
      <c r="D1269" s="3" t="s">
        <v>48</v>
      </c>
      <c r="E1269" t="s">
        <v>423</v>
      </c>
      <c r="F1269" t="s">
        <v>45</v>
      </c>
      <c r="G1269" s="3">
        <v>24</v>
      </c>
      <c r="H1269" s="3">
        <v>1998</v>
      </c>
      <c r="I1269" s="3">
        <v>13.3</v>
      </c>
      <c r="J1269" s="3">
        <v>507</v>
      </c>
      <c r="K1269" s="3">
        <v>622</v>
      </c>
      <c r="L1269" s="3">
        <v>81.5</v>
      </c>
      <c r="M1269" s="3">
        <v>10133</v>
      </c>
      <c r="N1269" s="3">
        <v>3950</v>
      </c>
      <c r="O1269" s="3">
        <v>167</v>
      </c>
      <c r="P1269" s="3">
        <v>181</v>
      </c>
      <c r="Q1269" s="3">
        <v>92.3</v>
      </c>
      <c r="R1269" s="3">
        <v>270</v>
      </c>
      <c r="S1269" s="3">
        <v>297</v>
      </c>
      <c r="T1269" s="3">
        <v>90.9</v>
      </c>
      <c r="U1269" s="3">
        <v>64</v>
      </c>
      <c r="V1269" s="3">
        <v>125</v>
      </c>
      <c r="W1269" s="3">
        <v>51.2</v>
      </c>
      <c r="X1269" s="5">
        <v>0</v>
      </c>
      <c r="Y1269" s="5">
        <v>0</v>
      </c>
      <c r="Z1269" s="3">
        <v>0.8</v>
      </c>
      <c r="AA1269" s="5">
        <v>0</v>
      </c>
      <c r="AB1269" s="3">
        <v>1</v>
      </c>
      <c r="AC1269" s="3">
        <v>55</v>
      </c>
      <c r="AD1269" s="3">
        <v>4</v>
      </c>
      <c r="AE1269" s="3">
        <v>1</v>
      </c>
      <c r="AF1269" s="3">
        <v>41</v>
      </c>
      <c r="AG1269" s="4">
        <f>Table3[[#This Row],[PrgP]]/Table3[[#This Row],[90s]]</f>
        <v>3.0827067669172932</v>
      </c>
      <c r="AH1269" s="4">
        <f>Table3[[#This Row],[PrgDist]]/Table3[[#This Row],[90s]]</f>
        <v>296.99248120300751</v>
      </c>
      <c r="AI1269" s="4">
        <f>Table3[[#This Row],[KP]]/Table3[[#This Row],[90s]]</f>
        <v>7.5187969924812026E-2</v>
      </c>
      <c r="AJ1269" s="4">
        <f>Table3[[#This Row],[xAG]]/Table3[[#This Row],[90s]]</f>
        <v>0</v>
      </c>
      <c r="AK1269" s="3">
        <v>51.2</v>
      </c>
      <c r="AL1269" s="3">
        <v>81.5</v>
      </c>
    </row>
    <row r="1270" spans="1:38" x14ac:dyDescent="0.2">
      <c r="A1270" s="3">
        <v>1269</v>
      </c>
      <c r="B1270" t="s">
        <v>1434</v>
      </c>
      <c r="C1270" t="s">
        <v>443</v>
      </c>
      <c r="D1270" s="3" t="s">
        <v>53</v>
      </c>
      <c r="E1270" t="s">
        <v>49</v>
      </c>
      <c r="F1270" t="s">
        <v>50</v>
      </c>
      <c r="G1270" s="3">
        <v>34</v>
      </c>
      <c r="H1270" s="3">
        <v>1988</v>
      </c>
      <c r="I1270" s="3">
        <v>0.7</v>
      </c>
      <c r="J1270" s="3">
        <v>23</v>
      </c>
      <c r="K1270" s="3">
        <v>29</v>
      </c>
      <c r="L1270" s="3">
        <v>79.3</v>
      </c>
      <c r="M1270" s="3">
        <v>401</v>
      </c>
      <c r="N1270" s="3">
        <v>166</v>
      </c>
      <c r="O1270" s="3">
        <v>10</v>
      </c>
      <c r="P1270" s="3">
        <v>13</v>
      </c>
      <c r="Q1270" s="3">
        <v>76.900000000000006</v>
      </c>
      <c r="R1270" s="3">
        <v>9</v>
      </c>
      <c r="S1270" s="3">
        <v>9</v>
      </c>
      <c r="T1270" s="3">
        <v>100</v>
      </c>
      <c r="U1270" s="3">
        <v>3</v>
      </c>
      <c r="V1270" s="3">
        <v>4</v>
      </c>
      <c r="W1270" s="3">
        <v>75</v>
      </c>
      <c r="X1270" s="5">
        <v>0</v>
      </c>
      <c r="Y1270" s="5">
        <v>0</v>
      </c>
      <c r="Z1270" s="3">
        <v>0.1</v>
      </c>
      <c r="AA1270" s="5">
        <v>0</v>
      </c>
      <c r="AB1270" s="3">
        <v>1</v>
      </c>
      <c r="AC1270" s="3">
        <v>1</v>
      </c>
      <c r="AD1270" s="3">
        <v>1</v>
      </c>
      <c r="AE1270" s="5">
        <v>0</v>
      </c>
      <c r="AF1270" s="3">
        <v>4</v>
      </c>
      <c r="AG1270" s="4">
        <f>Table3[[#This Row],[PrgP]]/Table3[[#This Row],[90s]]</f>
        <v>5.7142857142857144</v>
      </c>
      <c r="AH1270" s="4">
        <f>Table3[[#This Row],[PrgDist]]/Table3[[#This Row],[90s]]</f>
        <v>237.14285714285717</v>
      </c>
      <c r="AI1270" s="4">
        <f>Table3[[#This Row],[KP]]/Table3[[#This Row],[90s]]</f>
        <v>1.4285714285714286</v>
      </c>
      <c r="AJ1270" s="4">
        <f>Table3[[#This Row],[xAG]]/Table3[[#This Row],[90s]]</f>
        <v>0</v>
      </c>
      <c r="AK1270" s="3">
        <v>75</v>
      </c>
      <c r="AL1270" s="3">
        <v>79.3</v>
      </c>
    </row>
    <row r="1271" spans="1:38" x14ac:dyDescent="0.2">
      <c r="A1271" s="3">
        <v>1270</v>
      </c>
      <c r="B1271" t="s">
        <v>1435</v>
      </c>
      <c r="C1271" t="s">
        <v>413</v>
      </c>
      <c r="D1271" s="3" t="s">
        <v>203</v>
      </c>
      <c r="E1271" t="s">
        <v>44</v>
      </c>
      <c r="F1271" t="s">
        <v>45</v>
      </c>
      <c r="G1271" s="3">
        <v>25</v>
      </c>
      <c r="H1271" s="3">
        <v>1997</v>
      </c>
      <c r="I1271" s="3">
        <v>16.2</v>
      </c>
      <c r="J1271" s="3">
        <v>741</v>
      </c>
      <c r="K1271" s="3">
        <v>954</v>
      </c>
      <c r="L1271" s="3">
        <v>77.7</v>
      </c>
      <c r="M1271" s="3">
        <v>13042</v>
      </c>
      <c r="N1271" s="3">
        <v>5310</v>
      </c>
      <c r="O1271" s="3">
        <v>317</v>
      </c>
      <c r="P1271" s="3">
        <v>370</v>
      </c>
      <c r="Q1271" s="3">
        <v>85.7</v>
      </c>
      <c r="R1271" s="3">
        <v>354</v>
      </c>
      <c r="S1271" s="3">
        <v>417</v>
      </c>
      <c r="T1271" s="3">
        <v>84.9</v>
      </c>
      <c r="U1271" s="3">
        <v>58</v>
      </c>
      <c r="V1271" s="3">
        <v>122</v>
      </c>
      <c r="W1271" s="3">
        <v>47.5</v>
      </c>
      <c r="X1271" s="5">
        <v>0</v>
      </c>
      <c r="Y1271" s="3">
        <v>0.7</v>
      </c>
      <c r="Z1271" s="3">
        <v>0.9</v>
      </c>
      <c r="AA1271" s="3">
        <v>-0.7</v>
      </c>
      <c r="AB1271" s="3">
        <v>7</v>
      </c>
      <c r="AC1271" s="3">
        <v>39</v>
      </c>
      <c r="AD1271" s="3">
        <v>8</v>
      </c>
      <c r="AE1271" s="3">
        <v>2</v>
      </c>
      <c r="AF1271" s="3">
        <v>59</v>
      </c>
      <c r="AG1271" s="4">
        <f>Table3[[#This Row],[PrgP]]/Table3[[#This Row],[90s]]</f>
        <v>3.6419753086419755</v>
      </c>
      <c r="AH1271" s="4">
        <f>Table3[[#This Row],[PrgDist]]/Table3[[#This Row],[90s]]</f>
        <v>327.77777777777777</v>
      </c>
      <c r="AI1271" s="4">
        <f>Table3[[#This Row],[KP]]/Table3[[#This Row],[90s]]</f>
        <v>0.4320987654320988</v>
      </c>
      <c r="AJ1271" s="4">
        <f>Table3[[#This Row],[xAG]]/Table3[[#This Row],[90s]]</f>
        <v>4.3209876543209874E-2</v>
      </c>
      <c r="AK1271" s="3">
        <v>47.5</v>
      </c>
      <c r="AL1271" s="3">
        <v>77.7</v>
      </c>
    </row>
    <row r="1272" spans="1:38" x14ac:dyDescent="0.2">
      <c r="A1272" s="3">
        <v>1271</v>
      </c>
      <c r="B1272" t="s">
        <v>1436</v>
      </c>
      <c r="C1272" t="s">
        <v>232</v>
      </c>
      <c r="D1272" s="3" t="s">
        <v>126</v>
      </c>
      <c r="E1272" t="s">
        <v>135</v>
      </c>
      <c r="F1272" t="s">
        <v>58</v>
      </c>
      <c r="G1272" s="3">
        <v>22</v>
      </c>
      <c r="H1272" s="3">
        <v>1999</v>
      </c>
      <c r="I1272" s="3">
        <v>12.4</v>
      </c>
      <c r="J1272" s="3">
        <v>423</v>
      </c>
      <c r="K1272" s="3">
        <v>656</v>
      </c>
      <c r="L1272" s="3">
        <v>64.5</v>
      </c>
      <c r="M1272" s="3">
        <v>6246</v>
      </c>
      <c r="N1272" s="3">
        <v>2158</v>
      </c>
      <c r="O1272" s="3">
        <v>231</v>
      </c>
      <c r="P1272" s="3">
        <v>300</v>
      </c>
      <c r="Q1272" s="3">
        <v>77</v>
      </c>
      <c r="R1272" s="3">
        <v>138</v>
      </c>
      <c r="S1272" s="3">
        <v>214</v>
      </c>
      <c r="T1272" s="3">
        <v>64.5</v>
      </c>
      <c r="U1272" s="3">
        <v>26</v>
      </c>
      <c r="V1272" s="3">
        <v>78</v>
      </c>
      <c r="W1272" s="3">
        <v>33.299999999999997</v>
      </c>
      <c r="X1272" s="3">
        <v>2</v>
      </c>
      <c r="Y1272" s="3">
        <v>1.5</v>
      </c>
      <c r="Z1272" s="3">
        <v>1.4</v>
      </c>
      <c r="AA1272" s="3">
        <v>0.5</v>
      </c>
      <c r="AB1272" s="3">
        <v>12</v>
      </c>
      <c r="AC1272" s="3">
        <v>36</v>
      </c>
      <c r="AD1272" s="3">
        <v>18</v>
      </c>
      <c r="AE1272" s="3">
        <v>10</v>
      </c>
      <c r="AF1272" s="3">
        <v>46</v>
      </c>
      <c r="AG1272" s="4">
        <f>Table3[[#This Row],[PrgP]]/Table3[[#This Row],[90s]]</f>
        <v>3.7096774193548385</v>
      </c>
      <c r="AH1272" s="4">
        <f>Table3[[#This Row],[PrgDist]]/Table3[[#This Row],[90s]]</f>
        <v>174.03225806451613</v>
      </c>
      <c r="AI1272" s="4">
        <f>Table3[[#This Row],[KP]]/Table3[[#This Row],[90s]]</f>
        <v>0.96774193548387089</v>
      </c>
      <c r="AJ1272" s="4">
        <f>Table3[[#This Row],[xAG]]/Table3[[#This Row],[90s]]</f>
        <v>0.12096774193548386</v>
      </c>
      <c r="AK1272" s="3">
        <v>33.299999999999997</v>
      </c>
      <c r="AL1272" s="3">
        <v>64.5</v>
      </c>
    </row>
    <row r="1273" spans="1:38" x14ac:dyDescent="0.2">
      <c r="A1273" s="3">
        <v>1272</v>
      </c>
      <c r="B1273" t="s">
        <v>1437</v>
      </c>
      <c r="C1273" t="s">
        <v>413</v>
      </c>
      <c r="D1273" s="3" t="s">
        <v>82</v>
      </c>
      <c r="E1273" t="s">
        <v>61</v>
      </c>
      <c r="F1273" t="s">
        <v>58</v>
      </c>
      <c r="G1273" s="3">
        <v>25</v>
      </c>
      <c r="H1273" s="3">
        <v>1996</v>
      </c>
      <c r="I1273" s="3">
        <v>0.3</v>
      </c>
      <c r="J1273" s="3">
        <v>4</v>
      </c>
      <c r="K1273" s="3">
        <v>7</v>
      </c>
      <c r="L1273" s="3">
        <v>57.1</v>
      </c>
      <c r="M1273" s="3">
        <v>63</v>
      </c>
      <c r="N1273" s="3">
        <v>31</v>
      </c>
      <c r="O1273" s="3">
        <v>1</v>
      </c>
      <c r="P1273" s="3">
        <v>1</v>
      </c>
      <c r="Q1273" s="3">
        <v>100</v>
      </c>
      <c r="R1273" s="3">
        <v>3</v>
      </c>
      <c r="S1273" s="3">
        <v>5</v>
      </c>
      <c r="T1273" s="3">
        <v>60</v>
      </c>
      <c r="U1273" s="5">
        <v>0</v>
      </c>
      <c r="V1273" s="3">
        <v>1</v>
      </c>
      <c r="W1273" s="5">
        <v>0</v>
      </c>
      <c r="X1273" s="5">
        <v>0</v>
      </c>
      <c r="Y1273" s="5">
        <v>0</v>
      </c>
      <c r="Z1273" s="3">
        <v>0.2</v>
      </c>
      <c r="AA1273" s="5">
        <v>0</v>
      </c>
      <c r="AB1273" s="5">
        <v>0</v>
      </c>
      <c r="AC1273" s="3">
        <v>1</v>
      </c>
      <c r="AD1273" s="5">
        <v>0</v>
      </c>
      <c r="AE1273" s="5">
        <v>0</v>
      </c>
      <c r="AF1273" s="3">
        <v>3</v>
      </c>
      <c r="AG1273" s="4">
        <f>Table3[[#This Row],[PrgP]]/Table3[[#This Row],[90s]]</f>
        <v>10</v>
      </c>
      <c r="AH1273" s="4">
        <f>Table3[[#This Row],[PrgDist]]/Table3[[#This Row],[90s]]</f>
        <v>103.33333333333334</v>
      </c>
      <c r="AI1273" s="4">
        <f>Table3[[#This Row],[KP]]/Table3[[#This Row],[90s]]</f>
        <v>0</v>
      </c>
      <c r="AJ1273" s="4">
        <f>Table3[[#This Row],[xAG]]/Table3[[#This Row],[90s]]</f>
        <v>0</v>
      </c>
      <c r="AK1273" s="5">
        <v>0</v>
      </c>
      <c r="AL1273" s="3">
        <v>57.1</v>
      </c>
    </row>
    <row r="1274" spans="1:38" x14ac:dyDescent="0.2">
      <c r="A1274" s="3">
        <v>1273</v>
      </c>
      <c r="B1274" t="s">
        <v>1438</v>
      </c>
      <c r="C1274" t="s">
        <v>244</v>
      </c>
      <c r="D1274" s="3" t="s">
        <v>82</v>
      </c>
      <c r="E1274" t="s">
        <v>40</v>
      </c>
      <c r="F1274" t="s">
        <v>41</v>
      </c>
      <c r="G1274" s="3">
        <v>24</v>
      </c>
      <c r="H1274" s="3">
        <v>1997</v>
      </c>
      <c r="I1274" s="3">
        <v>2.2000000000000002</v>
      </c>
      <c r="J1274" s="3">
        <v>24</v>
      </c>
      <c r="K1274" s="3">
        <v>40</v>
      </c>
      <c r="L1274" s="3">
        <v>60</v>
      </c>
      <c r="M1274" s="3">
        <v>256</v>
      </c>
      <c r="N1274" s="3">
        <v>66</v>
      </c>
      <c r="O1274" s="3">
        <v>18</v>
      </c>
      <c r="P1274" s="3">
        <v>22</v>
      </c>
      <c r="Q1274" s="3">
        <v>81.8</v>
      </c>
      <c r="R1274" s="3">
        <v>5</v>
      </c>
      <c r="S1274" s="3">
        <v>10</v>
      </c>
      <c r="T1274" s="3">
        <v>50</v>
      </c>
      <c r="U1274" s="5">
        <v>0</v>
      </c>
      <c r="V1274" s="3">
        <v>3</v>
      </c>
      <c r="W1274" s="5">
        <v>0</v>
      </c>
      <c r="X1274" s="5">
        <v>0</v>
      </c>
      <c r="Y1274" s="3">
        <v>0.3</v>
      </c>
      <c r="Z1274" s="3">
        <v>0.3</v>
      </c>
      <c r="AA1274" s="3">
        <v>-0.3</v>
      </c>
      <c r="AB1274" s="3">
        <v>1</v>
      </c>
      <c r="AC1274" s="3">
        <v>1</v>
      </c>
      <c r="AD1274" s="3">
        <v>3</v>
      </c>
      <c r="AE1274" s="3">
        <v>1</v>
      </c>
      <c r="AF1274" s="3">
        <v>3</v>
      </c>
      <c r="AG1274" s="4">
        <f>Table3[[#This Row],[PrgP]]/Table3[[#This Row],[90s]]</f>
        <v>1.3636363636363635</v>
      </c>
      <c r="AH1274" s="4">
        <f>Table3[[#This Row],[PrgDist]]/Table3[[#This Row],[90s]]</f>
        <v>29.999999999999996</v>
      </c>
      <c r="AI1274" s="4">
        <f>Table3[[#This Row],[KP]]/Table3[[#This Row],[90s]]</f>
        <v>0.45454545454545453</v>
      </c>
      <c r="AJ1274" s="4">
        <f>Table3[[#This Row],[xAG]]/Table3[[#This Row],[90s]]</f>
        <v>0.13636363636363635</v>
      </c>
      <c r="AK1274" s="5">
        <v>0</v>
      </c>
      <c r="AL1274" s="3">
        <v>60</v>
      </c>
    </row>
    <row r="1275" spans="1:38" x14ac:dyDescent="0.2">
      <c r="A1275" s="3">
        <v>1274</v>
      </c>
      <c r="B1275" t="s">
        <v>1438</v>
      </c>
      <c r="C1275" t="s">
        <v>244</v>
      </c>
      <c r="D1275" s="3" t="s">
        <v>82</v>
      </c>
      <c r="E1275" t="s">
        <v>106</v>
      </c>
      <c r="F1275" t="s">
        <v>41</v>
      </c>
      <c r="G1275" s="3">
        <v>24</v>
      </c>
      <c r="H1275" s="3">
        <v>1997</v>
      </c>
      <c r="I1275" s="3">
        <v>6.9</v>
      </c>
      <c r="J1275" s="3">
        <v>120</v>
      </c>
      <c r="K1275" s="3">
        <v>186</v>
      </c>
      <c r="L1275" s="3">
        <v>64.5</v>
      </c>
      <c r="M1275" s="3">
        <v>1575</v>
      </c>
      <c r="N1275" s="3">
        <v>315</v>
      </c>
      <c r="O1275" s="3">
        <v>80</v>
      </c>
      <c r="P1275" s="3">
        <v>97</v>
      </c>
      <c r="Q1275" s="3">
        <v>82.5</v>
      </c>
      <c r="R1275" s="3">
        <v>27</v>
      </c>
      <c r="S1275" s="3">
        <v>44</v>
      </c>
      <c r="T1275" s="3">
        <v>61.4</v>
      </c>
      <c r="U1275" s="3">
        <v>4</v>
      </c>
      <c r="V1275" s="3">
        <v>13</v>
      </c>
      <c r="W1275" s="3">
        <v>30.8</v>
      </c>
      <c r="X1275" s="3">
        <v>1</v>
      </c>
      <c r="Y1275" s="3">
        <v>0.7</v>
      </c>
      <c r="Z1275" s="3">
        <v>0.5</v>
      </c>
      <c r="AA1275" s="3">
        <v>0.3</v>
      </c>
      <c r="AB1275" s="3">
        <v>7</v>
      </c>
      <c r="AC1275" s="3">
        <v>2</v>
      </c>
      <c r="AD1275" s="3">
        <v>8</v>
      </c>
      <c r="AE1275" s="3">
        <v>3</v>
      </c>
      <c r="AF1275" s="3">
        <v>15</v>
      </c>
      <c r="AG1275" s="4">
        <f>Table3[[#This Row],[PrgP]]/Table3[[#This Row],[90s]]</f>
        <v>2.1739130434782608</v>
      </c>
      <c r="AH1275" s="4">
        <f>Table3[[#This Row],[PrgDist]]/Table3[[#This Row],[90s]]</f>
        <v>45.652173913043477</v>
      </c>
      <c r="AI1275" s="4">
        <f>Table3[[#This Row],[KP]]/Table3[[#This Row],[90s]]</f>
        <v>1.0144927536231882</v>
      </c>
      <c r="AJ1275" s="4">
        <f>Table3[[#This Row],[xAG]]/Table3[[#This Row],[90s]]</f>
        <v>0.10144927536231883</v>
      </c>
      <c r="AK1275" s="3">
        <v>30.8</v>
      </c>
      <c r="AL1275" s="3">
        <v>64.5</v>
      </c>
    </row>
    <row r="1276" spans="1:38" x14ac:dyDescent="0.2">
      <c r="A1276" s="3">
        <v>1275</v>
      </c>
      <c r="B1276" t="s">
        <v>1439</v>
      </c>
      <c r="C1276" t="s">
        <v>52</v>
      </c>
      <c r="D1276" s="3" t="s">
        <v>203</v>
      </c>
      <c r="E1276" t="s">
        <v>299</v>
      </c>
      <c r="F1276" t="s">
        <v>41</v>
      </c>
      <c r="G1276" s="3">
        <v>22</v>
      </c>
      <c r="H1276" s="3">
        <v>1999</v>
      </c>
      <c r="I1276" s="3">
        <v>13.8</v>
      </c>
      <c r="J1276" s="3">
        <v>891</v>
      </c>
      <c r="K1276" s="3">
        <v>1051</v>
      </c>
      <c r="L1276" s="3">
        <v>84.8</v>
      </c>
      <c r="M1276" s="3">
        <v>14345</v>
      </c>
      <c r="N1276" s="3">
        <v>4119</v>
      </c>
      <c r="O1276" s="3">
        <v>468</v>
      </c>
      <c r="P1276" s="3">
        <v>499</v>
      </c>
      <c r="Q1276" s="3">
        <v>93.8</v>
      </c>
      <c r="R1276" s="3">
        <v>337</v>
      </c>
      <c r="S1276" s="3">
        <v>395</v>
      </c>
      <c r="T1276" s="3">
        <v>85.3</v>
      </c>
      <c r="U1276" s="3">
        <v>67</v>
      </c>
      <c r="V1276" s="3">
        <v>109</v>
      </c>
      <c r="W1276" s="3">
        <v>61.5</v>
      </c>
      <c r="X1276" s="3">
        <v>1</v>
      </c>
      <c r="Y1276" s="3">
        <v>3</v>
      </c>
      <c r="Z1276" s="3">
        <v>2.9</v>
      </c>
      <c r="AA1276" s="3">
        <v>-2</v>
      </c>
      <c r="AB1276" s="3">
        <v>21</v>
      </c>
      <c r="AC1276" s="3">
        <v>60</v>
      </c>
      <c r="AD1276" s="3">
        <v>24</v>
      </c>
      <c r="AE1276" s="3">
        <v>6</v>
      </c>
      <c r="AF1276" s="3">
        <v>90</v>
      </c>
      <c r="AG1276" s="4">
        <f>Table3[[#This Row],[PrgP]]/Table3[[#This Row],[90s]]</f>
        <v>6.5217391304347823</v>
      </c>
      <c r="AH1276" s="4">
        <f>Table3[[#This Row],[PrgDist]]/Table3[[#This Row],[90s]]</f>
        <v>298.47826086956519</v>
      </c>
      <c r="AI1276" s="4">
        <f>Table3[[#This Row],[KP]]/Table3[[#This Row],[90s]]</f>
        <v>1.5217391304347825</v>
      </c>
      <c r="AJ1276" s="4">
        <f>Table3[[#This Row],[xAG]]/Table3[[#This Row],[90s]]</f>
        <v>0.21739130434782608</v>
      </c>
      <c r="AK1276" s="3">
        <v>61.5</v>
      </c>
      <c r="AL1276" s="3">
        <v>84.8</v>
      </c>
    </row>
    <row r="1277" spans="1:38" x14ac:dyDescent="0.2">
      <c r="A1277" s="3">
        <v>1276</v>
      </c>
      <c r="B1277" t="s">
        <v>1440</v>
      </c>
      <c r="C1277" t="s">
        <v>109</v>
      </c>
      <c r="D1277" s="3" t="s">
        <v>43</v>
      </c>
      <c r="E1277" t="s">
        <v>154</v>
      </c>
      <c r="F1277" t="s">
        <v>41</v>
      </c>
      <c r="G1277" s="3">
        <v>24</v>
      </c>
      <c r="H1277" s="3">
        <v>1998</v>
      </c>
      <c r="I1277" s="3">
        <v>24.5</v>
      </c>
      <c r="J1277" s="3">
        <v>812</v>
      </c>
      <c r="K1277" s="3">
        <v>1020</v>
      </c>
      <c r="L1277" s="3">
        <v>79.599999999999994</v>
      </c>
      <c r="M1277" s="3">
        <v>14153</v>
      </c>
      <c r="N1277" s="3">
        <v>3892</v>
      </c>
      <c r="O1277" s="3">
        <v>411</v>
      </c>
      <c r="P1277" s="3">
        <v>466</v>
      </c>
      <c r="Q1277" s="3">
        <v>88.2</v>
      </c>
      <c r="R1277" s="3">
        <v>298</v>
      </c>
      <c r="S1277" s="3">
        <v>360</v>
      </c>
      <c r="T1277" s="3">
        <v>82.8</v>
      </c>
      <c r="U1277" s="3">
        <v>90</v>
      </c>
      <c r="V1277" s="3">
        <v>139</v>
      </c>
      <c r="W1277" s="3">
        <v>64.7</v>
      </c>
      <c r="X1277" s="3">
        <v>1</v>
      </c>
      <c r="Y1277" s="3">
        <v>1.4</v>
      </c>
      <c r="Z1277" s="3">
        <v>1.5</v>
      </c>
      <c r="AA1277" s="3">
        <v>-0.4</v>
      </c>
      <c r="AB1277" s="3">
        <v>16</v>
      </c>
      <c r="AC1277" s="3">
        <v>75</v>
      </c>
      <c r="AD1277" s="3">
        <v>19</v>
      </c>
      <c r="AE1277" s="3">
        <v>8</v>
      </c>
      <c r="AF1277" s="3">
        <v>82</v>
      </c>
      <c r="AG1277" s="4">
        <f>Table3[[#This Row],[PrgP]]/Table3[[#This Row],[90s]]</f>
        <v>3.3469387755102042</v>
      </c>
      <c r="AH1277" s="4">
        <f>Table3[[#This Row],[PrgDist]]/Table3[[#This Row],[90s]]</f>
        <v>158.85714285714286</v>
      </c>
      <c r="AI1277" s="4">
        <f>Table3[[#This Row],[KP]]/Table3[[#This Row],[90s]]</f>
        <v>0.65306122448979587</v>
      </c>
      <c r="AJ1277" s="4">
        <f>Table3[[#This Row],[xAG]]/Table3[[#This Row],[90s]]</f>
        <v>5.7142857142857141E-2</v>
      </c>
      <c r="AK1277" s="3">
        <v>64.7</v>
      </c>
      <c r="AL1277" s="3">
        <v>79.599999999999994</v>
      </c>
    </row>
    <row r="1278" spans="1:38" x14ac:dyDescent="0.2">
      <c r="A1278" s="3">
        <v>1277</v>
      </c>
      <c r="B1278" t="s">
        <v>1441</v>
      </c>
      <c r="C1278" t="s">
        <v>410</v>
      </c>
      <c r="D1278" s="3" t="s">
        <v>48</v>
      </c>
      <c r="E1278" t="s">
        <v>275</v>
      </c>
      <c r="F1278" t="s">
        <v>45</v>
      </c>
      <c r="G1278" s="3">
        <v>26</v>
      </c>
      <c r="H1278" s="3">
        <v>1995</v>
      </c>
      <c r="I1278" s="3">
        <v>12.6</v>
      </c>
      <c r="J1278" s="3">
        <v>312</v>
      </c>
      <c r="K1278" s="3">
        <v>451</v>
      </c>
      <c r="L1278" s="3">
        <v>69.2</v>
      </c>
      <c r="M1278" s="3">
        <v>5445</v>
      </c>
      <c r="N1278" s="3">
        <v>1514</v>
      </c>
      <c r="O1278" s="3">
        <v>146</v>
      </c>
      <c r="P1278" s="3">
        <v>184</v>
      </c>
      <c r="Q1278" s="3">
        <v>79.3</v>
      </c>
      <c r="R1278" s="3">
        <v>127</v>
      </c>
      <c r="S1278" s="3">
        <v>179</v>
      </c>
      <c r="T1278" s="3">
        <v>70.900000000000006</v>
      </c>
      <c r="U1278" s="3">
        <v>34</v>
      </c>
      <c r="V1278" s="3">
        <v>65</v>
      </c>
      <c r="W1278" s="3">
        <v>52.3</v>
      </c>
      <c r="X1278" s="5">
        <v>0</v>
      </c>
      <c r="Y1278" s="3">
        <v>0.1</v>
      </c>
      <c r="Z1278" s="3">
        <v>0.2</v>
      </c>
      <c r="AA1278" s="3">
        <v>-0.1</v>
      </c>
      <c r="AB1278" s="3">
        <v>2</v>
      </c>
      <c r="AC1278" s="3">
        <v>26</v>
      </c>
      <c r="AD1278" s="3">
        <v>3</v>
      </c>
      <c r="AE1278" s="5">
        <v>0</v>
      </c>
      <c r="AF1278" s="3">
        <v>29</v>
      </c>
      <c r="AG1278" s="4">
        <f>Table3[[#This Row],[PrgP]]/Table3[[#This Row],[90s]]</f>
        <v>2.3015873015873018</v>
      </c>
      <c r="AH1278" s="4">
        <f>Table3[[#This Row],[PrgDist]]/Table3[[#This Row],[90s]]</f>
        <v>120.15873015873017</v>
      </c>
      <c r="AI1278" s="4">
        <f>Table3[[#This Row],[KP]]/Table3[[#This Row],[90s]]</f>
        <v>0.15873015873015872</v>
      </c>
      <c r="AJ1278" s="4">
        <f>Table3[[#This Row],[xAG]]/Table3[[#This Row],[90s]]</f>
        <v>7.9365079365079378E-3</v>
      </c>
      <c r="AK1278" s="3">
        <v>52.3</v>
      </c>
      <c r="AL1278" s="3">
        <v>69.2</v>
      </c>
    </row>
    <row r="1279" spans="1:38" x14ac:dyDescent="0.2">
      <c r="A1279" s="3">
        <v>1278</v>
      </c>
      <c r="B1279" t="s">
        <v>1442</v>
      </c>
      <c r="C1279" t="s">
        <v>140</v>
      </c>
      <c r="D1279" s="3" t="s">
        <v>48</v>
      </c>
      <c r="E1279" t="s">
        <v>154</v>
      </c>
      <c r="F1279" t="s">
        <v>41</v>
      </c>
      <c r="G1279" s="3">
        <v>31</v>
      </c>
      <c r="H1279" s="3">
        <v>1991</v>
      </c>
      <c r="I1279" s="3">
        <v>8</v>
      </c>
      <c r="J1279" s="3">
        <v>257</v>
      </c>
      <c r="K1279" s="3">
        <v>321</v>
      </c>
      <c r="L1279" s="3">
        <v>80.099999999999994</v>
      </c>
      <c r="M1279" s="3">
        <v>5004</v>
      </c>
      <c r="N1279" s="3">
        <v>1738</v>
      </c>
      <c r="O1279" s="3">
        <v>81</v>
      </c>
      <c r="P1279" s="3">
        <v>98</v>
      </c>
      <c r="Q1279" s="3">
        <v>82.7</v>
      </c>
      <c r="R1279" s="3">
        <v>147</v>
      </c>
      <c r="S1279" s="3">
        <v>167</v>
      </c>
      <c r="T1279" s="3">
        <v>88</v>
      </c>
      <c r="U1279" s="3">
        <v>28</v>
      </c>
      <c r="V1279" s="3">
        <v>45</v>
      </c>
      <c r="W1279" s="3">
        <v>62.2</v>
      </c>
      <c r="X1279" s="5">
        <v>0</v>
      </c>
      <c r="Y1279" s="5">
        <v>0</v>
      </c>
      <c r="Z1279" s="3">
        <v>0.1</v>
      </c>
      <c r="AA1279" s="5">
        <v>0</v>
      </c>
      <c r="AB1279" s="5">
        <v>0</v>
      </c>
      <c r="AC1279" s="3">
        <v>11</v>
      </c>
      <c r="AD1279" s="5">
        <v>0</v>
      </c>
      <c r="AE1279" s="5">
        <v>0</v>
      </c>
      <c r="AF1279" s="3">
        <v>14</v>
      </c>
      <c r="AG1279" s="4">
        <f>Table3[[#This Row],[PrgP]]/Table3[[#This Row],[90s]]</f>
        <v>1.75</v>
      </c>
      <c r="AH1279" s="4">
        <f>Table3[[#This Row],[PrgDist]]/Table3[[#This Row],[90s]]</f>
        <v>217.25</v>
      </c>
      <c r="AI1279" s="4">
        <f>Table3[[#This Row],[KP]]/Table3[[#This Row],[90s]]</f>
        <v>0</v>
      </c>
      <c r="AJ1279" s="4">
        <f>Table3[[#This Row],[xAG]]/Table3[[#This Row],[90s]]</f>
        <v>0</v>
      </c>
      <c r="AK1279" s="3">
        <v>62.2</v>
      </c>
      <c r="AL1279" s="3">
        <v>80.099999999999994</v>
      </c>
    </row>
    <row r="1280" spans="1:38" x14ac:dyDescent="0.2">
      <c r="A1280" s="3">
        <v>1279</v>
      </c>
      <c r="B1280" t="s">
        <v>1443</v>
      </c>
      <c r="C1280" t="s">
        <v>109</v>
      </c>
      <c r="D1280" s="3" t="s">
        <v>203</v>
      </c>
      <c r="E1280" t="s">
        <v>470</v>
      </c>
      <c r="F1280" t="s">
        <v>45</v>
      </c>
      <c r="G1280" s="3">
        <v>32</v>
      </c>
      <c r="H1280" s="3">
        <v>1990</v>
      </c>
      <c r="I1280" s="3">
        <v>1.1000000000000001</v>
      </c>
      <c r="J1280" s="3">
        <v>79</v>
      </c>
      <c r="K1280" s="3">
        <v>86</v>
      </c>
      <c r="L1280" s="3">
        <v>91.9</v>
      </c>
      <c r="M1280" s="3">
        <v>1453</v>
      </c>
      <c r="N1280" s="3">
        <v>438</v>
      </c>
      <c r="O1280" s="3">
        <v>26</v>
      </c>
      <c r="P1280" s="3">
        <v>27</v>
      </c>
      <c r="Q1280" s="3">
        <v>96.3</v>
      </c>
      <c r="R1280" s="3">
        <v>45</v>
      </c>
      <c r="S1280" s="3">
        <v>48</v>
      </c>
      <c r="T1280" s="3">
        <v>93.8</v>
      </c>
      <c r="U1280" s="3">
        <v>7</v>
      </c>
      <c r="V1280" s="3">
        <v>10</v>
      </c>
      <c r="W1280" s="3">
        <v>70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3">
        <v>1</v>
      </c>
      <c r="AD1280" s="5">
        <v>0</v>
      </c>
      <c r="AE1280" s="5">
        <v>0</v>
      </c>
      <c r="AF1280" s="3">
        <v>2</v>
      </c>
      <c r="AG1280" s="4">
        <f>Table3[[#This Row],[PrgP]]/Table3[[#This Row],[90s]]</f>
        <v>1.8181818181818181</v>
      </c>
      <c r="AH1280" s="4">
        <f>Table3[[#This Row],[PrgDist]]/Table3[[#This Row],[90s]]</f>
        <v>398.18181818181813</v>
      </c>
      <c r="AI1280" s="4">
        <f>Table3[[#This Row],[KP]]/Table3[[#This Row],[90s]]</f>
        <v>0</v>
      </c>
      <c r="AJ1280" s="4">
        <f>Table3[[#This Row],[xAG]]/Table3[[#This Row],[90s]]</f>
        <v>0</v>
      </c>
      <c r="AK1280" s="3">
        <v>70</v>
      </c>
      <c r="AL1280" s="3">
        <v>91.9</v>
      </c>
    </row>
    <row r="1281" spans="1:38" x14ac:dyDescent="0.2">
      <c r="A1281" s="3">
        <v>1280</v>
      </c>
      <c r="B1281" t="s">
        <v>1444</v>
      </c>
      <c r="C1281" t="s">
        <v>358</v>
      </c>
      <c r="D1281" s="3" t="s">
        <v>82</v>
      </c>
      <c r="E1281" t="s">
        <v>97</v>
      </c>
      <c r="F1281" t="s">
        <v>78</v>
      </c>
      <c r="G1281" s="3">
        <v>27</v>
      </c>
      <c r="H1281" s="3">
        <v>1995</v>
      </c>
      <c r="I1281" s="3">
        <v>0.5</v>
      </c>
      <c r="J1281" s="3">
        <v>15</v>
      </c>
      <c r="K1281" s="3">
        <v>24</v>
      </c>
      <c r="L1281" s="3">
        <v>62.5</v>
      </c>
      <c r="M1281" s="3">
        <v>229</v>
      </c>
      <c r="N1281" s="3">
        <v>35</v>
      </c>
      <c r="O1281" s="3">
        <v>10</v>
      </c>
      <c r="P1281" s="3">
        <v>12</v>
      </c>
      <c r="Q1281" s="3">
        <v>83.3</v>
      </c>
      <c r="R1281" s="3">
        <v>4</v>
      </c>
      <c r="S1281" s="3">
        <v>5</v>
      </c>
      <c r="T1281" s="3">
        <v>80</v>
      </c>
      <c r="U1281" s="3">
        <v>1</v>
      </c>
      <c r="V1281" s="3">
        <v>3</v>
      </c>
      <c r="W1281" s="3">
        <v>33.299999999999997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>
        <v>0</v>
      </c>
      <c r="AE1281" s="5">
        <v>0</v>
      </c>
      <c r="AF1281" s="3">
        <v>1</v>
      </c>
      <c r="AG1281" s="4">
        <f>Table3[[#This Row],[PrgP]]/Table3[[#This Row],[90s]]</f>
        <v>2</v>
      </c>
      <c r="AH1281" s="4">
        <f>Table3[[#This Row],[PrgDist]]/Table3[[#This Row],[90s]]</f>
        <v>70</v>
      </c>
      <c r="AI1281" s="4">
        <f>Table3[[#This Row],[KP]]/Table3[[#This Row],[90s]]</f>
        <v>0</v>
      </c>
      <c r="AJ1281" s="4">
        <f>Table3[[#This Row],[xAG]]/Table3[[#This Row],[90s]]</f>
        <v>0</v>
      </c>
      <c r="AK1281" s="3">
        <v>33.299999999999997</v>
      </c>
      <c r="AL1281" s="3">
        <v>62.5</v>
      </c>
    </row>
    <row r="1282" spans="1:38" x14ac:dyDescent="0.2">
      <c r="A1282" s="3">
        <v>1281</v>
      </c>
      <c r="B1282" t="s">
        <v>1445</v>
      </c>
      <c r="C1282" t="s">
        <v>76</v>
      </c>
      <c r="D1282" s="3" t="s">
        <v>91</v>
      </c>
      <c r="E1282" t="s">
        <v>253</v>
      </c>
      <c r="F1282" t="s">
        <v>58</v>
      </c>
      <c r="G1282" s="3">
        <v>27</v>
      </c>
      <c r="H1282" s="3">
        <v>1995</v>
      </c>
      <c r="I1282" s="3">
        <v>6</v>
      </c>
      <c r="J1282" s="3">
        <v>122</v>
      </c>
      <c r="K1282" s="3">
        <v>154</v>
      </c>
      <c r="L1282" s="3">
        <v>79.2</v>
      </c>
      <c r="M1282" s="3">
        <v>2482</v>
      </c>
      <c r="N1282" s="3">
        <v>1869</v>
      </c>
      <c r="O1282" s="3">
        <v>41</v>
      </c>
      <c r="P1282" s="3">
        <v>41</v>
      </c>
      <c r="Q1282" s="3">
        <v>100</v>
      </c>
      <c r="R1282" s="3">
        <v>64</v>
      </c>
      <c r="S1282" s="3">
        <v>64</v>
      </c>
      <c r="T1282" s="3">
        <v>100</v>
      </c>
      <c r="U1282" s="3">
        <v>15</v>
      </c>
      <c r="V1282" s="3">
        <v>46</v>
      </c>
      <c r="W1282" s="3">
        <v>32.6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5">
        <v>0</v>
      </c>
      <c r="AG1282" s="4">
        <f>Table3[[#This Row],[PrgP]]/Table3[[#This Row],[90s]]</f>
        <v>0</v>
      </c>
      <c r="AH1282" s="4">
        <f>Table3[[#This Row],[PrgDist]]/Table3[[#This Row],[90s]]</f>
        <v>311.5</v>
      </c>
      <c r="AI1282" s="4">
        <f>Table3[[#This Row],[KP]]/Table3[[#This Row],[90s]]</f>
        <v>0</v>
      </c>
      <c r="AJ1282" s="4">
        <f>Table3[[#This Row],[xAG]]/Table3[[#This Row],[90s]]</f>
        <v>0</v>
      </c>
      <c r="AK1282" s="3">
        <v>32.6</v>
      </c>
      <c r="AL1282" s="3">
        <v>79.2</v>
      </c>
    </row>
    <row r="1283" spans="1:38" x14ac:dyDescent="0.2">
      <c r="A1283" s="3">
        <v>1282</v>
      </c>
      <c r="B1283" t="s">
        <v>1446</v>
      </c>
      <c r="C1283" t="s">
        <v>130</v>
      </c>
      <c r="D1283" s="3" t="s">
        <v>82</v>
      </c>
      <c r="E1283" t="s">
        <v>162</v>
      </c>
      <c r="F1283" t="s">
        <v>78</v>
      </c>
      <c r="G1283" s="3">
        <v>24</v>
      </c>
      <c r="H1283" s="3">
        <v>1997</v>
      </c>
      <c r="I1283" s="3">
        <v>16.600000000000001</v>
      </c>
      <c r="J1283" s="3">
        <v>266</v>
      </c>
      <c r="K1283" s="3">
        <v>386</v>
      </c>
      <c r="L1283" s="3">
        <v>68.900000000000006</v>
      </c>
      <c r="M1283" s="3">
        <v>3990</v>
      </c>
      <c r="N1283" s="3">
        <v>687</v>
      </c>
      <c r="O1283" s="3">
        <v>153</v>
      </c>
      <c r="P1283" s="3">
        <v>196</v>
      </c>
      <c r="Q1283" s="3">
        <v>78.099999999999994</v>
      </c>
      <c r="R1283" s="3">
        <v>75</v>
      </c>
      <c r="S1283" s="3">
        <v>110</v>
      </c>
      <c r="T1283" s="3">
        <v>68.2</v>
      </c>
      <c r="U1283" s="3">
        <v>24</v>
      </c>
      <c r="V1283" s="3">
        <v>46</v>
      </c>
      <c r="W1283" s="3">
        <v>52.2</v>
      </c>
      <c r="X1283" s="3">
        <v>4</v>
      </c>
      <c r="Y1283" s="3">
        <v>2.1</v>
      </c>
      <c r="Z1283" s="3">
        <v>1.5</v>
      </c>
      <c r="AA1283" s="3">
        <v>1.9</v>
      </c>
      <c r="AB1283" s="3">
        <v>13</v>
      </c>
      <c r="AC1283" s="3">
        <v>21</v>
      </c>
      <c r="AD1283" s="3">
        <v>2</v>
      </c>
      <c r="AE1283" s="3">
        <v>1</v>
      </c>
      <c r="AF1283" s="3">
        <v>26</v>
      </c>
      <c r="AG1283" s="4">
        <f>Table3[[#This Row],[PrgP]]/Table3[[#This Row],[90s]]</f>
        <v>1.5662650602409638</v>
      </c>
      <c r="AH1283" s="4">
        <f>Table3[[#This Row],[PrgDist]]/Table3[[#This Row],[90s]]</f>
        <v>41.385542168674696</v>
      </c>
      <c r="AI1283" s="4">
        <f>Table3[[#This Row],[KP]]/Table3[[#This Row],[90s]]</f>
        <v>0.7831325301204819</v>
      </c>
      <c r="AJ1283" s="4">
        <f>Table3[[#This Row],[xAG]]/Table3[[#This Row],[90s]]</f>
        <v>0.12650602409638553</v>
      </c>
      <c r="AK1283" s="3">
        <v>52.2</v>
      </c>
      <c r="AL1283" s="3">
        <v>68.900000000000006</v>
      </c>
    </row>
    <row r="1284" spans="1:38" x14ac:dyDescent="0.2">
      <c r="A1284" s="3">
        <v>1283</v>
      </c>
      <c r="B1284" t="s">
        <v>1446</v>
      </c>
      <c r="C1284" t="s">
        <v>130</v>
      </c>
      <c r="D1284" s="3" t="s">
        <v>82</v>
      </c>
      <c r="E1284" t="s">
        <v>355</v>
      </c>
      <c r="F1284" t="s">
        <v>58</v>
      </c>
      <c r="G1284" s="3">
        <v>24</v>
      </c>
      <c r="H1284" s="3">
        <v>1997</v>
      </c>
      <c r="I1284" s="3">
        <v>3.3</v>
      </c>
      <c r="J1284" s="3">
        <v>53</v>
      </c>
      <c r="K1284" s="3">
        <v>78</v>
      </c>
      <c r="L1284" s="3">
        <v>67.900000000000006</v>
      </c>
      <c r="M1284" s="3">
        <v>904</v>
      </c>
      <c r="N1284" s="3">
        <v>263</v>
      </c>
      <c r="O1284" s="3">
        <v>26</v>
      </c>
      <c r="P1284" s="3">
        <v>39</v>
      </c>
      <c r="Q1284" s="3">
        <v>66.7</v>
      </c>
      <c r="R1284" s="3">
        <v>21</v>
      </c>
      <c r="S1284" s="3">
        <v>27</v>
      </c>
      <c r="T1284" s="3">
        <v>77.8</v>
      </c>
      <c r="U1284" s="3">
        <v>4</v>
      </c>
      <c r="V1284" s="3">
        <v>4</v>
      </c>
      <c r="W1284" s="3">
        <v>100</v>
      </c>
      <c r="X1284" s="3">
        <v>1</v>
      </c>
      <c r="Y1284" s="3">
        <v>0.4</v>
      </c>
      <c r="Z1284" s="3">
        <v>0.2</v>
      </c>
      <c r="AA1284" s="3">
        <v>0.6</v>
      </c>
      <c r="AB1284" s="3">
        <v>3</v>
      </c>
      <c r="AC1284" s="3">
        <v>8</v>
      </c>
      <c r="AD1284" s="3">
        <v>4</v>
      </c>
      <c r="AE1284" s="5">
        <v>0</v>
      </c>
      <c r="AF1284" s="3">
        <v>11</v>
      </c>
      <c r="AG1284" s="4">
        <f>Table3[[#This Row],[PrgP]]/Table3[[#This Row],[90s]]</f>
        <v>3.3333333333333335</v>
      </c>
      <c r="AH1284" s="4">
        <f>Table3[[#This Row],[PrgDist]]/Table3[[#This Row],[90s]]</f>
        <v>79.696969696969703</v>
      </c>
      <c r="AI1284" s="4">
        <f>Table3[[#This Row],[KP]]/Table3[[#This Row],[90s]]</f>
        <v>0.90909090909090917</v>
      </c>
      <c r="AJ1284" s="4">
        <f>Table3[[#This Row],[xAG]]/Table3[[#This Row],[90s]]</f>
        <v>0.12121212121212123</v>
      </c>
      <c r="AK1284" s="3">
        <v>100</v>
      </c>
      <c r="AL1284" s="3">
        <v>67.900000000000006</v>
      </c>
    </row>
    <row r="1285" spans="1:38" x14ac:dyDescent="0.2">
      <c r="A1285" s="3">
        <v>1284</v>
      </c>
      <c r="B1285" t="s">
        <v>1447</v>
      </c>
      <c r="C1285" t="s">
        <v>993</v>
      </c>
      <c r="D1285" s="3" t="s">
        <v>203</v>
      </c>
      <c r="E1285" t="s">
        <v>142</v>
      </c>
      <c r="F1285" t="s">
        <v>58</v>
      </c>
      <c r="G1285" s="3">
        <v>19</v>
      </c>
      <c r="H1285" s="3">
        <v>2002</v>
      </c>
      <c r="I1285" s="3">
        <v>0.1</v>
      </c>
      <c r="J1285" s="3">
        <v>4</v>
      </c>
      <c r="K1285" s="3">
        <v>9</v>
      </c>
      <c r="L1285" s="3">
        <v>44.4</v>
      </c>
      <c r="M1285" s="3">
        <v>46</v>
      </c>
      <c r="N1285" s="3">
        <v>26</v>
      </c>
      <c r="O1285" s="3">
        <v>2</v>
      </c>
      <c r="P1285" s="3">
        <v>5</v>
      </c>
      <c r="Q1285" s="3">
        <v>40</v>
      </c>
      <c r="R1285" s="3">
        <v>1</v>
      </c>
      <c r="S1285" s="3">
        <v>3</v>
      </c>
      <c r="T1285" s="3">
        <v>33.299999999999997</v>
      </c>
      <c r="U1285" s="5">
        <v>0</v>
      </c>
      <c r="V1285" s="5">
        <v>0</v>
      </c>
      <c r="W1285" s="5"/>
      <c r="X1285" s="5">
        <v>0</v>
      </c>
      <c r="Y1285" s="5">
        <v>0</v>
      </c>
      <c r="Z1285" s="3">
        <v>0.1</v>
      </c>
      <c r="AA1285" s="5">
        <v>0</v>
      </c>
      <c r="AB1285" s="3">
        <v>1</v>
      </c>
      <c r="AC1285" s="5">
        <v>0</v>
      </c>
      <c r="AD1285" s="3">
        <v>1</v>
      </c>
      <c r="AE1285" s="5">
        <v>0</v>
      </c>
      <c r="AF1285" s="3">
        <v>2</v>
      </c>
      <c r="AG1285" s="4">
        <f>Table3[[#This Row],[PrgP]]/Table3[[#This Row],[90s]]</f>
        <v>20</v>
      </c>
      <c r="AH1285" s="4">
        <f>Table3[[#This Row],[PrgDist]]/Table3[[#This Row],[90s]]</f>
        <v>260</v>
      </c>
      <c r="AI1285" s="4">
        <f>Table3[[#This Row],[KP]]/Table3[[#This Row],[90s]]</f>
        <v>10</v>
      </c>
      <c r="AJ1285" s="4">
        <f>Table3[[#This Row],[xAG]]/Table3[[#This Row],[90s]]</f>
        <v>0</v>
      </c>
      <c r="AK1285" s="5"/>
      <c r="AL1285" s="3">
        <v>44.4</v>
      </c>
    </row>
    <row r="1286" spans="1:38" x14ac:dyDescent="0.2">
      <c r="A1286" s="3">
        <v>1285</v>
      </c>
      <c r="B1286" t="s">
        <v>1448</v>
      </c>
      <c r="C1286" t="s">
        <v>630</v>
      </c>
      <c r="D1286" s="3" t="s">
        <v>48</v>
      </c>
      <c r="E1286" t="s">
        <v>73</v>
      </c>
      <c r="F1286" t="s">
        <v>58</v>
      </c>
      <c r="G1286" s="3">
        <v>30</v>
      </c>
      <c r="H1286" s="3">
        <v>1992</v>
      </c>
      <c r="I1286" s="3">
        <v>19.600000000000001</v>
      </c>
      <c r="J1286" s="3">
        <v>653</v>
      </c>
      <c r="K1286" s="3">
        <v>792</v>
      </c>
      <c r="L1286" s="3">
        <v>82.4</v>
      </c>
      <c r="M1286" s="3">
        <v>12993</v>
      </c>
      <c r="N1286" s="3">
        <v>4484</v>
      </c>
      <c r="O1286" s="3">
        <v>220</v>
      </c>
      <c r="P1286" s="3">
        <v>260</v>
      </c>
      <c r="Q1286" s="3">
        <v>84.6</v>
      </c>
      <c r="R1286" s="3">
        <v>328</v>
      </c>
      <c r="S1286" s="3">
        <v>364</v>
      </c>
      <c r="T1286" s="3">
        <v>90.1</v>
      </c>
      <c r="U1286" s="3">
        <v>90</v>
      </c>
      <c r="V1286" s="3">
        <v>143</v>
      </c>
      <c r="W1286" s="3">
        <v>62.9</v>
      </c>
      <c r="X1286" s="5">
        <v>0</v>
      </c>
      <c r="Y1286" s="5">
        <v>0</v>
      </c>
      <c r="Z1286" s="3">
        <v>0.1</v>
      </c>
      <c r="AA1286" s="5">
        <v>0</v>
      </c>
      <c r="AB1286" s="3">
        <v>1</v>
      </c>
      <c r="AC1286" s="3">
        <v>22</v>
      </c>
      <c r="AD1286" s="5">
        <v>0</v>
      </c>
      <c r="AE1286" s="5">
        <v>0</v>
      </c>
      <c r="AF1286" s="3">
        <v>27</v>
      </c>
      <c r="AG1286" s="4">
        <f>Table3[[#This Row],[PrgP]]/Table3[[#This Row],[90s]]</f>
        <v>1.3775510204081631</v>
      </c>
      <c r="AH1286" s="4">
        <f>Table3[[#This Row],[PrgDist]]/Table3[[#This Row],[90s]]</f>
        <v>228.77551020408163</v>
      </c>
      <c r="AI1286" s="4">
        <f>Table3[[#This Row],[KP]]/Table3[[#This Row],[90s]]</f>
        <v>5.10204081632653E-2</v>
      </c>
      <c r="AJ1286" s="4">
        <f>Table3[[#This Row],[xAG]]/Table3[[#This Row],[90s]]</f>
        <v>0</v>
      </c>
      <c r="AK1286" s="3">
        <v>62.9</v>
      </c>
      <c r="AL1286" s="3">
        <v>82.4</v>
      </c>
    </row>
    <row r="1287" spans="1:38" x14ac:dyDescent="0.2">
      <c r="A1287" s="3">
        <v>1286</v>
      </c>
      <c r="B1287" t="s">
        <v>1449</v>
      </c>
      <c r="C1287" t="s">
        <v>76</v>
      </c>
      <c r="D1287" s="3" t="s">
        <v>82</v>
      </c>
      <c r="E1287" t="s">
        <v>278</v>
      </c>
      <c r="F1287" t="s">
        <v>58</v>
      </c>
      <c r="G1287" s="3">
        <v>22</v>
      </c>
      <c r="H1287" s="3">
        <v>1999</v>
      </c>
      <c r="I1287" s="3">
        <v>5</v>
      </c>
      <c r="J1287" s="3">
        <v>146</v>
      </c>
      <c r="K1287" s="3">
        <v>173</v>
      </c>
      <c r="L1287" s="3">
        <v>84.4</v>
      </c>
      <c r="M1287" s="3">
        <v>1802</v>
      </c>
      <c r="N1287" s="3">
        <v>399</v>
      </c>
      <c r="O1287" s="3">
        <v>98</v>
      </c>
      <c r="P1287" s="3">
        <v>107</v>
      </c>
      <c r="Q1287" s="3">
        <v>91.6</v>
      </c>
      <c r="R1287" s="3">
        <v>36</v>
      </c>
      <c r="S1287" s="3">
        <v>43</v>
      </c>
      <c r="T1287" s="3">
        <v>83.7</v>
      </c>
      <c r="U1287" s="3">
        <v>1</v>
      </c>
      <c r="V1287" s="3">
        <v>1</v>
      </c>
      <c r="W1287" s="3">
        <v>100</v>
      </c>
      <c r="X1287" s="5">
        <v>0</v>
      </c>
      <c r="Y1287" s="3">
        <v>0.5</v>
      </c>
      <c r="Z1287" s="3">
        <v>0.7</v>
      </c>
      <c r="AA1287" s="3">
        <v>-0.5</v>
      </c>
      <c r="AB1287" s="3">
        <v>7</v>
      </c>
      <c r="AC1287" s="3">
        <v>11</v>
      </c>
      <c r="AD1287" s="3">
        <v>4</v>
      </c>
      <c r="AE1287" s="5">
        <v>0</v>
      </c>
      <c r="AF1287" s="3">
        <v>10</v>
      </c>
      <c r="AG1287" s="4">
        <f>Table3[[#This Row],[PrgP]]/Table3[[#This Row],[90s]]</f>
        <v>2</v>
      </c>
      <c r="AH1287" s="4">
        <f>Table3[[#This Row],[PrgDist]]/Table3[[#This Row],[90s]]</f>
        <v>79.8</v>
      </c>
      <c r="AI1287" s="4">
        <f>Table3[[#This Row],[KP]]/Table3[[#This Row],[90s]]</f>
        <v>1.4</v>
      </c>
      <c r="AJ1287" s="4">
        <f>Table3[[#This Row],[xAG]]/Table3[[#This Row],[90s]]</f>
        <v>0.1</v>
      </c>
      <c r="AK1287" s="3">
        <v>100</v>
      </c>
      <c r="AL1287" s="3">
        <v>84.4</v>
      </c>
    </row>
    <row r="1288" spans="1:38" x14ac:dyDescent="0.2">
      <c r="A1288" s="3">
        <v>1287</v>
      </c>
      <c r="B1288" t="s">
        <v>1450</v>
      </c>
      <c r="C1288" t="s">
        <v>1384</v>
      </c>
      <c r="D1288" s="3" t="s">
        <v>72</v>
      </c>
      <c r="E1288" t="s">
        <v>420</v>
      </c>
      <c r="F1288" t="s">
        <v>45</v>
      </c>
      <c r="G1288" s="3">
        <v>24</v>
      </c>
      <c r="H1288" s="3">
        <v>1997</v>
      </c>
      <c r="I1288" s="3">
        <v>10.3</v>
      </c>
      <c r="J1288" s="3">
        <v>160</v>
      </c>
      <c r="K1288" s="3">
        <v>297</v>
      </c>
      <c r="L1288" s="3">
        <v>53.9</v>
      </c>
      <c r="M1288" s="3">
        <v>2978</v>
      </c>
      <c r="N1288" s="3">
        <v>1073</v>
      </c>
      <c r="O1288" s="3">
        <v>75</v>
      </c>
      <c r="P1288" s="3">
        <v>104</v>
      </c>
      <c r="Q1288" s="3">
        <v>72.099999999999994</v>
      </c>
      <c r="R1288" s="3">
        <v>56</v>
      </c>
      <c r="S1288" s="3">
        <v>103</v>
      </c>
      <c r="T1288" s="3">
        <v>54.4</v>
      </c>
      <c r="U1288" s="3">
        <v>24</v>
      </c>
      <c r="V1288" s="3">
        <v>57</v>
      </c>
      <c r="W1288" s="3">
        <v>42.1</v>
      </c>
      <c r="X1288" s="3">
        <v>1</v>
      </c>
      <c r="Y1288" s="3">
        <v>1.4</v>
      </c>
      <c r="Z1288" s="3">
        <v>1.6</v>
      </c>
      <c r="AA1288" s="3">
        <v>-0.4</v>
      </c>
      <c r="AB1288" s="3">
        <v>13</v>
      </c>
      <c r="AC1288" s="3">
        <v>22</v>
      </c>
      <c r="AD1288" s="3">
        <v>11</v>
      </c>
      <c r="AE1288" s="3">
        <v>2</v>
      </c>
      <c r="AF1288" s="3">
        <v>24</v>
      </c>
      <c r="AG1288" s="4">
        <f>Table3[[#This Row],[PrgP]]/Table3[[#This Row],[90s]]</f>
        <v>2.3300970873786406</v>
      </c>
      <c r="AH1288" s="4">
        <f>Table3[[#This Row],[PrgDist]]/Table3[[#This Row],[90s]]</f>
        <v>104.1747572815534</v>
      </c>
      <c r="AI1288" s="4">
        <f>Table3[[#This Row],[KP]]/Table3[[#This Row],[90s]]</f>
        <v>1.262135922330097</v>
      </c>
      <c r="AJ1288" s="4">
        <f>Table3[[#This Row],[xAG]]/Table3[[#This Row],[90s]]</f>
        <v>0.13592233009708737</v>
      </c>
      <c r="AK1288" s="3">
        <v>42.1</v>
      </c>
      <c r="AL1288" s="3">
        <v>53.9</v>
      </c>
    </row>
    <row r="1289" spans="1:38" x14ac:dyDescent="0.2">
      <c r="A1289" s="3">
        <v>1288</v>
      </c>
      <c r="B1289" t="s">
        <v>1451</v>
      </c>
      <c r="C1289" t="s">
        <v>69</v>
      </c>
      <c r="D1289" s="3" t="s">
        <v>53</v>
      </c>
      <c r="E1289" t="s">
        <v>154</v>
      </c>
      <c r="F1289" t="s">
        <v>41</v>
      </c>
      <c r="G1289" s="3">
        <v>26</v>
      </c>
      <c r="H1289" s="3">
        <v>1996</v>
      </c>
      <c r="I1289" s="3">
        <v>31.1</v>
      </c>
      <c r="J1289" s="3">
        <v>1088</v>
      </c>
      <c r="K1289" s="3">
        <v>1566</v>
      </c>
      <c r="L1289" s="3">
        <v>69.5</v>
      </c>
      <c r="M1289" s="3">
        <v>21665</v>
      </c>
      <c r="N1289" s="3">
        <v>8457</v>
      </c>
      <c r="O1289" s="3">
        <v>471</v>
      </c>
      <c r="P1289" s="3">
        <v>559</v>
      </c>
      <c r="Q1289" s="3">
        <v>84.3</v>
      </c>
      <c r="R1289" s="3">
        <v>398</v>
      </c>
      <c r="S1289" s="3">
        <v>555</v>
      </c>
      <c r="T1289" s="3">
        <v>71.7</v>
      </c>
      <c r="U1289" s="3">
        <v>191</v>
      </c>
      <c r="V1289" s="3">
        <v>372</v>
      </c>
      <c r="W1289" s="3">
        <v>51.3</v>
      </c>
      <c r="X1289" s="3">
        <v>6</v>
      </c>
      <c r="Y1289" s="3">
        <v>5</v>
      </c>
      <c r="Z1289" s="3">
        <v>4.7</v>
      </c>
      <c r="AA1289" s="3">
        <v>1</v>
      </c>
      <c r="AB1289" s="3">
        <v>48</v>
      </c>
      <c r="AC1289" s="3">
        <v>117</v>
      </c>
      <c r="AD1289" s="3">
        <v>38</v>
      </c>
      <c r="AE1289" s="3">
        <v>16</v>
      </c>
      <c r="AF1289" s="3">
        <v>141</v>
      </c>
      <c r="AG1289" s="4">
        <f>Table3[[#This Row],[PrgP]]/Table3[[#This Row],[90s]]</f>
        <v>4.5337620578778131</v>
      </c>
      <c r="AH1289" s="4">
        <f>Table3[[#This Row],[PrgDist]]/Table3[[#This Row],[90s]]</f>
        <v>271.92926045016077</v>
      </c>
      <c r="AI1289" s="4">
        <f>Table3[[#This Row],[KP]]/Table3[[#This Row],[90s]]</f>
        <v>1.5434083601286173</v>
      </c>
      <c r="AJ1289" s="4">
        <f>Table3[[#This Row],[xAG]]/Table3[[#This Row],[90s]]</f>
        <v>0.16077170418006431</v>
      </c>
      <c r="AK1289" s="3">
        <v>51.3</v>
      </c>
      <c r="AL1289" s="3">
        <v>69.5</v>
      </c>
    </row>
    <row r="1290" spans="1:38" x14ac:dyDescent="0.2">
      <c r="A1290" s="3">
        <v>1289</v>
      </c>
      <c r="B1290" t="s">
        <v>1452</v>
      </c>
      <c r="C1290" t="s">
        <v>109</v>
      </c>
      <c r="D1290" s="3" t="s">
        <v>48</v>
      </c>
      <c r="E1290" t="s">
        <v>220</v>
      </c>
      <c r="F1290" t="s">
        <v>45</v>
      </c>
      <c r="G1290" s="3">
        <v>23</v>
      </c>
      <c r="H1290" s="3">
        <v>1999</v>
      </c>
      <c r="I1290" s="3">
        <v>10.5</v>
      </c>
      <c r="J1290" s="3">
        <v>374</v>
      </c>
      <c r="K1290" s="3">
        <v>489</v>
      </c>
      <c r="L1290" s="3">
        <v>76.5</v>
      </c>
      <c r="M1290" s="3">
        <v>8350</v>
      </c>
      <c r="N1290" s="3">
        <v>3387</v>
      </c>
      <c r="O1290" s="3">
        <v>103</v>
      </c>
      <c r="P1290" s="3">
        <v>126</v>
      </c>
      <c r="Q1290" s="3">
        <v>81.7</v>
      </c>
      <c r="R1290" s="3">
        <v>201</v>
      </c>
      <c r="S1290" s="3">
        <v>231</v>
      </c>
      <c r="T1290" s="3">
        <v>87</v>
      </c>
      <c r="U1290" s="3">
        <v>69</v>
      </c>
      <c r="V1290" s="3">
        <v>121</v>
      </c>
      <c r="W1290" s="3">
        <v>57</v>
      </c>
      <c r="X1290" s="5">
        <v>0</v>
      </c>
      <c r="Y1290" s="5">
        <v>0</v>
      </c>
      <c r="Z1290" s="3">
        <v>0.2</v>
      </c>
      <c r="AA1290" s="5">
        <v>0</v>
      </c>
      <c r="AB1290" s="3">
        <v>1</v>
      </c>
      <c r="AC1290" s="3">
        <v>20</v>
      </c>
      <c r="AD1290" s="3">
        <v>2</v>
      </c>
      <c r="AE1290" s="3">
        <v>1</v>
      </c>
      <c r="AF1290" s="3">
        <v>18</v>
      </c>
      <c r="AG1290" s="4">
        <f>Table3[[#This Row],[PrgP]]/Table3[[#This Row],[90s]]</f>
        <v>1.7142857142857142</v>
      </c>
      <c r="AH1290" s="4">
        <f>Table3[[#This Row],[PrgDist]]/Table3[[#This Row],[90s]]</f>
        <v>322.57142857142856</v>
      </c>
      <c r="AI1290" s="4">
        <f>Table3[[#This Row],[KP]]/Table3[[#This Row],[90s]]</f>
        <v>9.5238095238095233E-2</v>
      </c>
      <c r="AJ1290" s="4">
        <f>Table3[[#This Row],[xAG]]/Table3[[#This Row],[90s]]</f>
        <v>0</v>
      </c>
      <c r="AK1290" s="3">
        <v>57</v>
      </c>
      <c r="AL1290" s="3">
        <v>76.5</v>
      </c>
    </row>
    <row r="1291" spans="1:38" x14ac:dyDescent="0.2">
      <c r="A1291" s="3">
        <v>1290</v>
      </c>
      <c r="B1291" t="s">
        <v>1453</v>
      </c>
      <c r="C1291" t="s">
        <v>90</v>
      </c>
      <c r="D1291" s="3" t="s">
        <v>82</v>
      </c>
      <c r="E1291" t="s">
        <v>240</v>
      </c>
      <c r="F1291" t="s">
        <v>50</v>
      </c>
      <c r="G1291" s="3">
        <v>29</v>
      </c>
      <c r="H1291" s="3">
        <v>1993</v>
      </c>
      <c r="I1291" s="3">
        <v>2.2999999999999998</v>
      </c>
      <c r="J1291" s="3">
        <v>47</v>
      </c>
      <c r="K1291" s="3">
        <v>65</v>
      </c>
      <c r="L1291" s="3">
        <v>72.3</v>
      </c>
      <c r="M1291" s="3">
        <v>706</v>
      </c>
      <c r="N1291" s="3">
        <v>87</v>
      </c>
      <c r="O1291" s="3">
        <v>26</v>
      </c>
      <c r="P1291" s="3">
        <v>30</v>
      </c>
      <c r="Q1291" s="3">
        <v>86.7</v>
      </c>
      <c r="R1291" s="3">
        <v>16</v>
      </c>
      <c r="S1291" s="3">
        <v>21</v>
      </c>
      <c r="T1291" s="3">
        <v>76.2</v>
      </c>
      <c r="U1291" s="3">
        <v>3</v>
      </c>
      <c r="V1291" s="3">
        <v>4</v>
      </c>
      <c r="W1291" s="3">
        <v>75</v>
      </c>
      <c r="X1291" s="3">
        <v>1</v>
      </c>
      <c r="Y1291" s="3">
        <v>0.5</v>
      </c>
      <c r="Z1291" s="3">
        <v>0.4</v>
      </c>
      <c r="AA1291" s="3">
        <v>0.5</v>
      </c>
      <c r="AB1291" s="3">
        <v>2</v>
      </c>
      <c r="AC1291" s="5">
        <v>0</v>
      </c>
      <c r="AD1291" s="5">
        <v>0</v>
      </c>
      <c r="AE1291" s="5">
        <v>0</v>
      </c>
      <c r="AF1291" s="3">
        <v>1</v>
      </c>
      <c r="AG1291" s="4">
        <f>Table3[[#This Row],[PrgP]]/Table3[[#This Row],[90s]]</f>
        <v>0.43478260869565222</v>
      </c>
      <c r="AH1291" s="4">
        <f>Table3[[#This Row],[PrgDist]]/Table3[[#This Row],[90s]]</f>
        <v>37.826086956521742</v>
      </c>
      <c r="AI1291" s="4">
        <f>Table3[[#This Row],[KP]]/Table3[[#This Row],[90s]]</f>
        <v>0.86956521739130443</v>
      </c>
      <c r="AJ1291" s="4">
        <f>Table3[[#This Row],[xAG]]/Table3[[#This Row],[90s]]</f>
        <v>0.21739130434782611</v>
      </c>
      <c r="AK1291" s="3">
        <v>75</v>
      </c>
      <c r="AL1291" s="3">
        <v>72.3</v>
      </c>
    </row>
    <row r="1292" spans="1:38" x14ac:dyDescent="0.2">
      <c r="A1292" s="3">
        <v>1291</v>
      </c>
      <c r="B1292" t="s">
        <v>1454</v>
      </c>
      <c r="C1292" t="s">
        <v>76</v>
      </c>
      <c r="D1292" s="3" t="s">
        <v>82</v>
      </c>
      <c r="E1292" t="s">
        <v>959</v>
      </c>
      <c r="F1292" t="s">
        <v>41</v>
      </c>
      <c r="G1292" s="3">
        <v>25</v>
      </c>
      <c r="H1292" s="3">
        <v>1997</v>
      </c>
      <c r="I1292" s="3">
        <v>22.9</v>
      </c>
      <c r="J1292" s="3">
        <v>561</v>
      </c>
      <c r="K1292" s="3">
        <v>699</v>
      </c>
      <c r="L1292" s="3">
        <v>80.3</v>
      </c>
      <c r="M1292" s="3">
        <v>8525</v>
      </c>
      <c r="N1292" s="3">
        <v>1644</v>
      </c>
      <c r="O1292" s="3">
        <v>297</v>
      </c>
      <c r="P1292" s="3">
        <v>349</v>
      </c>
      <c r="Q1292" s="3">
        <v>85.1</v>
      </c>
      <c r="R1292" s="3">
        <v>206</v>
      </c>
      <c r="S1292" s="3">
        <v>234</v>
      </c>
      <c r="T1292" s="3">
        <v>88</v>
      </c>
      <c r="U1292" s="3">
        <v>28</v>
      </c>
      <c r="V1292" s="3">
        <v>45</v>
      </c>
      <c r="W1292" s="3">
        <v>62.2</v>
      </c>
      <c r="X1292" s="3">
        <v>6</v>
      </c>
      <c r="Y1292" s="3">
        <v>3.9</v>
      </c>
      <c r="Z1292" s="3">
        <v>2.9</v>
      </c>
      <c r="AA1292" s="3">
        <v>2.1</v>
      </c>
      <c r="AB1292" s="3">
        <v>31</v>
      </c>
      <c r="AC1292" s="3">
        <v>31</v>
      </c>
      <c r="AD1292" s="3">
        <v>22</v>
      </c>
      <c r="AE1292" s="3">
        <v>2</v>
      </c>
      <c r="AF1292" s="3">
        <v>64</v>
      </c>
      <c r="AG1292" s="4">
        <f>Table3[[#This Row],[PrgP]]/Table3[[#This Row],[90s]]</f>
        <v>2.7947598253275112</v>
      </c>
      <c r="AH1292" s="4">
        <f>Table3[[#This Row],[PrgDist]]/Table3[[#This Row],[90s]]</f>
        <v>71.790393013100442</v>
      </c>
      <c r="AI1292" s="4">
        <f>Table3[[#This Row],[KP]]/Table3[[#This Row],[90s]]</f>
        <v>1.3537117903930131</v>
      </c>
      <c r="AJ1292" s="4">
        <f>Table3[[#This Row],[xAG]]/Table3[[#This Row],[90s]]</f>
        <v>0.1703056768558952</v>
      </c>
      <c r="AK1292" s="3">
        <v>62.2</v>
      </c>
      <c r="AL1292" s="3">
        <v>80.3</v>
      </c>
    </row>
    <row r="1293" spans="1:38" x14ac:dyDescent="0.2">
      <c r="A1293" s="3">
        <v>1292</v>
      </c>
      <c r="B1293" t="s">
        <v>1455</v>
      </c>
      <c r="C1293" t="s">
        <v>76</v>
      </c>
      <c r="D1293" s="3" t="s">
        <v>48</v>
      </c>
      <c r="E1293" t="s">
        <v>479</v>
      </c>
      <c r="F1293" t="s">
        <v>50</v>
      </c>
      <c r="G1293" s="3">
        <v>31</v>
      </c>
      <c r="H1293" s="3">
        <v>1991</v>
      </c>
      <c r="I1293" s="3">
        <v>10.4</v>
      </c>
      <c r="J1293" s="3">
        <v>669</v>
      </c>
      <c r="K1293" s="3">
        <v>742</v>
      </c>
      <c r="L1293" s="3">
        <v>90.2</v>
      </c>
      <c r="M1293" s="3">
        <v>12151</v>
      </c>
      <c r="N1293" s="3">
        <v>4256</v>
      </c>
      <c r="O1293" s="3">
        <v>252</v>
      </c>
      <c r="P1293" s="3">
        <v>265</v>
      </c>
      <c r="Q1293" s="3">
        <v>95.1</v>
      </c>
      <c r="R1293" s="3">
        <v>356</v>
      </c>
      <c r="S1293" s="3">
        <v>387</v>
      </c>
      <c r="T1293" s="3">
        <v>92</v>
      </c>
      <c r="U1293" s="3">
        <v>50</v>
      </c>
      <c r="V1293" s="3">
        <v>67</v>
      </c>
      <c r="W1293" s="3">
        <v>74.599999999999994</v>
      </c>
      <c r="X1293" s="5">
        <v>0</v>
      </c>
      <c r="Y1293" s="3">
        <v>0.1</v>
      </c>
      <c r="Z1293" s="3">
        <v>0.3</v>
      </c>
      <c r="AA1293" s="3">
        <v>-0.1</v>
      </c>
      <c r="AB1293" s="3">
        <v>2</v>
      </c>
      <c r="AC1293" s="3">
        <v>45</v>
      </c>
      <c r="AD1293" s="3">
        <v>1</v>
      </c>
      <c r="AE1293" s="5">
        <v>0</v>
      </c>
      <c r="AF1293" s="3">
        <v>55</v>
      </c>
      <c r="AG1293" s="4">
        <f>Table3[[#This Row],[PrgP]]/Table3[[#This Row],[90s]]</f>
        <v>5.2884615384615383</v>
      </c>
      <c r="AH1293" s="4">
        <f>Table3[[#This Row],[PrgDist]]/Table3[[#This Row],[90s]]</f>
        <v>409.23076923076923</v>
      </c>
      <c r="AI1293" s="4">
        <f>Table3[[#This Row],[KP]]/Table3[[#This Row],[90s]]</f>
        <v>0.19230769230769229</v>
      </c>
      <c r="AJ1293" s="4">
        <f>Table3[[#This Row],[xAG]]/Table3[[#This Row],[90s]]</f>
        <v>9.6153846153846159E-3</v>
      </c>
      <c r="AK1293" s="3">
        <v>74.599999999999994</v>
      </c>
      <c r="AL1293" s="3">
        <v>90.2</v>
      </c>
    </row>
    <row r="1294" spans="1:38" x14ac:dyDescent="0.2">
      <c r="A1294" s="3">
        <v>1293</v>
      </c>
      <c r="B1294" t="s">
        <v>1456</v>
      </c>
      <c r="C1294" t="s">
        <v>774</v>
      </c>
      <c r="D1294" s="3" t="s">
        <v>82</v>
      </c>
      <c r="E1294" t="s">
        <v>149</v>
      </c>
      <c r="F1294" t="s">
        <v>41</v>
      </c>
      <c r="G1294" s="3">
        <v>31</v>
      </c>
      <c r="H1294" s="3">
        <v>1991</v>
      </c>
      <c r="I1294" s="3">
        <v>9.4</v>
      </c>
      <c r="J1294" s="3">
        <v>140</v>
      </c>
      <c r="K1294" s="3">
        <v>198</v>
      </c>
      <c r="L1294" s="3">
        <v>70.7</v>
      </c>
      <c r="M1294" s="3">
        <v>1933</v>
      </c>
      <c r="N1294" s="3">
        <v>349</v>
      </c>
      <c r="O1294" s="3">
        <v>86</v>
      </c>
      <c r="P1294" s="3">
        <v>109</v>
      </c>
      <c r="Q1294" s="3">
        <v>78.900000000000006</v>
      </c>
      <c r="R1294" s="3">
        <v>35</v>
      </c>
      <c r="S1294" s="3">
        <v>50</v>
      </c>
      <c r="T1294" s="3">
        <v>70</v>
      </c>
      <c r="U1294" s="3">
        <v>10</v>
      </c>
      <c r="V1294" s="3">
        <v>18</v>
      </c>
      <c r="W1294" s="3">
        <v>55.6</v>
      </c>
      <c r="X1294" s="3">
        <v>1</v>
      </c>
      <c r="Y1294" s="3">
        <v>1.7</v>
      </c>
      <c r="Z1294" s="3">
        <v>0.6</v>
      </c>
      <c r="AA1294" s="3">
        <v>-0.7</v>
      </c>
      <c r="AB1294" s="3">
        <v>8</v>
      </c>
      <c r="AC1294" s="3">
        <v>8</v>
      </c>
      <c r="AD1294" s="3">
        <v>7</v>
      </c>
      <c r="AE1294" s="3">
        <v>1</v>
      </c>
      <c r="AF1294" s="3">
        <v>14</v>
      </c>
      <c r="AG1294" s="4">
        <f>Table3[[#This Row],[PrgP]]/Table3[[#This Row],[90s]]</f>
        <v>1.4893617021276595</v>
      </c>
      <c r="AH1294" s="4">
        <f>Table3[[#This Row],[PrgDist]]/Table3[[#This Row],[90s]]</f>
        <v>37.127659574468083</v>
      </c>
      <c r="AI1294" s="4">
        <f>Table3[[#This Row],[KP]]/Table3[[#This Row],[90s]]</f>
        <v>0.85106382978723405</v>
      </c>
      <c r="AJ1294" s="4">
        <f>Table3[[#This Row],[xAG]]/Table3[[#This Row],[90s]]</f>
        <v>0.18085106382978722</v>
      </c>
      <c r="AK1294" s="3">
        <v>55.6</v>
      </c>
      <c r="AL1294" s="3">
        <v>70.7</v>
      </c>
    </row>
    <row r="1295" spans="1:38" x14ac:dyDescent="0.2">
      <c r="A1295" s="3">
        <v>1294</v>
      </c>
      <c r="B1295" t="s">
        <v>1457</v>
      </c>
      <c r="C1295" t="s">
        <v>90</v>
      </c>
      <c r="D1295" s="3" t="s">
        <v>39</v>
      </c>
      <c r="E1295" t="s">
        <v>77</v>
      </c>
      <c r="F1295" t="s">
        <v>78</v>
      </c>
      <c r="G1295" s="3">
        <v>41</v>
      </c>
      <c r="H1295" s="3">
        <v>1981</v>
      </c>
      <c r="I1295" s="3">
        <v>5.5</v>
      </c>
      <c r="J1295" s="3">
        <v>258</v>
      </c>
      <c r="K1295" s="3">
        <v>324</v>
      </c>
      <c r="L1295" s="3">
        <v>79.599999999999994</v>
      </c>
      <c r="M1295" s="3">
        <v>3561</v>
      </c>
      <c r="N1295" s="3">
        <v>928</v>
      </c>
      <c r="O1295" s="3">
        <v>159</v>
      </c>
      <c r="P1295" s="3">
        <v>175</v>
      </c>
      <c r="Q1295" s="3">
        <v>90.9</v>
      </c>
      <c r="R1295" s="3">
        <v>74</v>
      </c>
      <c r="S1295" s="3">
        <v>91</v>
      </c>
      <c r="T1295" s="3">
        <v>81.3</v>
      </c>
      <c r="U1295" s="3">
        <v>12</v>
      </c>
      <c r="V1295" s="3">
        <v>31</v>
      </c>
      <c r="W1295" s="3">
        <v>38.700000000000003</v>
      </c>
      <c r="X1295" s="3">
        <v>2</v>
      </c>
      <c r="Y1295" s="3">
        <v>1.8</v>
      </c>
      <c r="Z1295" s="3">
        <v>1.8</v>
      </c>
      <c r="AA1295" s="3">
        <v>0.2</v>
      </c>
      <c r="AB1295" s="3">
        <v>21</v>
      </c>
      <c r="AC1295" s="3">
        <v>15</v>
      </c>
      <c r="AD1295" s="3">
        <v>11</v>
      </c>
      <c r="AE1295" s="3">
        <v>3</v>
      </c>
      <c r="AF1295" s="3">
        <v>26</v>
      </c>
      <c r="AG1295" s="4">
        <f>Table3[[#This Row],[PrgP]]/Table3[[#This Row],[90s]]</f>
        <v>4.7272727272727275</v>
      </c>
      <c r="AH1295" s="4">
        <f>Table3[[#This Row],[PrgDist]]/Table3[[#This Row],[90s]]</f>
        <v>168.72727272727272</v>
      </c>
      <c r="AI1295" s="4">
        <f>Table3[[#This Row],[KP]]/Table3[[#This Row],[90s]]</f>
        <v>3.8181818181818183</v>
      </c>
      <c r="AJ1295" s="4">
        <f>Table3[[#This Row],[xAG]]/Table3[[#This Row],[90s]]</f>
        <v>0.32727272727272727</v>
      </c>
      <c r="AK1295" s="3">
        <v>38.700000000000003</v>
      </c>
      <c r="AL1295" s="3">
        <v>79.599999999999994</v>
      </c>
    </row>
    <row r="1296" spans="1:38" x14ac:dyDescent="0.2">
      <c r="A1296" s="3">
        <v>1295</v>
      </c>
      <c r="B1296" t="s">
        <v>1458</v>
      </c>
      <c r="C1296" t="s">
        <v>76</v>
      </c>
      <c r="D1296" s="3" t="s">
        <v>39</v>
      </c>
      <c r="E1296" t="s">
        <v>214</v>
      </c>
      <c r="F1296" t="s">
        <v>41</v>
      </c>
      <c r="G1296" s="3">
        <v>25</v>
      </c>
      <c r="H1296" s="3">
        <v>1996</v>
      </c>
      <c r="I1296" s="3">
        <v>29.6</v>
      </c>
      <c r="J1296" s="3">
        <v>1035</v>
      </c>
      <c r="K1296" s="3">
        <v>1268</v>
      </c>
      <c r="L1296" s="3">
        <v>81.599999999999994</v>
      </c>
      <c r="M1296" s="3">
        <v>15180</v>
      </c>
      <c r="N1296" s="3">
        <v>4014</v>
      </c>
      <c r="O1296" s="3">
        <v>581</v>
      </c>
      <c r="P1296" s="3">
        <v>668</v>
      </c>
      <c r="Q1296" s="3">
        <v>87</v>
      </c>
      <c r="R1296" s="3">
        <v>338</v>
      </c>
      <c r="S1296" s="3">
        <v>390</v>
      </c>
      <c r="T1296" s="3">
        <v>86.7</v>
      </c>
      <c r="U1296" s="3">
        <v>59</v>
      </c>
      <c r="V1296" s="3">
        <v>75</v>
      </c>
      <c r="W1296" s="3">
        <v>78.7</v>
      </c>
      <c r="X1296" s="3">
        <v>1</v>
      </c>
      <c r="Y1296" s="3">
        <v>2.4</v>
      </c>
      <c r="Z1296" s="3">
        <v>1.9</v>
      </c>
      <c r="AA1296" s="3">
        <v>-1.4</v>
      </c>
      <c r="AB1296" s="3">
        <v>26</v>
      </c>
      <c r="AC1296" s="3">
        <v>78</v>
      </c>
      <c r="AD1296" s="3">
        <v>21</v>
      </c>
      <c r="AE1296" s="3">
        <v>3</v>
      </c>
      <c r="AF1296" s="3">
        <v>130</v>
      </c>
      <c r="AG1296" s="4">
        <f>Table3[[#This Row],[PrgP]]/Table3[[#This Row],[90s]]</f>
        <v>4.3918918918918921</v>
      </c>
      <c r="AH1296" s="4">
        <f>Table3[[#This Row],[PrgDist]]/Table3[[#This Row],[90s]]</f>
        <v>135.6081081081081</v>
      </c>
      <c r="AI1296" s="4">
        <f>Table3[[#This Row],[KP]]/Table3[[#This Row],[90s]]</f>
        <v>0.87837837837837829</v>
      </c>
      <c r="AJ1296" s="4">
        <f>Table3[[#This Row],[xAG]]/Table3[[#This Row],[90s]]</f>
        <v>8.1081081081081072E-2</v>
      </c>
      <c r="AK1296" s="3">
        <v>78.7</v>
      </c>
      <c r="AL1296" s="3">
        <v>81.599999999999994</v>
      </c>
    </row>
    <row r="1297" spans="1:38" x14ac:dyDescent="0.2">
      <c r="A1297" s="3">
        <v>1296</v>
      </c>
      <c r="B1297" t="s">
        <v>1459</v>
      </c>
      <c r="C1297" t="s">
        <v>1017</v>
      </c>
      <c r="D1297" s="3" t="s">
        <v>53</v>
      </c>
      <c r="E1297" t="s">
        <v>312</v>
      </c>
      <c r="F1297" t="s">
        <v>50</v>
      </c>
      <c r="G1297" s="3">
        <v>21</v>
      </c>
      <c r="H1297" s="3">
        <v>2000</v>
      </c>
      <c r="I1297" s="3">
        <v>2.5</v>
      </c>
      <c r="J1297" s="3">
        <v>55</v>
      </c>
      <c r="K1297" s="3">
        <v>75</v>
      </c>
      <c r="L1297" s="3">
        <v>73.3</v>
      </c>
      <c r="M1297" s="3">
        <v>967</v>
      </c>
      <c r="N1297" s="3">
        <v>363</v>
      </c>
      <c r="O1297" s="3">
        <v>26</v>
      </c>
      <c r="P1297" s="3">
        <v>34</v>
      </c>
      <c r="Q1297" s="3">
        <v>76.5</v>
      </c>
      <c r="R1297" s="3">
        <v>19</v>
      </c>
      <c r="S1297" s="3">
        <v>22</v>
      </c>
      <c r="T1297" s="3">
        <v>86.4</v>
      </c>
      <c r="U1297" s="3">
        <v>8</v>
      </c>
      <c r="V1297" s="3">
        <v>15</v>
      </c>
      <c r="W1297" s="3">
        <v>53.3</v>
      </c>
      <c r="X1297" s="5">
        <v>0</v>
      </c>
      <c r="Y1297" s="3">
        <v>0.4</v>
      </c>
      <c r="Z1297" s="3">
        <v>0.3</v>
      </c>
      <c r="AA1297" s="3">
        <v>-0.4</v>
      </c>
      <c r="AB1297" s="3">
        <v>4</v>
      </c>
      <c r="AC1297" s="3">
        <v>2</v>
      </c>
      <c r="AD1297" s="5">
        <v>0</v>
      </c>
      <c r="AE1297" s="5">
        <v>0</v>
      </c>
      <c r="AF1297" s="3">
        <v>2</v>
      </c>
      <c r="AG1297" s="4">
        <f>Table3[[#This Row],[PrgP]]/Table3[[#This Row],[90s]]</f>
        <v>0.8</v>
      </c>
      <c r="AH1297" s="4">
        <f>Table3[[#This Row],[PrgDist]]/Table3[[#This Row],[90s]]</f>
        <v>145.19999999999999</v>
      </c>
      <c r="AI1297" s="4">
        <f>Table3[[#This Row],[KP]]/Table3[[#This Row],[90s]]</f>
        <v>1.6</v>
      </c>
      <c r="AJ1297" s="4">
        <f>Table3[[#This Row],[xAG]]/Table3[[#This Row],[90s]]</f>
        <v>0.16</v>
      </c>
      <c r="AK1297" s="3">
        <v>53.3</v>
      </c>
      <c r="AL1297" s="3">
        <v>73.3</v>
      </c>
    </row>
    <row r="1298" spans="1:38" x14ac:dyDescent="0.2">
      <c r="A1298" s="3">
        <v>1297</v>
      </c>
      <c r="B1298" t="s">
        <v>1460</v>
      </c>
      <c r="C1298" t="s">
        <v>52</v>
      </c>
      <c r="D1298" s="3" t="s">
        <v>48</v>
      </c>
      <c r="E1298" t="s">
        <v>133</v>
      </c>
      <c r="F1298" t="s">
        <v>41</v>
      </c>
      <c r="G1298" s="3">
        <v>22</v>
      </c>
      <c r="H1298" s="3">
        <v>2000</v>
      </c>
      <c r="I1298" s="3">
        <v>9.6</v>
      </c>
      <c r="J1298" s="3">
        <v>395</v>
      </c>
      <c r="K1298" s="3">
        <v>535</v>
      </c>
      <c r="L1298" s="3">
        <v>73.8</v>
      </c>
      <c r="M1298" s="3">
        <v>6958</v>
      </c>
      <c r="N1298" s="3">
        <v>2496</v>
      </c>
      <c r="O1298" s="3">
        <v>177</v>
      </c>
      <c r="P1298" s="3">
        <v>202</v>
      </c>
      <c r="Q1298" s="3">
        <v>87.6</v>
      </c>
      <c r="R1298" s="3">
        <v>175</v>
      </c>
      <c r="S1298" s="3">
        <v>217</v>
      </c>
      <c r="T1298" s="3">
        <v>80.599999999999994</v>
      </c>
      <c r="U1298" s="3">
        <v>35</v>
      </c>
      <c r="V1298" s="3">
        <v>85</v>
      </c>
      <c r="W1298" s="3">
        <v>41.2</v>
      </c>
      <c r="X1298" s="5">
        <v>0</v>
      </c>
      <c r="Y1298" s="3">
        <v>0.2</v>
      </c>
      <c r="Z1298" s="3">
        <v>0.4</v>
      </c>
      <c r="AA1298" s="3">
        <v>-0.2</v>
      </c>
      <c r="AB1298" s="3">
        <v>3</v>
      </c>
      <c r="AC1298" s="3">
        <v>27</v>
      </c>
      <c r="AD1298" s="3">
        <v>10</v>
      </c>
      <c r="AE1298" s="3">
        <v>5</v>
      </c>
      <c r="AF1298" s="3">
        <v>37</v>
      </c>
      <c r="AG1298" s="4">
        <f>Table3[[#This Row],[PrgP]]/Table3[[#This Row],[90s]]</f>
        <v>3.854166666666667</v>
      </c>
      <c r="AH1298" s="4">
        <f>Table3[[#This Row],[PrgDist]]/Table3[[#This Row],[90s]]</f>
        <v>260</v>
      </c>
      <c r="AI1298" s="4">
        <f>Table3[[#This Row],[KP]]/Table3[[#This Row],[90s]]</f>
        <v>0.3125</v>
      </c>
      <c r="AJ1298" s="4">
        <f>Table3[[#This Row],[xAG]]/Table3[[#This Row],[90s]]</f>
        <v>2.0833333333333336E-2</v>
      </c>
      <c r="AK1298" s="3">
        <v>41.2</v>
      </c>
      <c r="AL1298" s="3">
        <v>73.8</v>
      </c>
    </row>
    <row r="1299" spans="1:38" x14ac:dyDescent="0.2">
      <c r="A1299" s="3">
        <v>1298</v>
      </c>
      <c r="B1299" t="s">
        <v>1461</v>
      </c>
      <c r="C1299" t="s">
        <v>244</v>
      </c>
      <c r="D1299" s="3" t="s">
        <v>72</v>
      </c>
      <c r="E1299" t="s">
        <v>327</v>
      </c>
      <c r="F1299" t="s">
        <v>41</v>
      </c>
      <c r="G1299" s="3">
        <v>21</v>
      </c>
      <c r="H1299" s="3">
        <v>2001</v>
      </c>
      <c r="I1299" s="3">
        <v>32.6</v>
      </c>
      <c r="J1299" s="3">
        <v>291</v>
      </c>
      <c r="K1299" s="3">
        <v>505</v>
      </c>
      <c r="L1299" s="3">
        <v>57.6</v>
      </c>
      <c r="M1299" s="3">
        <v>4220</v>
      </c>
      <c r="N1299" s="3">
        <v>809</v>
      </c>
      <c r="O1299" s="3">
        <v>155</v>
      </c>
      <c r="P1299" s="3">
        <v>223</v>
      </c>
      <c r="Q1299" s="3">
        <v>69.5</v>
      </c>
      <c r="R1299" s="3">
        <v>103</v>
      </c>
      <c r="S1299" s="3">
        <v>177</v>
      </c>
      <c r="T1299" s="3">
        <v>58.2</v>
      </c>
      <c r="U1299" s="3">
        <v>15</v>
      </c>
      <c r="V1299" s="3">
        <v>34</v>
      </c>
      <c r="W1299" s="3">
        <v>44.1</v>
      </c>
      <c r="X1299" s="3">
        <v>3</v>
      </c>
      <c r="Y1299" s="3">
        <v>3.2</v>
      </c>
      <c r="Z1299" s="3">
        <v>1.9</v>
      </c>
      <c r="AA1299" s="3">
        <v>-0.2</v>
      </c>
      <c r="AB1299" s="3">
        <v>28</v>
      </c>
      <c r="AC1299" s="3">
        <v>12</v>
      </c>
      <c r="AD1299" s="3">
        <v>18</v>
      </c>
      <c r="AE1299" s="3">
        <v>6</v>
      </c>
      <c r="AF1299" s="3">
        <v>30</v>
      </c>
      <c r="AG1299" s="4">
        <f>Table3[[#This Row],[PrgP]]/Table3[[#This Row],[90s]]</f>
        <v>0.92024539877300604</v>
      </c>
      <c r="AH1299" s="4">
        <f>Table3[[#This Row],[PrgDist]]/Table3[[#This Row],[90s]]</f>
        <v>24.815950920245399</v>
      </c>
      <c r="AI1299" s="4">
        <f>Table3[[#This Row],[KP]]/Table3[[#This Row],[90s]]</f>
        <v>0.85889570552147232</v>
      </c>
      <c r="AJ1299" s="4">
        <f>Table3[[#This Row],[xAG]]/Table3[[#This Row],[90s]]</f>
        <v>9.815950920245399E-2</v>
      </c>
      <c r="AK1299" s="3">
        <v>44.1</v>
      </c>
      <c r="AL1299" s="3">
        <v>57.6</v>
      </c>
    </row>
    <row r="1300" spans="1:38" x14ac:dyDescent="0.2">
      <c r="A1300" s="3">
        <v>1299</v>
      </c>
      <c r="B1300" t="s">
        <v>1462</v>
      </c>
      <c r="C1300" t="s">
        <v>52</v>
      </c>
      <c r="D1300" s="3" t="s">
        <v>91</v>
      </c>
      <c r="E1300" t="s">
        <v>137</v>
      </c>
      <c r="F1300" t="s">
        <v>41</v>
      </c>
      <c r="G1300" s="3">
        <v>29</v>
      </c>
      <c r="H1300" s="3">
        <v>1993</v>
      </c>
      <c r="I1300" s="3">
        <v>9</v>
      </c>
      <c r="J1300" s="3">
        <v>207</v>
      </c>
      <c r="K1300" s="3">
        <v>280</v>
      </c>
      <c r="L1300" s="3">
        <v>73.900000000000006</v>
      </c>
      <c r="M1300" s="3">
        <v>5239</v>
      </c>
      <c r="N1300" s="3">
        <v>3382</v>
      </c>
      <c r="O1300" s="3">
        <v>41</v>
      </c>
      <c r="P1300" s="3">
        <v>41</v>
      </c>
      <c r="Q1300" s="3">
        <v>100</v>
      </c>
      <c r="R1300" s="3">
        <v>117</v>
      </c>
      <c r="S1300" s="3">
        <v>118</v>
      </c>
      <c r="T1300" s="3">
        <v>99.2</v>
      </c>
      <c r="U1300" s="3">
        <v>49</v>
      </c>
      <c r="V1300" s="3">
        <v>120</v>
      </c>
      <c r="W1300" s="3">
        <v>40.799999999999997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3">
        <v>3</v>
      </c>
      <c r="AD1300" s="5">
        <v>0</v>
      </c>
      <c r="AE1300" s="5">
        <v>0</v>
      </c>
      <c r="AF1300" s="5">
        <v>0</v>
      </c>
      <c r="AG1300" s="4">
        <f>Table3[[#This Row],[PrgP]]/Table3[[#This Row],[90s]]</f>
        <v>0</v>
      </c>
      <c r="AH1300" s="4">
        <f>Table3[[#This Row],[PrgDist]]/Table3[[#This Row],[90s]]</f>
        <v>375.77777777777777</v>
      </c>
      <c r="AI1300" s="4">
        <f>Table3[[#This Row],[KP]]/Table3[[#This Row],[90s]]</f>
        <v>0</v>
      </c>
      <c r="AJ1300" s="4">
        <f>Table3[[#This Row],[xAG]]/Table3[[#This Row],[90s]]</f>
        <v>0</v>
      </c>
      <c r="AK1300" s="3">
        <v>40.799999999999997</v>
      </c>
      <c r="AL1300" s="3">
        <v>73.900000000000006</v>
      </c>
    </row>
    <row r="1301" spans="1:38" x14ac:dyDescent="0.2">
      <c r="A1301" s="3">
        <v>1300</v>
      </c>
      <c r="B1301" t="s">
        <v>1463</v>
      </c>
      <c r="C1301" t="s">
        <v>66</v>
      </c>
      <c r="D1301" s="3" t="s">
        <v>48</v>
      </c>
      <c r="E1301" t="s">
        <v>73</v>
      </c>
      <c r="F1301" t="s">
        <v>58</v>
      </c>
      <c r="G1301" s="3">
        <v>22</v>
      </c>
      <c r="H1301" s="3">
        <v>2000</v>
      </c>
      <c r="I1301" s="3">
        <v>9.6</v>
      </c>
      <c r="J1301" s="3">
        <v>514</v>
      </c>
      <c r="K1301" s="3">
        <v>652</v>
      </c>
      <c r="L1301" s="3">
        <v>78.8</v>
      </c>
      <c r="M1301" s="3">
        <v>9641</v>
      </c>
      <c r="N1301" s="3">
        <v>3372</v>
      </c>
      <c r="O1301" s="3">
        <v>218</v>
      </c>
      <c r="P1301" s="3">
        <v>247</v>
      </c>
      <c r="Q1301" s="3">
        <v>88.3</v>
      </c>
      <c r="R1301" s="3">
        <v>201</v>
      </c>
      <c r="S1301" s="3">
        <v>237</v>
      </c>
      <c r="T1301" s="3">
        <v>84.8</v>
      </c>
      <c r="U1301" s="3">
        <v>75</v>
      </c>
      <c r="V1301" s="3">
        <v>127</v>
      </c>
      <c r="W1301" s="3">
        <v>59.1</v>
      </c>
      <c r="X1301" s="5">
        <v>0</v>
      </c>
      <c r="Y1301" s="3">
        <v>0.3</v>
      </c>
      <c r="Z1301" s="3">
        <v>0.6</v>
      </c>
      <c r="AA1301" s="3">
        <v>-0.3</v>
      </c>
      <c r="AB1301" s="3">
        <v>7</v>
      </c>
      <c r="AC1301" s="3">
        <v>34</v>
      </c>
      <c r="AD1301" s="3">
        <v>13</v>
      </c>
      <c r="AE1301" s="3">
        <v>8</v>
      </c>
      <c r="AF1301" s="3">
        <v>41</v>
      </c>
      <c r="AG1301" s="4">
        <f>Table3[[#This Row],[PrgP]]/Table3[[#This Row],[90s]]</f>
        <v>4.2708333333333339</v>
      </c>
      <c r="AH1301" s="4">
        <f>Table3[[#This Row],[PrgDist]]/Table3[[#This Row],[90s]]</f>
        <v>351.25</v>
      </c>
      <c r="AI1301" s="4">
        <f>Table3[[#This Row],[KP]]/Table3[[#This Row],[90s]]</f>
        <v>0.72916666666666674</v>
      </c>
      <c r="AJ1301" s="4">
        <f>Table3[[#This Row],[xAG]]/Table3[[#This Row],[90s]]</f>
        <v>3.125E-2</v>
      </c>
      <c r="AK1301" s="3">
        <v>59.1</v>
      </c>
      <c r="AL1301" s="3">
        <v>78.8</v>
      </c>
    </row>
    <row r="1302" spans="1:38" x14ac:dyDescent="0.2">
      <c r="A1302" s="3">
        <v>1301</v>
      </c>
      <c r="B1302" t="s">
        <v>1464</v>
      </c>
      <c r="C1302" t="s">
        <v>52</v>
      </c>
      <c r="D1302" s="3" t="s">
        <v>53</v>
      </c>
      <c r="E1302" t="s">
        <v>186</v>
      </c>
      <c r="F1302" t="s">
        <v>41</v>
      </c>
      <c r="G1302" s="3">
        <v>21</v>
      </c>
      <c r="H1302" s="3">
        <v>2001</v>
      </c>
      <c r="I1302" s="3">
        <v>11.5</v>
      </c>
      <c r="J1302" s="3">
        <v>611</v>
      </c>
      <c r="K1302" s="3">
        <v>677</v>
      </c>
      <c r="L1302" s="3">
        <v>90.3</v>
      </c>
      <c r="M1302" s="3">
        <v>9160</v>
      </c>
      <c r="N1302" s="3">
        <v>1895</v>
      </c>
      <c r="O1302" s="3">
        <v>334</v>
      </c>
      <c r="P1302" s="3">
        <v>355</v>
      </c>
      <c r="Q1302" s="3">
        <v>94.1</v>
      </c>
      <c r="R1302" s="3">
        <v>233</v>
      </c>
      <c r="S1302" s="3">
        <v>250</v>
      </c>
      <c r="T1302" s="3">
        <v>93.2</v>
      </c>
      <c r="U1302" s="3">
        <v>25</v>
      </c>
      <c r="V1302" s="3">
        <v>32</v>
      </c>
      <c r="W1302" s="3">
        <v>78.099999999999994</v>
      </c>
      <c r="X1302" s="3">
        <v>1</v>
      </c>
      <c r="Y1302" s="3">
        <v>1.1000000000000001</v>
      </c>
      <c r="Z1302" s="3">
        <v>1.4</v>
      </c>
      <c r="AA1302" s="3">
        <v>-0.1</v>
      </c>
      <c r="AB1302" s="3">
        <v>14</v>
      </c>
      <c r="AC1302" s="3">
        <v>53</v>
      </c>
      <c r="AD1302" s="3">
        <v>14</v>
      </c>
      <c r="AE1302" s="3">
        <v>1</v>
      </c>
      <c r="AF1302" s="3">
        <v>69</v>
      </c>
      <c r="AG1302" s="4">
        <f>Table3[[#This Row],[PrgP]]/Table3[[#This Row],[90s]]</f>
        <v>6</v>
      </c>
      <c r="AH1302" s="4">
        <f>Table3[[#This Row],[PrgDist]]/Table3[[#This Row],[90s]]</f>
        <v>164.78260869565219</v>
      </c>
      <c r="AI1302" s="4">
        <f>Table3[[#This Row],[KP]]/Table3[[#This Row],[90s]]</f>
        <v>1.2173913043478262</v>
      </c>
      <c r="AJ1302" s="4">
        <f>Table3[[#This Row],[xAG]]/Table3[[#This Row],[90s]]</f>
        <v>9.5652173913043481E-2</v>
      </c>
      <c r="AK1302" s="3">
        <v>78.099999999999994</v>
      </c>
      <c r="AL1302" s="3">
        <v>90.3</v>
      </c>
    </row>
    <row r="1303" spans="1:38" x14ac:dyDescent="0.2">
      <c r="A1303" s="3">
        <v>1302</v>
      </c>
      <c r="B1303" t="s">
        <v>1465</v>
      </c>
      <c r="C1303" t="s">
        <v>160</v>
      </c>
      <c r="D1303" s="3" t="s">
        <v>53</v>
      </c>
      <c r="E1303" t="s">
        <v>173</v>
      </c>
      <c r="F1303" t="s">
        <v>78</v>
      </c>
      <c r="G1303" s="3">
        <v>25</v>
      </c>
      <c r="H1303" s="3">
        <v>1997</v>
      </c>
      <c r="I1303" s="3">
        <v>28.2</v>
      </c>
      <c r="J1303" s="3">
        <v>2089</v>
      </c>
      <c r="K1303" s="3">
        <v>2320</v>
      </c>
      <c r="L1303" s="3">
        <v>90</v>
      </c>
      <c r="M1303" s="3">
        <v>33411</v>
      </c>
      <c r="N1303" s="3">
        <v>10589</v>
      </c>
      <c r="O1303" s="3">
        <v>1121</v>
      </c>
      <c r="P1303" s="3">
        <v>1186</v>
      </c>
      <c r="Q1303" s="3">
        <v>94.5</v>
      </c>
      <c r="R1303" s="3">
        <v>782</v>
      </c>
      <c r="S1303" s="3">
        <v>849</v>
      </c>
      <c r="T1303" s="3">
        <v>92.1</v>
      </c>
      <c r="U1303" s="3">
        <v>144</v>
      </c>
      <c r="V1303" s="3">
        <v>186</v>
      </c>
      <c r="W1303" s="3">
        <v>77.400000000000006</v>
      </c>
      <c r="X1303" s="3">
        <v>4</v>
      </c>
      <c r="Y1303" s="3">
        <v>4.3</v>
      </c>
      <c r="Z1303" s="3">
        <v>6.3</v>
      </c>
      <c r="AA1303" s="3">
        <v>-0.3</v>
      </c>
      <c r="AB1303" s="3">
        <v>45</v>
      </c>
      <c r="AC1303" s="3">
        <v>250</v>
      </c>
      <c r="AD1303" s="3">
        <v>59</v>
      </c>
      <c r="AE1303" s="3">
        <v>7</v>
      </c>
      <c r="AF1303" s="3">
        <v>279</v>
      </c>
      <c r="AG1303" s="4">
        <f>Table3[[#This Row],[PrgP]]/Table3[[#This Row],[90s]]</f>
        <v>9.8936170212765955</v>
      </c>
      <c r="AH1303" s="4">
        <f>Table3[[#This Row],[PrgDist]]/Table3[[#This Row],[90s]]</f>
        <v>375.49645390070924</v>
      </c>
      <c r="AI1303" s="4">
        <f>Table3[[#This Row],[KP]]/Table3[[#This Row],[90s]]</f>
        <v>1.5957446808510638</v>
      </c>
      <c r="AJ1303" s="4">
        <f>Table3[[#This Row],[xAG]]/Table3[[#This Row],[90s]]</f>
        <v>0.1524822695035461</v>
      </c>
      <c r="AK1303" s="3">
        <v>77.400000000000006</v>
      </c>
      <c r="AL1303" s="3">
        <v>90</v>
      </c>
    </row>
    <row r="1304" spans="1:38" x14ac:dyDescent="0.2">
      <c r="A1304" s="3">
        <v>1303</v>
      </c>
      <c r="B1304" t="s">
        <v>1466</v>
      </c>
      <c r="C1304" t="s">
        <v>90</v>
      </c>
      <c r="D1304" s="3" t="s">
        <v>53</v>
      </c>
      <c r="E1304" t="s">
        <v>97</v>
      </c>
      <c r="F1304" t="s">
        <v>78</v>
      </c>
      <c r="G1304" s="3">
        <v>28</v>
      </c>
      <c r="H1304" s="3">
        <v>1994</v>
      </c>
      <c r="I1304" s="3">
        <v>17.7</v>
      </c>
      <c r="J1304" s="3">
        <v>963</v>
      </c>
      <c r="K1304" s="3">
        <v>1102</v>
      </c>
      <c r="L1304" s="3">
        <v>87.4</v>
      </c>
      <c r="M1304" s="3">
        <v>17030</v>
      </c>
      <c r="N1304" s="3">
        <v>4971</v>
      </c>
      <c r="O1304" s="3">
        <v>473</v>
      </c>
      <c r="P1304" s="3">
        <v>511</v>
      </c>
      <c r="Q1304" s="3">
        <v>92.6</v>
      </c>
      <c r="R1304" s="3">
        <v>357</v>
      </c>
      <c r="S1304" s="3">
        <v>397</v>
      </c>
      <c r="T1304" s="3">
        <v>89.9</v>
      </c>
      <c r="U1304" s="3">
        <v>113</v>
      </c>
      <c r="V1304" s="3">
        <v>148</v>
      </c>
      <c r="W1304" s="3">
        <v>76.400000000000006</v>
      </c>
      <c r="X1304" s="3">
        <v>1</v>
      </c>
      <c r="Y1304" s="3">
        <v>0.6</v>
      </c>
      <c r="Z1304" s="3">
        <v>0.8</v>
      </c>
      <c r="AA1304" s="3">
        <v>0.4</v>
      </c>
      <c r="AB1304" s="3">
        <v>8</v>
      </c>
      <c r="AC1304" s="3">
        <v>134</v>
      </c>
      <c r="AD1304" s="3">
        <v>6</v>
      </c>
      <c r="AE1304" s="5">
        <v>0</v>
      </c>
      <c r="AF1304" s="3">
        <v>123</v>
      </c>
      <c r="AG1304" s="4">
        <f>Table3[[#This Row],[PrgP]]/Table3[[#This Row],[90s]]</f>
        <v>6.9491525423728815</v>
      </c>
      <c r="AH1304" s="4">
        <f>Table3[[#This Row],[PrgDist]]/Table3[[#This Row],[90s]]</f>
        <v>280.84745762711867</v>
      </c>
      <c r="AI1304" s="4">
        <f>Table3[[#This Row],[KP]]/Table3[[#This Row],[90s]]</f>
        <v>0.4519774011299435</v>
      </c>
      <c r="AJ1304" s="4">
        <f>Table3[[#This Row],[xAG]]/Table3[[#This Row],[90s]]</f>
        <v>3.3898305084745763E-2</v>
      </c>
      <c r="AK1304" s="3">
        <v>76.400000000000006</v>
      </c>
      <c r="AL1304" s="3">
        <v>87.4</v>
      </c>
    </row>
    <row r="1305" spans="1:38" x14ac:dyDescent="0.2">
      <c r="A1305" s="3">
        <v>1304</v>
      </c>
      <c r="B1305" t="s">
        <v>1467</v>
      </c>
      <c r="C1305" t="s">
        <v>85</v>
      </c>
      <c r="D1305" s="3" t="s">
        <v>53</v>
      </c>
      <c r="E1305" t="s">
        <v>959</v>
      </c>
      <c r="F1305" t="s">
        <v>41</v>
      </c>
      <c r="G1305" s="3">
        <v>30</v>
      </c>
      <c r="H1305" s="3">
        <v>1991</v>
      </c>
      <c r="I1305" s="3">
        <v>9.5</v>
      </c>
      <c r="J1305" s="3">
        <v>641</v>
      </c>
      <c r="K1305" s="3">
        <v>736</v>
      </c>
      <c r="L1305" s="3">
        <v>87.1</v>
      </c>
      <c r="M1305" s="3">
        <v>10809</v>
      </c>
      <c r="N1305" s="3">
        <v>3031</v>
      </c>
      <c r="O1305" s="3">
        <v>279</v>
      </c>
      <c r="P1305" s="3">
        <v>311</v>
      </c>
      <c r="Q1305" s="3">
        <v>89.7</v>
      </c>
      <c r="R1305" s="3">
        <v>305</v>
      </c>
      <c r="S1305" s="3">
        <v>334</v>
      </c>
      <c r="T1305" s="3">
        <v>91.3</v>
      </c>
      <c r="U1305" s="3">
        <v>41</v>
      </c>
      <c r="V1305" s="3">
        <v>61</v>
      </c>
      <c r="W1305" s="3">
        <v>67.2</v>
      </c>
      <c r="X1305" s="3">
        <v>1</v>
      </c>
      <c r="Y1305" s="3">
        <v>0.2</v>
      </c>
      <c r="Z1305" s="3">
        <v>0.6</v>
      </c>
      <c r="AA1305" s="3">
        <v>0.8</v>
      </c>
      <c r="AB1305" s="3">
        <v>5</v>
      </c>
      <c r="AC1305" s="3">
        <v>84</v>
      </c>
      <c r="AD1305" s="3">
        <v>12</v>
      </c>
      <c r="AE1305" s="5">
        <v>0</v>
      </c>
      <c r="AF1305" s="3">
        <v>99</v>
      </c>
      <c r="AG1305" s="4">
        <f>Table3[[#This Row],[PrgP]]/Table3[[#This Row],[90s]]</f>
        <v>10.421052631578947</v>
      </c>
      <c r="AH1305" s="4">
        <f>Table3[[#This Row],[PrgDist]]/Table3[[#This Row],[90s]]</f>
        <v>319.05263157894734</v>
      </c>
      <c r="AI1305" s="4">
        <f>Table3[[#This Row],[KP]]/Table3[[#This Row],[90s]]</f>
        <v>0.52631578947368418</v>
      </c>
      <c r="AJ1305" s="4">
        <f>Table3[[#This Row],[xAG]]/Table3[[#This Row],[90s]]</f>
        <v>2.1052631578947368E-2</v>
      </c>
      <c r="AK1305" s="3">
        <v>67.2</v>
      </c>
      <c r="AL1305" s="3">
        <v>87.1</v>
      </c>
    </row>
    <row r="1306" spans="1:38" x14ac:dyDescent="0.2">
      <c r="A1306" s="3">
        <v>1305</v>
      </c>
      <c r="B1306" t="s">
        <v>1467</v>
      </c>
      <c r="C1306" t="s">
        <v>85</v>
      </c>
      <c r="D1306" s="3" t="s">
        <v>53</v>
      </c>
      <c r="E1306" t="s">
        <v>299</v>
      </c>
      <c r="F1306" t="s">
        <v>41</v>
      </c>
      <c r="G1306" s="3">
        <v>30</v>
      </c>
      <c r="H1306" s="3">
        <v>1991</v>
      </c>
      <c r="I1306" s="3">
        <v>14.2</v>
      </c>
      <c r="J1306" s="3">
        <v>749</v>
      </c>
      <c r="K1306" s="3">
        <v>884</v>
      </c>
      <c r="L1306" s="3">
        <v>84.7</v>
      </c>
      <c r="M1306" s="3">
        <v>11991</v>
      </c>
      <c r="N1306" s="3">
        <v>3508</v>
      </c>
      <c r="O1306" s="3">
        <v>379</v>
      </c>
      <c r="P1306" s="3">
        <v>421</v>
      </c>
      <c r="Q1306" s="3">
        <v>90</v>
      </c>
      <c r="R1306" s="3">
        <v>301</v>
      </c>
      <c r="S1306" s="3">
        <v>348</v>
      </c>
      <c r="T1306" s="3">
        <v>86.5</v>
      </c>
      <c r="U1306" s="3">
        <v>51</v>
      </c>
      <c r="V1306" s="3">
        <v>74</v>
      </c>
      <c r="W1306" s="3">
        <v>68.900000000000006</v>
      </c>
      <c r="X1306" s="5">
        <v>0</v>
      </c>
      <c r="Y1306" s="3">
        <v>0.4</v>
      </c>
      <c r="Z1306" s="3">
        <v>0.4</v>
      </c>
      <c r="AA1306" s="3">
        <v>-0.4</v>
      </c>
      <c r="AB1306" s="3">
        <v>7</v>
      </c>
      <c r="AC1306" s="3">
        <v>87</v>
      </c>
      <c r="AD1306" s="3">
        <v>9</v>
      </c>
      <c r="AE1306" s="5">
        <v>0</v>
      </c>
      <c r="AF1306" s="3">
        <v>80</v>
      </c>
      <c r="AG1306" s="4">
        <f>Table3[[#This Row],[PrgP]]/Table3[[#This Row],[90s]]</f>
        <v>5.6338028169014089</v>
      </c>
      <c r="AH1306" s="4">
        <f>Table3[[#This Row],[PrgDist]]/Table3[[#This Row],[90s]]</f>
        <v>247.04225352112678</v>
      </c>
      <c r="AI1306" s="4">
        <f>Table3[[#This Row],[KP]]/Table3[[#This Row],[90s]]</f>
        <v>0.49295774647887325</v>
      </c>
      <c r="AJ1306" s="4">
        <f>Table3[[#This Row],[xAG]]/Table3[[#This Row],[90s]]</f>
        <v>2.8169014084507046E-2</v>
      </c>
      <c r="AK1306" s="3">
        <v>68.900000000000006</v>
      </c>
      <c r="AL1306" s="3">
        <v>84.7</v>
      </c>
    </row>
    <row r="1307" spans="1:38" x14ac:dyDescent="0.2">
      <c r="A1307" s="3">
        <v>1306</v>
      </c>
      <c r="B1307" t="s">
        <v>1468</v>
      </c>
      <c r="C1307" t="s">
        <v>90</v>
      </c>
      <c r="D1307" s="3" t="s">
        <v>203</v>
      </c>
      <c r="E1307" t="s">
        <v>198</v>
      </c>
      <c r="F1307" t="s">
        <v>78</v>
      </c>
      <c r="G1307" s="3">
        <v>32</v>
      </c>
      <c r="H1307" s="3">
        <v>1989</v>
      </c>
      <c r="I1307" s="3">
        <v>12</v>
      </c>
      <c r="J1307" s="3">
        <v>424</v>
      </c>
      <c r="K1307" s="3">
        <v>539</v>
      </c>
      <c r="L1307" s="3">
        <v>78.7</v>
      </c>
      <c r="M1307" s="3">
        <v>7003</v>
      </c>
      <c r="N1307" s="3">
        <v>2471</v>
      </c>
      <c r="O1307" s="3">
        <v>226</v>
      </c>
      <c r="P1307" s="3">
        <v>252</v>
      </c>
      <c r="Q1307" s="3">
        <v>89.7</v>
      </c>
      <c r="R1307" s="3">
        <v>147</v>
      </c>
      <c r="S1307" s="3">
        <v>183</v>
      </c>
      <c r="T1307" s="3">
        <v>80.3</v>
      </c>
      <c r="U1307" s="3">
        <v>38</v>
      </c>
      <c r="V1307" s="3">
        <v>73</v>
      </c>
      <c r="W1307" s="3">
        <v>52.1</v>
      </c>
      <c r="X1307" s="3">
        <v>3</v>
      </c>
      <c r="Y1307" s="3">
        <v>1.6</v>
      </c>
      <c r="Z1307" s="3">
        <v>0.6</v>
      </c>
      <c r="AA1307" s="3">
        <v>1.4</v>
      </c>
      <c r="AB1307" s="3">
        <v>15</v>
      </c>
      <c r="AC1307" s="3">
        <v>29</v>
      </c>
      <c r="AD1307" s="3">
        <v>13</v>
      </c>
      <c r="AE1307" s="3">
        <v>8</v>
      </c>
      <c r="AF1307" s="3">
        <v>39</v>
      </c>
      <c r="AG1307" s="4">
        <f>Table3[[#This Row],[PrgP]]/Table3[[#This Row],[90s]]</f>
        <v>3.25</v>
      </c>
      <c r="AH1307" s="4">
        <f>Table3[[#This Row],[PrgDist]]/Table3[[#This Row],[90s]]</f>
        <v>205.91666666666666</v>
      </c>
      <c r="AI1307" s="4">
        <f>Table3[[#This Row],[KP]]/Table3[[#This Row],[90s]]</f>
        <v>1.25</v>
      </c>
      <c r="AJ1307" s="4">
        <f>Table3[[#This Row],[xAG]]/Table3[[#This Row],[90s]]</f>
        <v>0.13333333333333333</v>
      </c>
      <c r="AK1307" s="3">
        <v>52.1</v>
      </c>
      <c r="AL1307" s="3">
        <v>78.7</v>
      </c>
    </row>
    <row r="1308" spans="1:38" x14ac:dyDescent="0.2">
      <c r="A1308" s="3">
        <v>1307</v>
      </c>
      <c r="B1308" t="s">
        <v>1469</v>
      </c>
      <c r="C1308" t="s">
        <v>76</v>
      </c>
      <c r="D1308" s="3" t="s">
        <v>82</v>
      </c>
      <c r="E1308" t="s">
        <v>77</v>
      </c>
      <c r="F1308" t="s">
        <v>78</v>
      </c>
      <c r="G1308" s="3">
        <v>30</v>
      </c>
      <c r="H1308" s="3">
        <v>1991</v>
      </c>
      <c r="I1308" s="3">
        <v>8.1</v>
      </c>
      <c r="J1308" s="3">
        <v>206</v>
      </c>
      <c r="K1308" s="3">
        <v>266</v>
      </c>
      <c r="L1308" s="3">
        <v>77.400000000000006</v>
      </c>
      <c r="M1308" s="3">
        <v>2771</v>
      </c>
      <c r="N1308" s="3">
        <v>446</v>
      </c>
      <c r="O1308" s="3">
        <v>118</v>
      </c>
      <c r="P1308" s="3">
        <v>137</v>
      </c>
      <c r="Q1308" s="3">
        <v>86.1</v>
      </c>
      <c r="R1308" s="3">
        <v>67</v>
      </c>
      <c r="S1308" s="3">
        <v>84</v>
      </c>
      <c r="T1308" s="3">
        <v>79.8</v>
      </c>
      <c r="U1308" s="3">
        <v>8</v>
      </c>
      <c r="V1308" s="3">
        <v>15</v>
      </c>
      <c r="W1308" s="3">
        <v>53.3</v>
      </c>
      <c r="X1308" s="3">
        <v>1</v>
      </c>
      <c r="Y1308" s="3">
        <v>1.3</v>
      </c>
      <c r="Z1308" s="3">
        <v>0.5</v>
      </c>
      <c r="AA1308" s="3">
        <v>-0.3</v>
      </c>
      <c r="AB1308" s="3">
        <v>8</v>
      </c>
      <c r="AC1308" s="3">
        <v>4</v>
      </c>
      <c r="AD1308" s="3">
        <v>3</v>
      </c>
      <c r="AE1308" s="5">
        <v>0</v>
      </c>
      <c r="AF1308" s="3">
        <v>14</v>
      </c>
      <c r="AG1308" s="4">
        <f>Table3[[#This Row],[PrgP]]/Table3[[#This Row],[90s]]</f>
        <v>1.7283950617283952</v>
      </c>
      <c r="AH1308" s="4">
        <f>Table3[[#This Row],[PrgDist]]/Table3[[#This Row],[90s]]</f>
        <v>55.061728395061728</v>
      </c>
      <c r="AI1308" s="4">
        <f>Table3[[#This Row],[KP]]/Table3[[#This Row],[90s]]</f>
        <v>0.98765432098765438</v>
      </c>
      <c r="AJ1308" s="4">
        <f>Table3[[#This Row],[xAG]]/Table3[[#This Row],[90s]]</f>
        <v>0.16049382716049385</v>
      </c>
      <c r="AK1308" s="3">
        <v>53.3</v>
      </c>
      <c r="AL1308" s="3">
        <v>77.400000000000006</v>
      </c>
    </row>
    <row r="1309" spans="1:38" x14ac:dyDescent="0.2">
      <c r="A1309" s="3">
        <v>1308</v>
      </c>
      <c r="B1309" t="s">
        <v>1470</v>
      </c>
      <c r="C1309" t="s">
        <v>90</v>
      </c>
      <c r="D1309" s="3" t="s">
        <v>82</v>
      </c>
      <c r="E1309" t="s">
        <v>395</v>
      </c>
      <c r="F1309" t="s">
        <v>78</v>
      </c>
      <c r="G1309" s="3">
        <v>32</v>
      </c>
      <c r="H1309" s="3">
        <v>1990</v>
      </c>
      <c r="I1309" s="3">
        <v>33.200000000000003</v>
      </c>
      <c r="J1309" s="3">
        <v>458</v>
      </c>
      <c r="K1309" s="3">
        <v>759</v>
      </c>
      <c r="L1309" s="3">
        <v>60.3</v>
      </c>
      <c r="M1309" s="3">
        <v>6536</v>
      </c>
      <c r="N1309" s="3">
        <v>1417</v>
      </c>
      <c r="O1309" s="3">
        <v>277</v>
      </c>
      <c r="P1309" s="3">
        <v>406</v>
      </c>
      <c r="Q1309" s="3">
        <v>68.2</v>
      </c>
      <c r="R1309" s="3">
        <v>126</v>
      </c>
      <c r="S1309" s="3">
        <v>221</v>
      </c>
      <c r="T1309" s="3">
        <v>57</v>
      </c>
      <c r="U1309" s="3">
        <v>27</v>
      </c>
      <c r="V1309" s="3">
        <v>53</v>
      </c>
      <c r="W1309" s="3">
        <v>50.9</v>
      </c>
      <c r="X1309" s="3">
        <v>2</v>
      </c>
      <c r="Y1309" s="3">
        <v>2.4</v>
      </c>
      <c r="Z1309" s="3">
        <v>2</v>
      </c>
      <c r="AA1309" s="3">
        <v>-0.4</v>
      </c>
      <c r="AB1309" s="3">
        <v>22</v>
      </c>
      <c r="AC1309" s="3">
        <v>41</v>
      </c>
      <c r="AD1309" s="3">
        <v>12</v>
      </c>
      <c r="AE1309" s="3">
        <v>1</v>
      </c>
      <c r="AF1309" s="3">
        <v>66</v>
      </c>
      <c r="AG1309" s="4">
        <f>Table3[[#This Row],[PrgP]]/Table3[[#This Row],[90s]]</f>
        <v>1.9879518072289155</v>
      </c>
      <c r="AH1309" s="4">
        <f>Table3[[#This Row],[PrgDist]]/Table3[[#This Row],[90s]]</f>
        <v>42.680722891566262</v>
      </c>
      <c r="AI1309" s="4">
        <f>Table3[[#This Row],[KP]]/Table3[[#This Row],[90s]]</f>
        <v>0.66265060240963847</v>
      </c>
      <c r="AJ1309" s="4">
        <f>Table3[[#This Row],[xAG]]/Table3[[#This Row],[90s]]</f>
        <v>7.2289156626506021E-2</v>
      </c>
      <c r="AK1309" s="3">
        <v>50.9</v>
      </c>
      <c r="AL1309" s="3">
        <v>60.3</v>
      </c>
    </row>
    <row r="1310" spans="1:38" x14ac:dyDescent="0.2">
      <c r="A1310" s="3">
        <v>1309</v>
      </c>
      <c r="B1310" t="s">
        <v>1471</v>
      </c>
      <c r="C1310" t="s">
        <v>52</v>
      </c>
      <c r="D1310" s="3" t="s">
        <v>72</v>
      </c>
      <c r="E1310" t="s">
        <v>40</v>
      </c>
      <c r="F1310" t="s">
        <v>41</v>
      </c>
      <c r="G1310" s="3">
        <v>18</v>
      </c>
      <c r="H1310" s="3">
        <v>2003</v>
      </c>
      <c r="I1310" s="3">
        <v>0.3</v>
      </c>
      <c r="J1310" s="3">
        <v>2</v>
      </c>
      <c r="K1310" s="3">
        <v>3</v>
      </c>
      <c r="L1310" s="3">
        <v>66.7</v>
      </c>
      <c r="M1310" s="3">
        <v>13</v>
      </c>
      <c r="N1310" s="5">
        <v>0</v>
      </c>
      <c r="O1310" s="3">
        <v>1</v>
      </c>
      <c r="P1310" s="3">
        <v>2</v>
      </c>
      <c r="Q1310" s="3">
        <v>50</v>
      </c>
      <c r="R1310" s="5">
        <v>0</v>
      </c>
      <c r="S1310" s="5">
        <v>0</v>
      </c>
      <c r="T1310" s="5"/>
      <c r="U1310" s="5">
        <v>0</v>
      </c>
      <c r="V1310" s="5">
        <v>0</v>
      </c>
      <c r="W1310" s="5"/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>
        <v>0</v>
      </c>
      <c r="AE1310" s="5">
        <v>0</v>
      </c>
      <c r="AF1310" s="5">
        <v>0</v>
      </c>
      <c r="AG1310" s="4">
        <f>Table3[[#This Row],[PrgP]]/Table3[[#This Row],[90s]]</f>
        <v>0</v>
      </c>
      <c r="AH1310" s="4">
        <f>Table3[[#This Row],[PrgDist]]/Table3[[#This Row],[90s]]</f>
        <v>0</v>
      </c>
      <c r="AI1310" s="4">
        <f>Table3[[#This Row],[KP]]/Table3[[#This Row],[90s]]</f>
        <v>0</v>
      </c>
      <c r="AJ1310" s="4">
        <f>Table3[[#This Row],[xAG]]/Table3[[#This Row],[90s]]</f>
        <v>0</v>
      </c>
      <c r="AK1310" s="5"/>
      <c r="AL1310" s="3">
        <v>66.7</v>
      </c>
    </row>
    <row r="1311" spans="1:38" x14ac:dyDescent="0.2">
      <c r="A1311" s="3">
        <v>1310</v>
      </c>
      <c r="B1311" t="s">
        <v>1472</v>
      </c>
      <c r="C1311" t="s">
        <v>211</v>
      </c>
      <c r="D1311" s="3" t="s">
        <v>82</v>
      </c>
      <c r="E1311" t="s">
        <v>186</v>
      </c>
      <c r="F1311" t="s">
        <v>41</v>
      </c>
      <c r="G1311" s="3">
        <v>25</v>
      </c>
      <c r="H1311" s="3">
        <v>1996</v>
      </c>
      <c r="I1311" s="3">
        <v>12.6</v>
      </c>
      <c r="J1311" s="3">
        <v>286</v>
      </c>
      <c r="K1311" s="3">
        <v>381</v>
      </c>
      <c r="L1311" s="3">
        <v>75.099999999999994</v>
      </c>
      <c r="M1311" s="3">
        <v>3868</v>
      </c>
      <c r="N1311" s="3">
        <v>886</v>
      </c>
      <c r="O1311" s="3">
        <v>172</v>
      </c>
      <c r="P1311" s="3">
        <v>216</v>
      </c>
      <c r="Q1311" s="3">
        <v>79.599999999999994</v>
      </c>
      <c r="R1311" s="3">
        <v>87</v>
      </c>
      <c r="S1311" s="3">
        <v>109</v>
      </c>
      <c r="T1311" s="3">
        <v>79.8</v>
      </c>
      <c r="U1311" s="3">
        <v>10</v>
      </c>
      <c r="V1311" s="3">
        <v>20</v>
      </c>
      <c r="W1311" s="3">
        <v>50</v>
      </c>
      <c r="X1311" s="3">
        <v>4</v>
      </c>
      <c r="Y1311" s="3">
        <v>2.1</v>
      </c>
      <c r="Z1311" s="3">
        <v>1.7</v>
      </c>
      <c r="AA1311" s="3">
        <v>1.9</v>
      </c>
      <c r="AB1311" s="3">
        <v>17</v>
      </c>
      <c r="AC1311" s="3">
        <v>28</v>
      </c>
      <c r="AD1311" s="3">
        <v>8</v>
      </c>
      <c r="AE1311" s="3">
        <v>2</v>
      </c>
      <c r="AF1311" s="3">
        <v>30</v>
      </c>
      <c r="AG1311" s="4">
        <f>Table3[[#This Row],[PrgP]]/Table3[[#This Row],[90s]]</f>
        <v>2.3809523809523809</v>
      </c>
      <c r="AH1311" s="4">
        <f>Table3[[#This Row],[PrgDist]]/Table3[[#This Row],[90s]]</f>
        <v>70.317460317460316</v>
      </c>
      <c r="AI1311" s="4">
        <f>Table3[[#This Row],[KP]]/Table3[[#This Row],[90s]]</f>
        <v>1.3492063492063493</v>
      </c>
      <c r="AJ1311" s="4">
        <f>Table3[[#This Row],[xAG]]/Table3[[#This Row],[90s]]</f>
        <v>0.16666666666666669</v>
      </c>
      <c r="AK1311" s="3">
        <v>50</v>
      </c>
      <c r="AL1311" s="3">
        <v>75.099999999999994</v>
      </c>
    </row>
    <row r="1312" spans="1:38" x14ac:dyDescent="0.2">
      <c r="A1312" s="3">
        <v>1311</v>
      </c>
      <c r="B1312" t="s">
        <v>1473</v>
      </c>
      <c r="C1312" t="s">
        <v>1474</v>
      </c>
      <c r="D1312" s="3" t="s">
        <v>72</v>
      </c>
      <c r="E1312" t="s">
        <v>524</v>
      </c>
      <c r="F1312" t="s">
        <v>45</v>
      </c>
      <c r="G1312" s="3">
        <v>32</v>
      </c>
      <c r="H1312" s="3">
        <v>1989</v>
      </c>
      <c r="I1312" s="3">
        <v>9.9</v>
      </c>
      <c r="J1312" s="3">
        <v>200</v>
      </c>
      <c r="K1312" s="3">
        <v>316</v>
      </c>
      <c r="L1312" s="3">
        <v>63.3</v>
      </c>
      <c r="M1312" s="3">
        <v>3381</v>
      </c>
      <c r="N1312" s="3">
        <v>1339</v>
      </c>
      <c r="O1312" s="3">
        <v>101</v>
      </c>
      <c r="P1312" s="3">
        <v>144</v>
      </c>
      <c r="Q1312" s="3">
        <v>70.099999999999994</v>
      </c>
      <c r="R1312" s="3">
        <v>61</v>
      </c>
      <c r="S1312" s="3">
        <v>100</v>
      </c>
      <c r="T1312" s="3">
        <v>61</v>
      </c>
      <c r="U1312" s="3">
        <v>24</v>
      </c>
      <c r="V1312" s="3">
        <v>32</v>
      </c>
      <c r="W1312" s="3">
        <v>75</v>
      </c>
      <c r="X1312" s="3">
        <v>2</v>
      </c>
      <c r="Y1312" s="3">
        <v>1.1000000000000001</v>
      </c>
      <c r="Z1312" s="3">
        <v>1</v>
      </c>
      <c r="AA1312" s="3">
        <v>0.9</v>
      </c>
      <c r="AB1312" s="3">
        <v>14</v>
      </c>
      <c r="AC1312" s="3">
        <v>37</v>
      </c>
      <c r="AD1312" s="3">
        <v>9</v>
      </c>
      <c r="AE1312" s="3">
        <v>2</v>
      </c>
      <c r="AF1312" s="3">
        <v>40</v>
      </c>
      <c r="AG1312" s="4">
        <f>Table3[[#This Row],[PrgP]]/Table3[[#This Row],[90s]]</f>
        <v>4.0404040404040407</v>
      </c>
      <c r="AH1312" s="4">
        <f>Table3[[#This Row],[PrgDist]]/Table3[[#This Row],[90s]]</f>
        <v>135.25252525252526</v>
      </c>
      <c r="AI1312" s="4">
        <f>Table3[[#This Row],[KP]]/Table3[[#This Row],[90s]]</f>
        <v>1.4141414141414141</v>
      </c>
      <c r="AJ1312" s="4">
        <f>Table3[[#This Row],[xAG]]/Table3[[#This Row],[90s]]</f>
        <v>0.11111111111111112</v>
      </c>
      <c r="AK1312" s="3">
        <v>75</v>
      </c>
      <c r="AL1312" s="3">
        <v>63.3</v>
      </c>
    </row>
    <row r="1313" spans="1:38" x14ac:dyDescent="0.2">
      <c r="A1313" s="3">
        <v>1312</v>
      </c>
      <c r="B1313" t="s">
        <v>1475</v>
      </c>
      <c r="C1313" t="s">
        <v>256</v>
      </c>
      <c r="D1313" s="3" t="s">
        <v>72</v>
      </c>
      <c r="E1313" t="s">
        <v>246</v>
      </c>
      <c r="F1313" t="s">
        <v>50</v>
      </c>
      <c r="G1313" s="3">
        <v>24</v>
      </c>
      <c r="H1313" s="3">
        <v>1997</v>
      </c>
      <c r="I1313" s="3">
        <v>17</v>
      </c>
      <c r="J1313" s="3">
        <v>228</v>
      </c>
      <c r="K1313" s="3">
        <v>297</v>
      </c>
      <c r="L1313" s="3">
        <v>76.8</v>
      </c>
      <c r="M1313" s="3">
        <v>3607</v>
      </c>
      <c r="N1313" s="3">
        <v>613</v>
      </c>
      <c r="O1313" s="3">
        <v>118</v>
      </c>
      <c r="P1313" s="3">
        <v>142</v>
      </c>
      <c r="Q1313" s="3">
        <v>83.1</v>
      </c>
      <c r="R1313" s="3">
        <v>82</v>
      </c>
      <c r="S1313" s="3">
        <v>107</v>
      </c>
      <c r="T1313" s="3">
        <v>76.599999999999994</v>
      </c>
      <c r="U1313" s="3">
        <v>18</v>
      </c>
      <c r="V1313" s="3">
        <v>24</v>
      </c>
      <c r="W1313" s="3">
        <v>75</v>
      </c>
      <c r="X1313" s="3">
        <v>3</v>
      </c>
      <c r="Y1313" s="3">
        <v>1.5</v>
      </c>
      <c r="Z1313" s="3">
        <v>1</v>
      </c>
      <c r="AA1313" s="3">
        <v>1.5</v>
      </c>
      <c r="AB1313" s="3">
        <v>23</v>
      </c>
      <c r="AC1313" s="3">
        <v>19</v>
      </c>
      <c r="AD1313" s="3">
        <v>5</v>
      </c>
      <c r="AE1313" s="5">
        <v>0</v>
      </c>
      <c r="AF1313" s="3">
        <v>28</v>
      </c>
      <c r="AG1313" s="4">
        <f>Table3[[#This Row],[PrgP]]/Table3[[#This Row],[90s]]</f>
        <v>1.6470588235294117</v>
      </c>
      <c r="AH1313" s="4">
        <f>Table3[[#This Row],[PrgDist]]/Table3[[#This Row],[90s]]</f>
        <v>36.058823529411768</v>
      </c>
      <c r="AI1313" s="4">
        <f>Table3[[#This Row],[KP]]/Table3[[#This Row],[90s]]</f>
        <v>1.3529411764705883</v>
      </c>
      <c r="AJ1313" s="4">
        <f>Table3[[#This Row],[xAG]]/Table3[[#This Row],[90s]]</f>
        <v>8.8235294117647065E-2</v>
      </c>
      <c r="AK1313" s="3">
        <v>75</v>
      </c>
      <c r="AL1313" s="3">
        <v>76.8</v>
      </c>
    </row>
    <row r="1314" spans="1:38" x14ac:dyDescent="0.2">
      <c r="A1314" s="3">
        <v>1313</v>
      </c>
      <c r="B1314" t="s">
        <v>1476</v>
      </c>
      <c r="C1314" t="s">
        <v>90</v>
      </c>
      <c r="D1314" s="3" t="s">
        <v>82</v>
      </c>
      <c r="E1314" t="s">
        <v>77</v>
      </c>
      <c r="F1314" t="s">
        <v>78</v>
      </c>
      <c r="G1314" s="3">
        <v>29</v>
      </c>
      <c r="H1314" s="3">
        <v>1993</v>
      </c>
      <c r="I1314" s="3">
        <v>10.3</v>
      </c>
      <c r="J1314" s="3">
        <v>207</v>
      </c>
      <c r="K1314" s="3">
        <v>245</v>
      </c>
      <c r="L1314" s="3">
        <v>84.5</v>
      </c>
      <c r="M1314" s="3">
        <v>2759</v>
      </c>
      <c r="N1314" s="3">
        <v>466</v>
      </c>
      <c r="O1314" s="3">
        <v>133</v>
      </c>
      <c r="P1314" s="3">
        <v>145</v>
      </c>
      <c r="Q1314" s="3">
        <v>91.7</v>
      </c>
      <c r="R1314" s="3">
        <v>54</v>
      </c>
      <c r="S1314" s="3">
        <v>62</v>
      </c>
      <c r="T1314" s="3">
        <v>87.1</v>
      </c>
      <c r="U1314" s="3">
        <v>7</v>
      </c>
      <c r="V1314" s="3">
        <v>12</v>
      </c>
      <c r="W1314" s="3">
        <v>58.3</v>
      </c>
      <c r="X1314" s="5">
        <v>0</v>
      </c>
      <c r="Y1314" s="3">
        <v>0.9</v>
      </c>
      <c r="Z1314" s="3">
        <v>0.9</v>
      </c>
      <c r="AA1314" s="3">
        <v>-0.9</v>
      </c>
      <c r="AB1314" s="3">
        <v>4</v>
      </c>
      <c r="AC1314" s="3">
        <v>7</v>
      </c>
      <c r="AD1314" s="3">
        <v>3</v>
      </c>
      <c r="AE1314" s="5">
        <v>0</v>
      </c>
      <c r="AF1314" s="3">
        <v>15</v>
      </c>
      <c r="AG1314" s="4">
        <f>Table3[[#This Row],[PrgP]]/Table3[[#This Row],[90s]]</f>
        <v>1.4563106796116503</v>
      </c>
      <c r="AH1314" s="4">
        <f>Table3[[#This Row],[PrgDist]]/Table3[[#This Row],[90s]]</f>
        <v>45.242718446601941</v>
      </c>
      <c r="AI1314" s="4">
        <f>Table3[[#This Row],[KP]]/Table3[[#This Row],[90s]]</f>
        <v>0.38834951456310679</v>
      </c>
      <c r="AJ1314" s="4">
        <f>Table3[[#This Row],[xAG]]/Table3[[#This Row],[90s]]</f>
        <v>8.7378640776699032E-2</v>
      </c>
      <c r="AK1314" s="3">
        <v>58.3</v>
      </c>
      <c r="AL1314" s="3">
        <v>84.5</v>
      </c>
    </row>
    <row r="1315" spans="1:38" x14ac:dyDescent="0.2">
      <c r="A1315" s="3">
        <v>1314</v>
      </c>
      <c r="B1315" t="s">
        <v>1477</v>
      </c>
      <c r="C1315" t="s">
        <v>90</v>
      </c>
      <c r="D1315" s="3" t="s">
        <v>48</v>
      </c>
      <c r="E1315" t="s">
        <v>303</v>
      </c>
      <c r="F1315" t="s">
        <v>78</v>
      </c>
      <c r="G1315" s="3">
        <v>31</v>
      </c>
      <c r="H1315" s="3">
        <v>1991</v>
      </c>
      <c r="I1315" s="3">
        <v>15.8</v>
      </c>
      <c r="J1315" s="3">
        <v>753</v>
      </c>
      <c r="K1315" s="3">
        <v>881</v>
      </c>
      <c r="L1315" s="3">
        <v>85.5</v>
      </c>
      <c r="M1315" s="3">
        <v>14726</v>
      </c>
      <c r="N1315" s="3">
        <v>5562</v>
      </c>
      <c r="O1315" s="3">
        <v>234</v>
      </c>
      <c r="P1315" s="3">
        <v>250</v>
      </c>
      <c r="Q1315" s="3">
        <v>93.6</v>
      </c>
      <c r="R1315" s="3">
        <v>428</v>
      </c>
      <c r="S1315" s="3">
        <v>466</v>
      </c>
      <c r="T1315" s="3">
        <v>91.8</v>
      </c>
      <c r="U1315" s="3">
        <v>85</v>
      </c>
      <c r="V1315" s="3">
        <v>139</v>
      </c>
      <c r="W1315" s="3">
        <v>61.2</v>
      </c>
      <c r="X1315" s="5">
        <v>0</v>
      </c>
      <c r="Y1315" s="3">
        <v>0.3</v>
      </c>
      <c r="Z1315" s="3">
        <v>0.4</v>
      </c>
      <c r="AA1315" s="3">
        <v>-0.3</v>
      </c>
      <c r="AB1315" s="3">
        <v>3</v>
      </c>
      <c r="AC1315" s="3">
        <v>32</v>
      </c>
      <c r="AD1315" s="3">
        <v>1</v>
      </c>
      <c r="AE1315" s="5">
        <v>0</v>
      </c>
      <c r="AF1315" s="3">
        <v>38</v>
      </c>
      <c r="AG1315" s="4">
        <f>Table3[[#This Row],[PrgP]]/Table3[[#This Row],[90s]]</f>
        <v>2.4050632911392404</v>
      </c>
      <c r="AH1315" s="4">
        <f>Table3[[#This Row],[PrgDist]]/Table3[[#This Row],[90s]]</f>
        <v>352.02531645569621</v>
      </c>
      <c r="AI1315" s="4">
        <f>Table3[[#This Row],[KP]]/Table3[[#This Row],[90s]]</f>
        <v>0.18987341772151897</v>
      </c>
      <c r="AJ1315" s="4">
        <f>Table3[[#This Row],[xAG]]/Table3[[#This Row],[90s]]</f>
        <v>1.8987341772151896E-2</v>
      </c>
      <c r="AK1315" s="3">
        <v>61.2</v>
      </c>
      <c r="AL1315" s="3">
        <v>85.5</v>
      </c>
    </row>
    <row r="1316" spans="1:38" x14ac:dyDescent="0.2">
      <c r="A1316" s="3">
        <v>1315</v>
      </c>
      <c r="B1316" t="s">
        <v>1478</v>
      </c>
      <c r="C1316" t="s">
        <v>76</v>
      </c>
      <c r="D1316" s="3" t="s">
        <v>48</v>
      </c>
      <c r="E1316" t="s">
        <v>73</v>
      </c>
      <c r="F1316" t="s">
        <v>58</v>
      </c>
      <c r="G1316" s="3">
        <v>28</v>
      </c>
      <c r="H1316" s="3">
        <v>1993</v>
      </c>
      <c r="I1316" s="3">
        <v>35.700000000000003</v>
      </c>
      <c r="J1316" s="3">
        <v>1099</v>
      </c>
      <c r="K1316" s="3">
        <v>1345</v>
      </c>
      <c r="L1316" s="3">
        <v>81.7</v>
      </c>
      <c r="M1316" s="3">
        <v>24023</v>
      </c>
      <c r="N1316" s="3">
        <v>7984</v>
      </c>
      <c r="O1316" s="3">
        <v>294</v>
      </c>
      <c r="P1316" s="3">
        <v>353</v>
      </c>
      <c r="Q1316" s="3">
        <v>83.3</v>
      </c>
      <c r="R1316" s="3">
        <v>581</v>
      </c>
      <c r="S1316" s="3">
        <v>637</v>
      </c>
      <c r="T1316" s="3">
        <v>91.2</v>
      </c>
      <c r="U1316" s="3">
        <v>197</v>
      </c>
      <c r="V1316" s="3">
        <v>318</v>
      </c>
      <c r="W1316" s="3">
        <v>61.9</v>
      </c>
      <c r="X1316" s="3">
        <v>1</v>
      </c>
      <c r="Y1316" s="3">
        <v>0.4</v>
      </c>
      <c r="Z1316" s="3">
        <v>0.9</v>
      </c>
      <c r="AA1316" s="3">
        <v>0.6</v>
      </c>
      <c r="AB1316" s="3">
        <v>4</v>
      </c>
      <c r="AC1316" s="3">
        <v>65</v>
      </c>
      <c r="AD1316" s="3">
        <v>4</v>
      </c>
      <c r="AE1316" s="3">
        <v>2</v>
      </c>
      <c r="AF1316" s="3">
        <v>73</v>
      </c>
      <c r="AG1316" s="4">
        <f>Table3[[#This Row],[PrgP]]/Table3[[#This Row],[90s]]</f>
        <v>2.0448179271708682</v>
      </c>
      <c r="AH1316" s="4">
        <f>Table3[[#This Row],[PrgDist]]/Table3[[#This Row],[90s]]</f>
        <v>223.64145658263303</v>
      </c>
      <c r="AI1316" s="4">
        <f>Table3[[#This Row],[KP]]/Table3[[#This Row],[90s]]</f>
        <v>0.11204481792717086</v>
      </c>
      <c r="AJ1316" s="4">
        <f>Table3[[#This Row],[xAG]]/Table3[[#This Row],[90s]]</f>
        <v>1.1204481792717087E-2</v>
      </c>
      <c r="AK1316" s="3">
        <v>61.9</v>
      </c>
      <c r="AL1316" s="3">
        <v>81.7</v>
      </c>
    </row>
    <row r="1317" spans="1:38" x14ac:dyDescent="0.2">
      <c r="A1317" s="3">
        <v>1316</v>
      </c>
      <c r="B1317" t="s">
        <v>1479</v>
      </c>
      <c r="C1317" t="s">
        <v>66</v>
      </c>
      <c r="D1317" s="3" t="s">
        <v>48</v>
      </c>
      <c r="E1317" t="s">
        <v>667</v>
      </c>
      <c r="F1317" t="s">
        <v>58</v>
      </c>
      <c r="G1317" s="3">
        <v>29</v>
      </c>
      <c r="H1317" s="3">
        <v>1993</v>
      </c>
      <c r="I1317" s="3">
        <v>29.9</v>
      </c>
      <c r="J1317" s="3">
        <v>884</v>
      </c>
      <c r="K1317" s="3">
        <v>1065</v>
      </c>
      <c r="L1317" s="3">
        <v>83</v>
      </c>
      <c r="M1317" s="3">
        <v>17736</v>
      </c>
      <c r="N1317" s="3">
        <v>6583</v>
      </c>
      <c r="O1317" s="3">
        <v>284</v>
      </c>
      <c r="P1317" s="3">
        <v>347</v>
      </c>
      <c r="Q1317" s="3">
        <v>81.8</v>
      </c>
      <c r="R1317" s="3">
        <v>456</v>
      </c>
      <c r="S1317" s="3">
        <v>507</v>
      </c>
      <c r="T1317" s="3">
        <v>89.9</v>
      </c>
      <c r="U1317" s="3">
        <v>122</v>
      </c>
      <c r="V1317" s="3">
        <v>180</v>
      </c>
      <c r="W1317" s="3">
        <v>67.8</v>
      </c>
      <c r="X1317" s="3">
        <v>2</v>
      </c>
      <c r="Y1317" s="3">
        <v>1.1000000000000001</v>
      </c>
      <c r="Z1317" s="3">
        <v>1</v>
      </c>
      <c r="AA1317" s="3">
        <v>0.9</v>
      </c>
      <c r="AB1317" s="3">
        <v>7</v>
      </c>
      <c r="AC1317" s="3">
        <v>30</v>
      </c>
      <c r="AD1317" s="3">
        <v>1</v>
      </c>
      <c r="AE1317" s="5">
        <v>0</v>
      </c>
      <c r="AF1317" s="3">
        <v>52</v>
      </c>
      <c r="AG1317" s="4">
        <f>Table3[[#This Row],[PrgP]]/Table3[[#This Row],[90s]]</f>
        <v>1.7391304347826089</v>
      </c>
      <c r="AH1317" s="4">
        <f>Table3[[#This Row],[PrgDist]]/Table3[[#This Row],[90s]]</f>
        <v>220.16722408026757</v>
      </c>
      <c r="AI1317" s="4">
        <f>Table3[[#This Row],[KP]]/Table3[[#This Row],[90s]]</f>
        <v>0.23411371237458195</v>
      </c>
      <c r="AJ1317" s="4">
        <f>Table3[[#This Row],[xAG]]/Table3[[#This Row],[90s]]</f>
        <v>3.678929765886288E-2</v>
      </c>
      <c r="AK1317" s="3">
        <v>67.8</v>
      </c>
      <c r="AL1317" s="3">
        <v>83</v>
      </c>
    </row>
    <row r="1318" spans="1:38" x14ac:dyDescent="0.2">
      <c r="A1318" s="3">
        <v>1317</v>
      </c>
      <c r="B1318" t="s">
        <v>1480</v>
      </c>
      <c r="C1318" t="s">
        <v>109</v>
      </c>
      <c r="D1318" s="3" t="s">
        <v>126</v>
      </c>
      <c r="E1318" t="s">
        <v>127</v>
      </c>
      <c r="F1318" t="s">
        <v>45</v>
      </c>
      <c r="G1318" s="3">
        <v>30</v>
      </c>
      <c r="H1318" s="3">
        <v>1991</v>
      </c>
      <c r="I1318" s="3">
        <v>29.1</v>
      </c>
      <c r="J1318" s="3">
        <v>1085</v>
      </c>
      <c r="K1318" s="3">
        <v>1422</v>
      </c>
      <c r="L1318" s="3">
        <v>76.3</v>
      </c>
      <c r="M1318" s="3">
        <v>17239</v>
      </c>
      <c r="N1318" s="3">
        <v>5726</v>
      </c>
      <c r="O1318" s="3">
        <v>559</v>
      </c>
      <c r="P1318" s="3">
        <v>641</v>
      </c>
      <c r="Q1318" s="3">
        <v>87.2</v>
      </c>
      <c r="R1318" s="3">
        <v>428</v>
      </c>
      <c r="S1318" s="3">
        <v>536</v>
      </c>
      <c r="T1318" s="3">
        <v>79.900000000000006</v>
      </c>
      <c r="U1318" s="3">
        <v>66</v>
      </c>
      <c r="V1318" s="3">
        <v>150</v>
      </c>
      <c r="W1318" s="3">
        <v>44</v>
      </c>
      <c r="X1318" s="3">
        <v>5</v>
      </c>
      <c r="Y1318" s="3">
        <v>1.6</v>
      </c>
      <c r="Z1318" s="3">
        <v>1.7</v>
      </c>
      <c r="AA1318" s="3">
        <v>3.4</v>
      </c>
      <c r="AB1318" s="3">
        <v>22</v>
      </c>
      <c r="AC1318" s="3">
        <v>56</v>
      </c>
      <c r="AD1318" s="3">
        <v>18</v>
      </c>
      <c r="AE1318" s="3">
        <v>8</v>
      </c>
      <c r="AF1318" s="3">
        <v>73</v>
      </c>
      <c r="AG1318" s="4">
        <f>Table3[[#This Row],[PrgP]]/Table3[[#This Row],[90s]]</f>
        <v>2.5085910652920962</v>
      </c>
      <c r="AH1318" s="4">
        <f>Table3[[#This Row],[PrgDist]]/Table3[[#This Row],[90s]]</f>
        <v>196.76975945017182</v>
      </c>
      <c r="AI1318" s="4">
        <f>Table3[[#This Row],[KP]]/Table3[[#This Row],[90s]]</f>
        <v>0.75601374570446733</v>
      </c>
      <c r="AJ1318" s="4">
        <f>Table3[[#This Row],[xAG]]/Table3[[#This Row],[90s]]</f>
        <v>5.4982817869415807E-2</v>
      </c>
      <c r="AK1318" s="3">
        <v>44</v>
      </c>
      <c r="AL1318" s="3">
        <v>76.3</v>
      </c>
    </row>
    <row r="1319" spans="1:38" x14ac:dyDescent="0.2">
      <c r="A1319" s="3">
        <v>1318</v>
      </c>
      <c r="B1319" t="s">
        <v>1481</v>
      </c>
      <c r="C1319" t="s">
        <v>66</v>
      </c>
      <c r="D1319" s="3" t="s">
        <v>72</v>
      </c>
      <c r="E1319" t="s">
        <v>67</v>
      </c>
      <c r="F1319" t="s">
        <v>58</v>
      </c>
      <c r="G1319" s="3">
        <v>16</v>
      </c>
      <c r="H1319" s="3">
        <v>2006</v>
      </c>
      <c r="I1319" s="3">
        <v>0.1</v>
      </c>
      <c r="J1319" s="3">
        <v>4</v>
      </c>
      <c r="K1319" s="3">
        <v>4</v>
      </c>
      <c r="L1319" s="3">
        <v>100</v>
      </c>
      <c r="M1319" s="3">
        <v>46</v>
      </c>
      <c r="N1319" s="3">
        <v>22</v>
      </c>
      <c r="O1319" s="3">
        <v>3</v>
      </c>
      <c r="P1319" s="3">
        <v>3</v>
      </c>
      <c r="Q1319" s="3">
        <v>100</v>
      </c>
      <c r="R1319" s="3">
        <v>1</v>
      </c>
      <c r="S1319" s="3">
        <v>1</v>
      </c>
      <c r="T1319" s="3">
        <v>100</v>
      </c>
      <c r="U1319" s="5">
        <v>0</v>
      </c>
      <c r="V1319" s="5">
        <v>0</v>
      </c>
      <c r="W1319" s="5"/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>
        <v>0</v>
      </c>
      <c r="AE1319" s="5">
        <v>0</v>
      </c>
      <c r="AF1319" s="5">
        <v>0</v>
      </c>
      <c r="AG1319" s="4">
        <f>Table3[[#This Row],[PrgP]]/Table3[[#This Row],[90s]]</f>
        <v>0</v>
      </c>
      <c r="AH1319" s="4">
        <f>Table3[[#This Row],[PrgDist]]/Table3[[#This Row],[90s]]</f>
        <v>220</v>
      </c>
      <c r="AI1319" s="4">
        <f>Table3[[#This Row],[KP]]/Table3[[#This Row],[90s]]</f>
        <v>0</v>
      </c>
      <c r="AJ1319" s="4">
        <f>Table3[[#This Row],[xAG]]/Table3[[#This Row],[90s]]</f>
        <v>0</v>
      </c>
      <c r="AK1319" s="5"/>
      <c r="AL1319" s="3">
        <v>100</v>
      </c>
    </row>
    <row r="1320" spans="1:38" x14ac:dyDescent="0.2">
      <c r="A1320" s="3">
        <v>1319</v>
      </c>
      <c r="B1320" t="s">
        <v>1482</v>
      </c>
      <c r="C1320" t="s">
        <v>120</v>
      </c>
      <c r="D1320" s="3" t="s">
        <v>72</v>
      </c>
      <c r="E1320" t="s">
        <v>233</v>
      </c>
      <c r="F1320" t="s">
        <v>78</v>
      </c>
      <c r="G1320" s="3">
        <v>31</v>
      </c>
      <c r="H1320" s="3">
        <v>1990</v>
      </c>
      <c r="I1320" s="3">
        <v>0.6</v>
      </c>
      <c r="J1320" s="3">
        <v>12</v>
      </c>
      <c r="K1320" s="3">
        <v>18</v>
      </c>
      <c r="L1320" s="3">
        <v>66.7</v>
      </c>
      <c r="M1320" s="3">
        <v>154</v>
      </c>
      <c r="N1320" s="3">
        <v>31</v>
      </c>
      <c r="O1320" s="3">
        <v>6</v>
      </c>
      <c r="P1320" s="3">
        <v>7</v>
      </c>
      <c r="Q1320" s="3">
        <v>85.7</v>
      </c>
      <c r="R1320" s="3">
        <v>3</v>
      </c>
      <c r="S1320" s="3">
        <v>5</v>
      </c>
      <c r="T1320" s="3">
        <v>60</v>
      </c>
      <c r="U1320" s="3">
        <v>1</v>
      </c>
      <c r="V1320" s="3">
        <v>2</v>
      </c>
      <c r="W1320" s="3">
        <v>50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>
        <v>0</v>
      </c>
      <c r="AE1320" s="5">
        <v>0</v>
      </c>
      <c r="AF1320" s="5">
        <v>0</v>
      </c>
      <c r="AG1320" s="4">
        <f>Table3[[#This Row],[PrgP]]/Table3[[#This Row],[90s]]</f>
        <v>0</v>
      </c>
      <c r="AH1320" s="4">
        <f>Table3[[#This Row],[PrgDist]]/Table3[[#This Row],[90s]]</f>
        <v>51.666666666666671</v>
      </c>
      <c r="AI1320" s="4">
        <f>Table3[[#This Row],[KP]]/Table3[[#This Row],[90s]]</f>
        <v>0</v>
      </c>
      <c r="AJ1320" s="4">
        <f>Table3[[#This Row],[xAG]]/Table3[[#This Row],[90s]]</f>
        <v>0</v>
      </c>
      <c r="AK1320" s="3">
        <v>50</v>
      </c>
      <c r="AL1320" s="3">
        <v>66.7</v>
      </c>
    </row>
    <row r="1321" spans="1:38" x14ac:dyDescent="0.2">
      <c r="A1321" s="3">
        <v>1320</v>
      </c>
      <c r="B1321" t="s">
        <v>1483</v>
      </c>
      <c r="C1321" t="s">
        <v>120</v>
      </c>
      <c r="D1321" s="3" t="s">
        <v>72</v>
      </c>
      <c r="E1321" t="s">
        <v>261</v>
      </c>
      <c r="F1321" t="s">
        <v>41</v>
      </c>
      <c r="G1321" s="3">
        <v>22</v>
      </c>
      <c r="H1321" s="3">
        <v>2000</v>
      </c>
      <c r="I1321" s="3">
        <v>4.7</v>
      </c>
      <c r="J1321" s="3">
        <v>109</v>
      </c>
      <c r="K1321" s="3">
        <v>178</v>
      </c>
      <c r="L1321" s="3">
        <v>61.2</v>
      </c>
      <c r="M1321" s="3">
        <v>1850</v>
      </c>
      <c r="N1321" s="3">
        <v>775</v>
      </c>
      <c r="O1321" s="3">
        <v>55</v>
      </c>
      <c r="P1321" s="3">
        <v>72</v>
      </c>
      <c r="Q1321" s="3">
        <v>76.400000000000006</v>
      </c>
      <c r="R1321" s="3">
        <v>35</v>
      </c>
      <c r="S1321" s="3">
        <v>56</v>
      </c>
      <c r="T1321" s="3">
        <v>62.5</v>
      </c>
      <c r="U1321" s="3">
        <v>13</v>
      </c>
      <c r="V1321" s="3">
        <v>33</v>
      </c>
      <c r="W1321" s="3">
        <v>39.4</v>
      </c>
      <c r="X1321" s="5">
        <v>0</v>
      </c>
      <c r="Y1321" s="3">
        <v>1.1000000000000001</v>
      </c>
      <c r="Z1321" s="3">
        <v>1.1000000000000001</v>
      </c>
      <c r="AA1321" s="3">
        <v>-1.1000000000000001</v>
      </c>
      <c r="AB1321" s="3">
        <v>14</v>
      </c>
      <c r="AC1321" s="3">
        <v>11</v>
      </c>
      <c r="AD1321" s="3">
        <v>10</v>
      </c>
      <c r="AE1321" s="3">
        <v>3</v>
      </c>
      <c r="AF1321" s="3">
        <v>26</v>
      </c>
      <c r="AG1321" s="4">
        <f>Table3[[#This Row],[PrgP]]/Table3[[#This Row],[90s]]</f>
        <v>5.5319148936170208</v>
      </c>
      <c r="AH1321" s="4">
        <f>Table3[[#This Row],[PrgDist]]/Table3[[#This Row],[90s]]</f>
        <v>164.89361702127658</v>
      </c>
      <c r="AI1321" s="4">
        <f>Table3[[#This Row],[KP]]/Table3[[#This Row],[90s]]</f>
        <v>2.978723404255319</v>
      </c>
      <c r="AJ1321" s="4">
        <f>Table3[[#This Row],[xAG]]/Table3[[#This Row],[90s]]</f>
        <v>0.23404255319148937</v>
      </c>
      <c r="AK1321" s="3">
        <v>39.4</v>
      </c>
      <c r="AL1321" s="3">
        <v>61.2</v>
      </c>
    </row>
    <row r="1322" spans="1:38" x14ac:dyDescent="0.2">
      <c r="A1322" s="3">
        <v>1321</v>
      </c>
      <c r="B1322" t="s">
        <v>1483</v>
      </c>
      <c r="C1322" t="s">
        <v>120</v>
      </c>
      <c r="D1322" s="3" t="s">
        <v>39</v>
      </c>
      <c r="E1322" t="s">
        <v>226</v>
      </c>
      <c r="F1322" t="s">
        <v>50</v>
      </c>
      <c r="G1322" s="3">
        <v>22</v>
      </c>
      <c r="H1322" s="3">
        <v>2000</v>
      </c>
      <c r="I1322" s="3">
        <v>6.6</v>
      </c>
      <c r="J1322" s="3">
        <v>184</v>
      </c>
      <c r="K1322" s="3">
        <v>245</v>
      </c>
      <c r="L1322" s="3">
        <v>75.099999999999994</v>
      </c>
      <c r="M1322" s="3">
        <v>3077</v>
      </c>
      <c r="N1322" s="3">
        <v>823</v>
      </c>
      <c r="O1322" s="3">
        <v>87</v>
      </c>
      <c r="P1322" s="3">
        <v>101</v>
      </c>
      <c r="Q1322" s="3">
        <v>86.1</v>
      </c>
      <c r="R1322" s="3">
        <v>68</v>
      </c>
      <c r="S1322" s="3">
        <v>83</v>
      </c>
      <c r="T1322" s="3">
        <v>81.900000000000006</v>
      </c>
      <c r="U1322" s="3">
        <v>20</v>
      </c>
      <c r="V1322" s="3">
        <v>34</v>
      </c>
      <c r="W1322" s="3">
        <v>58.8</v>
      </c>
      <c r="X1322" s="3">
        <v>3</v>
      </c>
      <c r="Y1322" s="3">
        <v>1.8</v>
      </c>
      <c r="Z1322" s="3">
        <v>0.8</v>
      </c>
      <c r="AA1322" s="3">
        <v>1.2</v>
      </c>
      <c r="AB1322" s="3">
        <v>17</v>
      </c>
      <c r="AC1322" s="3">
        <v>17</v>
      </c>
      <c r="AD1322" s="3">
        <v>7</v>
      </c>
      <c r="AE1322" s="3">
        <v>3</v>
      </c>
      <c r="AF1322" s="3">
        <v>26</v>
      </c>
      <c r="AG1322" s="4">
        <f>Table3[[#This Row],[PrgP]]/Table3[[#This Row],[90s]]</f>
        <v>3.9393939393939394</v>
      </c>
      <c r="AH1322" s="4">
        <f>Table3[[#This Row],[PrgDist]]/Table3[[#This Row],[90s]]</f>
        <v>124.6969696969697</v>
      </c>
      <c r="AI1322" s="4">
        <f>Table3[[#This Row],[KP]]/Table3[[#This Row],[90s]]</f>
        <v>2.5757575757575757</v>
      </c>
      <c r="AJ1322" s="4">
        <f>Table3[[#This Row],[xAG]]/Table3[[#This Row],[90s]]</f>
        <v>0.27272727272727276</v>
      </c>
      <c r="AK1322" s="3">
        <v>58.8</v>
      </c>
      <c r="AL1322" s="3">
        <v>75.099999999999994</v>
      </c>
    </row>
    <row r="1323" spans="1:38" x14ac:dyDescent="0.2">
      <c r="A1323" s="3">
        <v>1322</v>
      </c>
      <c r="B1323" t="s">
        <v>1484</v>
      </c>
      <c r="C1323" t="s">
        <v>76</v>
      </c>
      <c r="D1323" s="3" t="s">
        <v>82</v>
      </c>
      <c r="E1323" t="s">
        <v>171</v>
      </c>
      <c r="F1323" t="s">
        <v>78</v>
      </c>
      <c r="G1323" s="3">
        <v>22</v>
      </c>
      <c r="H1323" s="3">
        <v>2000</v>
      </c>
      <c r="I1323" s="3">
        <v>31.4</v>
      </c>
      <c r="J1323" s="3">
        <v>883</v>
      </c>
      <c r="K1323" s="3">
        <v>1153</v>
      </c>
      <c r="L1323" s="3">
        <v>76.599999999999994</v>
      </c>
      <c r="M1323" s="3">
        <v>11725</v>
      </c>
      <c r="N1323" s="3">
        <v>2422</v>
      </c>
      <c r="O1323" s="3">
        <v>581</v>
      </c>
      <c r="P1323" s="3">
        <v>665</v>
      </c>
      <c r="Q1323" s="3">
        <v>87.4</v>
      </c>
      <c r="R1323" s="3">
        <v>204</v>
      </c>
      <c r="S1323" s="3">
        <v>262</v>
      </c>
      <c r="T1323" s="3">
        <v>77.900000000000006</v>
      </c>
      <c r="U1323" s="3">
        <v>44</v>
      </c>
      <c r="V1323" s="3">
        <v>74</v>
      </c>
      <c r="W1323" s="3">
        <v>59.5</v>
      </c>
      <c r="X1323" s="3">
        <v>9</v>
      </c>
      <c r="Y1323" s="3">
        <v>9.4</v>
      </c>
      <c r="Z1323" s="3">
        <v>8.8000000000000007</v>
      </c>
      <c r="AA1323" s="3">
        <v>-0.4</v>
      </c>
      <c r="AB1323" s="3">
        <v>64</v>
      </c>
      <c r="AC1323" s="3">
        <v>30</v>
      </c>
      <c r="AD1323" s="3">
        <v>45</v>
      </c>
      <c r="AE1323" s="3">
        <v>2</v>
      </c>
      <c r="AF1323" s="3">
        <v>87</v>
      </c>
      <c r="AG1323" s="4">
        <f>Table3[[#This Row],[PrgP]]/Table3[[#This Row],[90s]]</f>
        <v>2.7707006369426752</v>
      </c>
      <c r="AH1323" s="4">
        <f>Table3[[#This Row],[PrgDist]]/Table3[[#This Row],[90s]]</f>
        <v>77.133757961783445</v>
      </c>
      <c r="AI1323" s="4">
        <f>Table3[[#This Row],[KP]]/Table3[[#This Row],[90s]]</f>
        <v>2.0382165605095541</v>
      </c>
      <c r="AJ1323" s="4">
        <f>Table3[[#This Row],[xAG]]/Table3[[#This Row],[90s]]</f>
        <v>0.29936305732484081</v>
      </c>
      <c r="AK1323" s="3">
        <v>59.5</v>
      </c>
      <c r="AL1323" s="3">
        <v>76.599999999999994</v>
      </c>
    </row>
    <row r="1324" spans="1:38" x14ac:dyDescent="0.2">
      <c r="A1324" s="3">
        <v>1323</v>
      </c>
      <c r="B1324" t="s">
        <v>1485</v>
      </c>
      <c r="C1324" t="s">
        <v>413</v>
      </c>
      <c r="D1324" s="3" t="s">
        <v>48</v>
      </c>
      <c r="E1324" t="s">
        <v>423</v>
      </c>
      <c r="F1324" t="s">
        <v>45</v>
      </c>
      <c r="G1324" s="3">
        <v>26</v>
      </c>
      <c r="H1324" s="3">
        <v>1995</v>
      </c>
      <c r="I1324" s="3">
        <v>10.4</v>
      </c>
      <c r="J1324" s="3">
        <v>318</v>
      </c>
      <c r="K1324" s="3">
        <v>492</v>
      </c>
      <c r="L1324" s="3">
        <v>64.599999999999994</v>
      </c>
      <c r="M1324" s="3">
        <v>5817</v>
      </c>
      <c r="N1324" s="3">
        <v>2450</v>
      </c>
      <c r="O1324" s="3">
        <v>141</v>
      </c>
      <c r="P1324" s="3">
        <v>163</v>
      </c>
      <c r="Q1324" s="3">
        <v>86.5</v>
      </c>
      <c r="R1324" s="3">
        <v>121</v>
      </c>
      <c r="S1324" s="3">
        <v>172</v>
      </c>
      <c r="T1324" s="3">
        <v>70.3</v>
      </c>
      <c r="U1324" s="3">
        <v>46</v>
      </c>
      <c r="V1324" s="3">
        <v>117</v>
      </c>
      <c r="W1324" s="3">
        <v>39.299999999999997</v>
      </c>
      <c r="X1324" s="3">
        <v>1</v>
      </c>
      <c r="Y1324" s="3">
        <v>1.5</v>
      </c>
      <c r="Z1324" s="3">
        <v>1.7</v>
      </c>
      <c r="AA1324" s="3">
        <v>-0.5</v>
      </c>
      <c r="AB1324" s="3">
        <v>22</v>
      </c>
      <c r="AC1324" s="3">
        <v>22</v>
      </c>
      <c r="AD1324" s="3">
        <v>11</v>
      </c>
      <c r="AE1324" s="3">
        <v>9</v>
      </c>
      <c r="AF1324" s="3">
        <v>27</v>
      </c>
      <c r="AG1324" s="4">
        <f>Table3[[#This Row],[PrgP]]/Table3[[#This Row],[90s]]</f>
        <v>2.5961538461538463</v>
      </c>
      <c r="AH1324" s="4">
        <f>Table3[[#This Row],[PrgDist]]/Table3[[#This Row],[90s]]</f>
        <v>235.57692307692307</v>
      </c>
      <c r="AI1324" s="4">
        <f>Table3[[#This Row],[KP]]/Table3[[#This Row],[90s]]</f>
        <v>2.1153846153846154</v>
      </c>
      <c r="AJ1324" s="4">
        <f>Table3[[#This Row],[xAG]]/Table3[[#This Row],[90s]]</f>
        <v>0.14423076923076922</v>
      </c>
      <c r="AK1324" s="3">
        <v>39.299999999999997</v>
      </c>
      <c r="AL1324" s="3">
        <v>64.599999999999994</v>
      </c>
    </row>
    <row r="1325" spans="1:38" x14ac:dyDescent="0.2">
      <c r="A1325" s="3">
        <v>1324</v>
      </c>
      <c r="B1325" t="s">
        <v>1486</v>
      </c>
      <c r="C1325" t="s">
        <v>52</v>
      </c>
      <c r="D1325" s="3" t="s">
        <v>48</v>
      </c>
      <c r="E1325" t="s">
        <v>184</v>
      </c>
      <c r="F1325" t="s">
        <v>41</v>
      </c>
      <c r="G1325" s="3">
        <v>24</v>
      </c>
      <c r="H1325" s="3">
        <v>1998</v>
      </c>
      <c r="I1325" s="3">
        <v>13.9</v>
      </c>
      <c r="J1325" s="3">
        <v>667</v>
      </c>
      <c r="K1325" s="3">
        <v>819</v>
      </c>
      <c r="L1325" s="3">
        <v>81.400000000000006</v>
      </c>
      <c r="M1325" s="3">
        <v>10404</v>
      </c>
      <c r="N1325" s="3">
        <v>3063</v>
      </c>
      <c r="O1325" s="3">
        <v>371</v>
      </c>
      <c r="P1325" s="3">
        <v>408</v>
      </c>
      <c r="Q1325" s="3">
        <v>90.9</v>
      </c>
      <c r="R1325" s="3">
        <v>239</v>
      </c>
      <c r="S1325" s="3">
        <v>282</v>
      </c>
      <c r="T1325" s="3">
        <v>84.8</v>
      </c>
      <c r="U1325" s="3">
        <v>39</v>
      </c>
      <c r="V1325" s="3">
        <v>81</v>
      </c>
      <c r="W1325" s="3">
        <v>48.1</v>
      </c>
      <c r="X1325" s="5">
        <v>0</v>
      </c>
      <c r="Y1325" s="3">
        <v>0.3</v>
      </c>
      <c r="Z1325" s="3">
        <v>0.5</v>
      </c>
      <c r="AA1325" s="3">
        <v>-0.3</v>
      </c>
      <c r="AB1325" s="3">
        <v>7</v>
      </c>
      <c r="AC1325" s="3">
        <v>48</v>
      </c>
      <c r="AD1325" s="3">
        <v>12</v>
      </c>
      <c r="AE1325" s="3">
        <v>7</v>
      </c>
      <c r="AF1325" s="3">
        <v>47</v>
      </c>
      <c r="AG1325" s="4">
        <f>Table3[[#This Row],[PrgP]]/Table3[[#This Row],[90s]]</f>
        <v>3.3812949640287768</v>
      </c>
      <c r="AH1325" s="4">
        <f>Table3[[#This Row],[PrgDist]]/Table3[[#This Row],[90s]]</f>
        <v>220.35971223021582</v>
      </c>
      <c r="AI1325" s="4">
        <f>Table3[[#This Row],[KP]]/Table3[[#This Row],[90s]]</f>
        <v>0.50359712230215825</v>
      </c>
      <c r="AJ1325" s="4">
        <f>Table3[[#This Row],[xAG]]/Table3[[#This Row],[90s]]</f>
        <v>2.1582733812949638E-2</v>
      </c>
      <c r="AK1325" s="3">
        <v>48.1</v>
      </c>
      <c r="AL1325" s="3">
        <v>81.400000000000006</v>
      </c>
    </row>
    <row r="1326" spans="1:38" x14ac:dyDescent="0.2">
      <c r="A1326" s="3">
        <v>1325</v>
      </c>
      <c r="B1326" t="s">
        <v>1487</v>
      </c>
      <c r="C1326" t="s">
        <v>69</v>
      </c>
      <c r="D1326" s="3" t="s">
        <v>91</v>
      </c>
      <c r="E1326" t="s">
        <v>182</v>
      </c>
      <c r="F1326" t="s">
        <v>78</v>
      </c>
      <c r="G1326" s="3">
        <v>20</v>
      </c>
      <c r="H1326" s="3">
        <v>2002</v>
      </c>
      <c r="I1326" s="3">
        <v>2</v>
      </c>
      <c r="J1326" s="3">
        <v>49</v>
      </c>
      <c r="K1326" s="3">
        <v>55</v>
      </c>
      <c r="L1326" s="3">
        <v>89.1</v>
      </c>
      <c r="M1326" s="3">
        <v>908</v>
      </c>
      <c r="N1326" s="3">
        <v>552</v>
      </c>
      <c r="O1326" s="3">
        <v>16</v>
      </c>
      <c r="P1326" s="3">
        <v>16</v>
      </c>
      <c r="Q1326" s="3">
        <v>100</v>
      </c>
      <c r="R1326" s="3">
        <v>27</v>
      </c>
      <c r="S1326" s="3">
        <v>28</v>
      </c>
      <c r="T1326" s="3">
        <v>96.4</v>
      </c>
      <c r="U1326" s="3">
        <v>6</v>
      </c>
      <c r="V1326" s="3">
        <v>11</v>
      </c>
      <c r="W1326" s="3">
        <v>54.5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>
        <v>0</v>
      </c>
      <c r="AE1326" s="5">
        <v>0</v>
      </c>
      <c r="AF1326" s="5">
        <v>0</v>
      </c>
      <c r="AG1326" s="4">
        <f>Table3[[#This Row],[PrgP]]/Table3[[#This Row],[90s]]</f>
        <v>0</v>
      </c>
      <c r="AH1326" s="4">
        <f>Table3[[#This Row],[PrgDist]]/Table3[[#This Row],[90s]]</f>
        <v>276</v>
      </c>
      <c r="AI1326" s="4">
        <f>Table3[[#This Row],[KP]]/Table3[[#This Row],[90s]]</f>
        <v>0</v>
      </c>
      <c r="AJ1326" s="4">
        <f>Table3[[#This Row],[xAG]]/Table3[[#This Row],[90s]]</f>
        <v>0</v>
      </c>
      <c r="AK1326" s="3">
        <v>54.5</v>
      </c>
      <c r="AL1326" s="3">
        <v>89.1</v>
      </c>
    </row>
    <row r="1327" spans="1:38" x14ac:dyDescent="0.2">
      <c r="A1327" s="3">
        <v>1326</v>
      </c>
      <c r="B1327" t="s">
        <v>1488</v>
      </c>
      <c r="C1327" t="s">
        <v>69</v>
      </c>
      <c r="D1327" s="3" t="s">
        <v>48</v>
      </c>
      <c r="E1327" t="s">
        <v>154</v>
      </c>
      <c r="F1327" t="s">
        <v>41</v>
      </c>
      <c r="G1327" s="3">
        <v>32</v>
      </c>
      <c r="H1327" s="3">
        <v>1990</v>
      </c>
      <c r="I1327" s="3">
        <v>12.3</v>
      </c>
      <c r="J1327" s="3">
        <v>404</v>
      </c>
      <c r="K1327" s="3">
        <v>503</v>
      </c>
      <c r="L1327" s="3">
        <v>80.3</v>
      </c>
      <c r="M1327" s="3">
        <v>6929</v>
      </c>
      <c r="N1327" s="3">
        <v>3051</v>
      </c>
      <c r="O1327" s="3">
        <v>181</v>
      </c>
      <c r="P1327" s="3">
        <v>203</v>
      </c>
      <c r="Q1327" s="3">
        <v>89.2</v>
      </c>
      <c r="R1327" s="3">
        <v>197</v>
      </c>
      <c r="S1327" s="3">
        <v>240</v>
      </c>
      <c r="T1327" s="3">
        <v>82.1</v>
      </c>
      <c r="U1327" s="3">
        <v>20</v>
      </c>
      <c r="V1327" s="3">
        <v>49</v>
      </c>
      <c r="W1327" s="3">
        <v>40.799999999999997</v>
      </c>
      <c r="X1327" s="5">
        <v>0</v>
      </c>
      <c r="Y1327" s="3">
        <v>0.2</v>
      </c>
      <c r="Z1327" s="3">
        <v>0.2</v>
      </c>
      <c r="AA1327" s="3">
        <v>-0.2</v>
      </c>
      <c r="AB1327" s="3">
        <v>3</v>
      </c>
      <c r="AC1327" s="3">
        <v>30</v>
      </c>
      <c r="AD1327" s="5">
        <v>0</v>
      </c>
      <c r="AE1327" s="5">
        <v>0</v>
      </c>
      <c r="AF1327" s="3">
        <v>35</v>
      </c>
      <c r="AG1327" s="4">
        <f>Table3[[#This Row],[PrgP]]/Table3[[#This Row],[90s]]</f>
        <v>2.8455284552845526</v>
      </c>
      <c r="AH1327" s="4">
        <f>Table3[[#This Row],[PrgDist]]/Table3[[#This Row],[90s]]</f>
        <v>248.04878048780486</v>
      </c>
      <c r="AI1327" s="4">
        <f>Table3[[#This Row],[KP]]/Table3[[#This Row],[90s]]</f>
        <v>0.24390243902439024</v>
      </c>
      <c r="AJ1327" s="4">
        <f>Table3[[#This Row],[xAG]]/Table3[[#This Row],[90s]]</f>
        <v>1.6260162601626015E-2</v>
      </c>
      <c r="AK1327" s="3">
        <v>40.799999999999997</v>
      </c>
      <c r="AL1327" s="3">
        <v>80.3</v>
      </c>
    </row>
    <row r="1328" spans="1:38" x14ac:dyDescent="0.2">
      <c r="A1328" s="3">
        <v>1327</v>
      </c>
      <c r="B1328" t="s">
        <v>1489</v>
      </c>
      <c r="C1328" t="s">
        <v>194</v>
      </c>
      <c r="D1328" s="3" t="s">
        <v>48</v>
      </c>
      <c r="E1328" t="s">
        <v>169</v>
      </c>
      <c r="F1328" t="s">
        <v>45</v>
      </c>
      <c r="G1328" s="3">
        <v>22</v>
      </c>
      <c r="H1328" s="3">
        <v>2000</v>
      </c>
      <c r="I1328" s="3">
        <v>26.5</v>
      </c>
      <c r="J1328" s="3">
        <v>1056</v>
      </c>
      <c r="K1328" s="3">
        <v>1277</v>
      </c>
      <c r="L1328" s="3">
        <v>82.7</v>
      </c>
      <c r="M1328" s="3">
        <v>19695</v>
      </c>
      <c r="N1328" s="3">
        <v>5984</v>
      </c>
      <c r="O1328" s="3">
        <v>398</v>
      </c>
      <c r="P1328" s="3">
        <v>448</v>
      </c>
      <c r="Q1328" s="3">
        <v>88.8</v>
      </c>
      <c r="R1328" s="3">
        <v>561</v>
      </c>
      <c r="S1328" s="3">
        <v>625</v>
      </c>
      <c r="T1328" s="3">
        <v>89.8</v>
      </c>
      <c r="U1328" s="3">
        <v>88</v>
      </c>
      <c r="V1328" s="3">
        <v>157</v>
      </c>
      <c r="W1328" s="3">
        <v>56.1</v>
      </c>
      <c r="X1328" s="3">
        <v>2</v>
      </c>
      <c r="Y1328" s="3">
        <v>1.3</v>
      </c>
      <c r="Z1328" s="3">
        <v>1</v>
      </c>
      <c r="AA1328" s="3">
        <v>0.7</v>
      </c>
      <c r="AB1328" s="3">
        <v>4</v>
      </c>
      <c r="AC1328" s="3">
        <v>62</v>
      </c>
      <c r="AD1328" s="3">
        <v>2</v>
      </c>
      <c r="AE1328" s="5">
        <v>0</v>
      </c>
      <c r="AF1328" s="3">
        <v>76</v>
      </c>
      <c r="AG1328" s="4">
        <f>Table3[[#This Row],[PrgP]]/Table3[[#This Row],[90s]]</f>
        <v>2.8679245283018866</v>
      </c>
      <c r="AH1328" s="4">
        <f>Table3[[#This Row],[PrgDist]]/Table3[[#This Row],[90s]]</f>
        <v>225.81132075471697</v>
      </c>
      <c r="AI1328" s="4">
        <f>Table3[[#This Row],[KP]]/Table3[[#This Row],[90s]]</f>
        <v>0.15094339622641509</v>
      </c>
      <c r="AJ1328" s="4">
        <f>Table3[[#This Row],[xAG]]/Table3[[#This Row],[90s]]</f>
        <v>4.9056603773584909E-2</v>
      </c>
      <c r="AK1328" s="3">
        <v>56.1</v>
      </c>
      <c r="AL1328" s="3">
        <v>82.7</v>
      </c>
    </row>
    <row r="1329" spans="1:38" x14ac:dyDescent="0.2">
      <c r="A1329" s="3">
        <v>1328</v>
      </c>
      <c r="B1329" t="s">
        <v>1490</v>
      </c>
      <c r="C1329" t="s">
        <v>427</v>
      </c>
      <c r="D1329" s="3" t="s">
        <v>48</v>
      </c>
      <c r="E1329" t="s">
        <v>355</v>
      </c>
      <c r="F1329" t="s">
        <v>58</v>
      </c>
      <c r="G1329" s="3">
        <v>21</v>
      </c>
      <c r="H1329" s="3">
        <v>2001</v>
      </c>
      <c r="I1329" s="3">
        <v>11.4</v>
      </c>
      <c r="J1329" s="3">
        <v>436</v>
      </c>
      <c r="K1329" s="3">
        <v>567</v>
      </c>
      <c r="L1329" s="3">
        <v>76.900000000000006</v>
      </c>
      <c r="M1329" s="3">
        <v>6207</v>
      </c>
      <c r="N1329" s="3">
        <v>2017</v>
      </c>
      <c r="O1329" s="3">
        <v>252</v>
      </c>
      <c r="P1329" s="3">
        <v>291</v>
      </c>
      <c r="Q1329" s="3">
        <v>86.6</v>
      </c>
      <c r="R1329" s="3">
        <v>138</v>
      </c>
      <c r="S1329" s="3">
        <v>181</v>
      </c>
      <c r="T1329" s="3">
        <v>76.2</v>
      </c>
      <c r="U1329" s="3">
        <v>22</v>
      </c>
      <c r="V1329" s="3">
        <v>47</v>
      </c>
      <c r="W1329" s="3">
        <v>46.8</v>
      </c>
      <c r="X1329" s="5">
        <v>0</v>
      </c>
      <c r="Y1329" s="3">
        <v>0.9</v>
      </c>
      <c r="Z1329" s="3">
        <v>1.3</v>
      </c>
      <c r="AA1329" s="3">
        <v>-0.9</v>
      </c>
      <c r="AB1329" s="3">
        <v>13</v>
      </c>
      <c r="AC1329" s="3">
        <v>23</v>
      </c>
      <c r="AD1329" s="3">
        <v>16</v>
      </c>
      <c r="AE1329" s="3">
        <v>6</v>
      </c>
      <c r="AF1329" s="3">
        <v>54</v>
      </c>
      <c r="AG1329" s="4">
        <f>Table3[[#This Row],[PrgP]]/Table3[[#This Row],[90s]]</f>
        <v>4.7368421052631575</v>
      </c>
      <c r="AH1329" s="4">
        <f>Table3[[#This Row],[PrgDist]]/Table3[[#This Row],[90s]]</f>
        <v>176.92982456140351</v>
      </c>
      <c r="AI1329" s="4">
        <f>Table3[[#This Row],[KP]]/Table3[[#This Row],[90s]]</f>
        <v>1.1403508771929824</v>
      </c>
      <c r="AJ1329" s="4">
        <f>Table3[[#This Row],[xAG]]/Table3[[#This Row],[90s]]</f>
        <v>7.8947368421052627E-2</v>
      </c>
      <c r="AK1329" s="3">
        <v>46.8</v>
      </c>
      <c r="AL1329" s="3">
        <v>76.900000000000006</v>
      </c>
    </row>
    <row r="1330" spans="1:38" x14ac:dyDescent="0.2">
      <c r="A1330" s="3">
        <v>1329</v>
      </c>
      <c r="B1330" t="s">
        <v>1491</v>
      </c>
      <c r="C1330" t="s">
        <v>66</v>
      </c>
      <c r="D1330" s="3" t="s">
        <v>72</v>
      </c>
      <c r="E1330" t="s">
        <v>94</v>
      </c>
      <c r="F1330" t="s">
        <v>58</v>
      </c>
      <c r="G1330" s="3">
        <v>28</v>
      </c>
      <c r="H1330" s="3">
        <v>1994</v>
      </c>
      <c r="I1330" s="3">
        <v>0.9</v>
      </c>
      <c r="J1330" s="3">
        <v>36</v>
      </c>
      <c r="K1330" s="3">
        <v>44</v>
      </c>
      <c r="L1330" s="3">
        <v>81.8</v>
      </c>
      <c r="M1330" s="3">
        <v>485</v>
      </c>
      <c r="N1330" s="3">
        <v>148</v>
      </c>
      <c r="O1330" s="3">
        <v>16</v>
      </c>
      <c r="P1330" s="3">
        <v>20</v>
      </c>
      <c r="Q1330" s="3">
        <v>80</v>
      </c>
      <c r="R1330" s="3">
        <v>15</v>
      </c>
      <c r="S1330" s="3">
        <v>17</v>
      </c>
      <c r="T1330" s="3">
        <v>88.2</v>
      </c>
      <c r="U1330" s="5">
        <v>0</v>
      </c>
      <c r="V1330" s="3">
        <v>1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3">
        <v>1</v>
      </c>
      <c r="AC1330" s="3">
        <v>2</v>
      </c>
      <c r="AD1330" s="5">
        <v>0</v>
      </c>
      <c r="AE1330" s="5">
        <v>0</v>
      </c>
      <c r="AF1330" s="3">
        <v>3</v>
      </c>
      <c r="AG1330" s="4">
        <f>Table3[[#This Row],[PrgP]]/Table3[[#This Row],[90s]]</f>
        <v>3.333333333333333</v>
      </c>
      <c r="AH1330" s="4">
        <f>Table3[[#This Row],[PrgDist]]/Table3[[#This Row],[90s]]</f>
        <v>164.44444444444443</v>
      </c>
      <c r="AI1330" s="4">
        <f>Table3[[#This Row],[KP]]/Table3[[#This Row],[90s]]</f>
        <v>1.1111111111111112</v>
      </c>
      <c r="AJ1330" s="4">
        <f>Table3[[#This Row],[xAG]]/Table3[[#This Row],[90s]]</f>
        <v>0</v>
      </c>
      <c r="AK1330" s="5">
        <v>0</v>
      </c>
      <c r="AL1330" s="3">
        <v>81.8</v>
      </c>
    </row>
    <row r="1331" spans="1:38" x14ac:dyDescent="0.2">
      <c r="A1331" s="3">
        <v>1330</v>
      </c>
      <c r="B1331" t="s">
        <v>1492</v>
      </c>
      <c r="C1331" t="s">
        <v>236</v>
      </c>
      <c r="D1331" s="3" t="s">
        <v>48</v>
      </c>
      <c r="E1331" t="s">
        <v>169</v>
      </c>
      <c r="F1331" t="s">
        <v>45</v>
      </c>
      <c r="G1331" s="3">
        <v>30</v>
      </c>
      <c r="H1331" s="3">
        <v>1992</v>
      </c>
      <c r="I1331" s="3">
        <v>18.5</v>
      </c>
      <c r="J1331" s="3">
        <v>615</v>
      </c>
      <c r="K1331" s="3">
        <v>883</v>
      </c>
      <c r="L1331" s="3">
        <v>69.599999999999994</v>
      </c>
      <c r="M1331" s="3">
        <v>9816</v>
      </c>
      <c r="N1331" s="3">
        <v>4412</v>
      </c>
      <c r="O1331" s="3">
        <v>318</v>
      </c>
      <c r="P1331" s="3">
        <v>391</v>
      </c>
      <c r="Q1331" s="3">
        <v>81.3</v>
      </c>
      <c r="R1331" s="3">
        <v>254</v>
      </c>
      <c r="S1331" s="3">
        <v>350</v>
      </c>
      <c r="T1331" s="3">
        <v>72.599999999999994</v>
      </c>
      <c r="U1331" s="3">
        <v>33</v>
      </c>
      <c r="V1331" s="3">
        <v>94</v>
      </c>
      <c r="W1331" s="3">
        <v>35.1</v>
      </c>
      <c r="X1331" s="3">
        <v>1</v>
      </c>
      <c r="Y1331" s="3">
        <v>1.7</v>
      </c>
      <c r="Z1331" s="3">
        <v>3.9</v>
      </c>
      <c r="AA1331" s="3">
        <v>-0.7</v>
      </c>
      <c r="AB1331" s="3">
        <v>18</v>
      </c>
      <c r="AC1331" s="3">
        <v>46</v>
      </c>
      <c r="AD1331" s="3">
        <v>29</v>
      </c>
      <c r="AE1331" s="3">
        <v>20</v>
      </c>
      <c r="AF1331" s="3">
        <v>61</v>
      </c>
      <c r="AG1331" s="4">
        <f>Table3[[#This Row],[PrgP]]/Table3[[#This Row],[90s]]</f>
        <v>3.2972972972972974</v>
      </c>
      <c r="AH1331" s="4">
        <f>Table3[[#This Row],[PrgDist]]/Table3[[#This Row],[90s]]</f>
        <v>238.48648648648648</v>
      </c>
      <c r="AI1331" s="4">
        <f>Table3[[#This Row],[KP]]/Table3[[#This Row],[90s]]</f>
        <v>0.97297297297297303</v>
      </c>
      <c r="AJ1331" s="4">
        <f>Table3[[#This Row],[xAG]]/Table3[[#This Row],[90s]]</f>
        <v>9.1891891891891883E-2</v>
      </c>
      <c r="AK1331" s="3">
        <v>35.1</v>
      </c>
      <c r="AL1331" s="3">
        <v>69.599999999999994</v>
      </c>
    </row>
    <row r="1332" spans="1:38" x14ac:dyDescent="0.2">
      <c r="A1332" s="3">
        <v>1331</v>
      </c>
      <c r="B1332" t="s">
        <v>1493</v>
      </c>
      <c r="C1332" t="s">
        <v>1494</v>
      </c>
      <c r="D1332" s="3" t="s">
        <v>72</v>
      </c>
      <c r="E1332" t="s">
        <v>233</v>
      </c>
      <c r="F1332" t="s">
        <v>78</v>
      </c>
      <c r="G1332" s="3">
        <v>26</v>
      </c>
      <c r="H1332" s="3">
        <v>1996</v>
      </c>
      <c r="I1332" s="3">
        <v>6</v>
      </c>
      <c r="J1332" s="3">
        <v>95</v>
      </c>
      <c r="K1332" s="3">
        <v>151</v>
      </c>
      <c r="L1332" s="3">
        <v>62.9</v>
      </c>
      <c r="M1332" s="3">
        <v>1261</v>
      </c>
      <c r="N1332" s="3">
        <v>233</v>
      </c>
      <c r="O1332" s="3">
        <v>56</v>
      </c>
      <c r="P1332" s="3">
        <v>79</v>
      </c>
      <c r="Q1332" s="3">
        <v>70.900000000000006</v>
      </c>
      <c r="R1332" s="3">
        <v>29</v>
      </c>
      <c r="S1332" s="3">
        <v>43</v>
      </c>
      <c r="T1332" s="3">
        <v>67.400000000000006</v>
      </c>
      <c r="U1332" s="3">
        <v>3</v>
      </c>
      <c r="V1332" s="3">
        <v>11</v>
      </c>
      <c r="W1332" s="3">
        <v>27.3</v>
      </c>
      <c r="X1332" s="5">
        <v>0</v>
      </c>
      <c r="Y1332" s="3">
        <v>0.6</v>
      </c>
      <c r="Z1332" s="3">
        <v>0.2</v>
      </c>
      <c r="AA1332" s="3">
        <v>-0.6</v>
      </c>
      <c r="AB1332" s="3">
        <v>3</v>
      </c>
      <c r="AC1332" s="3">
        <v>6</v>
      </c>
      <c r="AD1332" s="5">
        <v>0</v>
      </c>
      <c r="AE1332" s="5">
        <v>0</v>
      </c>
      <c r="AF1332" s="3">
        <v>4</v>
      </c>
      <c r="AG1332" s="4">
        <f>Table3[[#This Row],[PrgP]]/Table3[[#This Row],[90s]]</f>
        <v>0.66666666666666663</v>
      </c>
      <c r="AH1332" s="4">
        <f>Table3[[#This Row],[PrgDist]]/Table3[[#This Row],[90s]]</f>
        <v>38.833333333333336</v>
      </c>
      <c r="AI1332" s="4">
        <f>Table3[[#This Row],[KP]]/Table3[[#This Row],[90s]]</f>
        <v>0.5</v>
      </c>
      <c r="AJ1332" s="4">
        <f>Table3[[#This Row],[xAG]]/Table3[[#This Row],[90s]]</f>
        <v>9.9999999999999992E-2</v>
      </c>
      <c r="AK1332" s="3">
        <v>27.3</v>
      </c>
      <c r="AL1332" s="3">
        <v>62.9</v>
      </c>
    </row>
    <row r="1333" spans="1:38" x14ac:dyDescent="0.2">
      <c r="A1333" s="3">
        <v>1332</v>
      </c>
      <c r="B1333" t="s">
        <v>1495</v>
      </c>
      <c r="C1333" t="s">
        <v>76</v>
      </c>
      <c r="D1333" s="3" t="s">
        <v>48</v>
      </c>
      <c r="E1333" t="s">
        <v>162</v>
      </c>
      <c r="F1333" t="s">
        <v>78</v>
      </c>
      <c r="G1333" s="3">
        <v>18</v>
      </c>
      <c r="H1333" s="3">
        <v>2004</v>
      </c>
      <c r="I1333" s="3">
        <v>6.5</v>
      </c>
      <c r="J1333" s="3">
        <v>182</v>
      </c>
      <c r="K1333" s="3">
        <v>224</v>
      </c>
      <c r="L1333" s="3">
        <v>81.3</v>
      </c>
      <c r="M1333" s="3">
        <v>3877</v>
      </c>
      <c r="N1333" s="3">
        <v>1389</v>
      </c>
      <c r="O1333" s="3">
        <v>60</v>
      </c>
      <c r="P1333" s="3">
        <v>65</v>
      </c>
      <c r="Q1333" s="3">
        <v>92.3</v>
      </c>
      <c r="R1333" s="3">
        <v>84</v>
      </c>
      <c r="S1333" s="3">
        <v>97</v>
      </c>
      <c r="T1333" s="3">
        <v>86.6</v>
      </c>
      <c r="U1333" s="3">
        <v>34</v>
      </c>
      <c r="V1333" s="3">
        <v>54</v>
      </c>
      <c r="W1333" s="3">
        <v>63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3">
        <v>12</v>
      </c>
      <c r="AD1333" s="3">
        <v>1</v>
      </c>
      <c r="AE1333" s="5">
        <v>0</v>
      </c>
      <c r="AF1333" s="3">
        <v>11</v>
      </c>
      <c r="AG1333" s="4">
        <f>Table3[[#This Row],[PrgP]]/Table3[[#This Row],[90s]]</f>
        <v>1.6923076923076923</v>
      </c>
      <c r="AH1333" s="4">
        <f>Table3[[#This Row],[PrgDist]]/Table3[[#This Row],[90s]]</f>
        <v>213.69230769230768</v>
      </c>
      <c r="AI1333" s="4">
        <f>Table3[[#This Row],[KP]]/Table3[[#This Row],[90s]]</f>
        <v>0</v>
      </c>
      <c r="AJ1333" s="4">
        <f>Table3[[#This Row],[xAG]]/Table3[[#This Row],[90s]]</f>
        <v>0</v>
      </c>
      <c r="AK1333" s="3">
        <v>63</v>
      </c>
      <c r="AL1333" s="3">
        <v>81.3</v>
      </c>
    </row>
    <row r="1334" spans="1:38" x14ac:dyDescent="0.2">
      <c r="A1334" s="3">
        <v>1333</v>
      </c>
      <c r="B1334" t="s">
        <v>1496</v>
      </c>
      <c r="C1334" t="s">
        <v>151</v>
      </c>
      <c r="D1334" s="3" t="s">
        <v>39</v>
      </c>
      <c r="E1334" t="s">
        <v>104</v>
      </c>
      <c r="F1334" t="s">
        <v>45</v>
      </c>
      <c r="G1334" s="3">
        <v>29</v>
      </c>
      <c r="H1334" s="3">
        <v>1992</v>
      </c>
      <c r="I1334" s="3">
        <v>26</v>
      </c>
      <c r="J1334" s="3">
        <v>759</v>
      </c>
      <c r="K1334" s="3">
        <v>1207</v>
      </c>
      <c r="L1334" s="3">
        <v>62.9</v>
      </c>
      <c r="M1334" s="3">
        <v>15078</v>
      </c>
      <c r="N1334" s="3">
        <v>6097</v>
      </c>
      <c r="O1334" s="3">
        <v>285</v>
      </c>
      <c r="P1334" s="3">
        <v>341</v>
      </c>
      <c r="Q1334" s="3">
        <v>83.6</v>
      </c>
      <c r="R1334" s="3">
        <v>319</v>
      </c>
      <c r="S1334" s="3">
        <v>443</v>
      </c>
      <c r="T1334" s="3">
        <v>72</v>
      </c>
      <c r="U1334" s="3">
        <v>134</v>
      </c>
      <c r="V1334" s="3">
        <v>325</v>
      </c>
      <c r="W1334" s="3">
        <v>41.2</v>
      </c>
      <c r="X1334" s="3">
        <v>10</v>
      </c>
      <c r="Y1334" s="3">
        <v>8.6999999999999993</v>
      </c>
      <c r="Z1334" s="3">
        <v>8.6999999999999993</v>
      </c>
      <c r="AA1334" s="3">
        <v>1.3</v>
      </c>
      <c r="AB1334" s="3">
        <v>70</v>
      </c>
      <c r="AC1334" s="3">
        <v>82</v>
      </c>
      <c r="AD1334" s="3">
        <v>57</v>
      </c>
      <c r="AE1334" s="3">
        <v>18</v>
      </c>
      <c r="AF1334" s="3">
        <v>159</v>
      </c>
      <c r="AG1334" s="4">
        <f>Table3[[#This Row],[PrgP]]/Table3[[#This Row],[90s]]</f>
        <v>6.115384615384615</v>
      </c>
      <c r="AH1334" s="4">
        <f>Table3[[#This Row],[PrgDist]]/Table3[[#This Row],[90s]]</f>
        <v>234.5</v>
      </c>
      <c r="AI1334" s="4">
        <f>Table3[[#This Row],[KP]]/Table3[[#This Row],[90s]]</f>
        <v>2.6923076923076925</v>
      </c>
      <c r="AJ1334" s="4">
        <f>Table3[[#This Row],[xAG]]/Table3[[#This Row],[90s]]</f>
        <v>0.33461538461538459</v>
      </c>
      <c r="AK1334" s="3">
        <v>41.2</v>
      </c>
      <c r="AL1334" s="3">
        <v>62.9</v>
      </c>
    </row>
    <row r="1335" spans="1:38" x14ac:dyDescent="0.2">
      <c r="A1335" s="3">
        <v>1334</v>
      </c>
      <c r="B1335" t="s">
        <v>1497</v>
      </c>
      <c r="C1335" t="s">
        <v>362</v>
      </c>
      <c r="D1335" s="3" t="s">
        <v>82</v>
      </c>
      <c r="E1335" t="s">
        <v>64</v>
      </c>
      <c r="F1335" t="s">
        <v>58</v>
      </c>
      <c r="G1335" s="3">
        <v>31</v>
      </c>
      <c r="H1335" s="3">
        <v>1991</v>
      </c>
      <c r="I1335" s="3">
        <v>0.2</v>
      </c>
      <c r="J1335" s="3">
        <v>12</v>
      </c>
      <c r="K1335" s="3">
        <v>16</v>
      </c>
      <c r="L1335" s="3">
        <v>75</v>
      </c>
      <c r="M1335" s="3">
        <v>172</v>
      </c>
      <c r="N1335" s="3">
        <v>14</v>
      </c>
      <c r="O1335" s="3">
        <v>5</v>
      </c>
      <c r="P1335" s="3">
        <v>6</v>
      </c>
      <c r="Q1335" s="3">
        <v>83.3</v>
      </c>
      <c r="R1335" s="3">
        <v>4</v>
      </c>
      <c r="S1335" s="3">
        <v>6</v>
      </c>
      <c r="T1335" s="3">
        <v>66.7</v>
      </c>
      <c r="U1335" s="3">
        <v>1</v>
      </c>
      <c r="V1335" s="3">
        <v>2</v>
      </c>
      <c r="W1335" s="3">
        <v>50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3">
        <v>2</v>
      </c>
      <c r="AD1335" s="5">
        <v>0</v>
      </c>
      <c r="AE1335" s="5">
        <v>0</v>
      </c>
      <c r="AF1335" s="3">
        <v>1</v>
      </c>
      <c r="AG1335" s="4">
        <f>Table3[[#This Row],[PrgP]]/Table3[[#This Row],[90s]]</f>
        <v>5</v>
      </c>
      <c r="AH1335" s="4">
        <f>Table3[[#This Row],[PrgDist]]/Table3[[#This Row],[90s]]</f>
        <v>70</v>
      </c>
      <c r="AI1335" s="4">
        <f>Table3[[#This Row],[KP]]/Table3[[#This Row],[90s]]</f>
        <v>0</v>
      </c>
      <c r="AJ1335" s="4">
        <f>Table3[[#This Row],[xAG]]/Table3[[#This Row],[90s]]</f>
        <v>0</v>
      </c>
      <c r="AK1335" s="3">
        <v>50</v>
      </c>
      <c r="AL1335" s="3">
        <v>75</v>
      </c>
    </row>
    <row r="1336" spans="1:38" x14ac:dyDescent="0.2">
      <c r="A1336" s="3">
        <v>1335</v>
      </c>
      <c r="B1336" t="s">
        <v>1498</v>
      </c>
      <c r="C1336" t="s">
        <v>151</v>
      </c>
      <c r="D1336" s="3" t="s">
        <v>82</v>
      </c>
      <c r="E1336" t="s">
        <v>149</v>
      </c>
      <c r="F1336" t="s">
        <v>41</v>
      </c>
      <c r="G1336" s="3">
        <v>25</v>
      </c>
      <c r="H1336" s="3">
        <v>1997</v>
      </c>
      <c r="I1336" s="3">
        <v>0.5</v>
      </c>
      <c r="J1336" s="3">
        <v>2</v>
      </c>
      <c r="K1336" s="3">
        <v>4</v>
      </c>
      <c r="L1336" s="3">
        <v>50</v>
      </c>
      <c r="M1336" s="3">
        <v>26</v>
      </c>
      <c r="N1336" s="5">
        <v>0</v>
      </c>
      <c r="O1336" s="3">
        <v>1</v>
      </c>
      <c r="P1336" s="3">
        <v>2</v>
      </c>
      <c r="Q1336" s="3">
        <v>50</v>
      </c>
      <c r="R1336" s="3">
        <v>1</v>
      </c>
      <c r="S1336" s="3">
        <v>1</v>
      </c>
      <c r="T1336" s="3">
        <v>100</v>
      </c>
      <c r="U1336" s="5">
        <v>0</v>
      </c>
      <c r="V1336" s="5">
        <v>0</v>
      </c>
      <c r="W1336" s="5"/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0</v>
      </c>
      <c r="AD1336" s="5">
        <v>0</v>
      </c>
      <c r="AE1336" s="5">
        <v>0</v>
      </c>
      <c r="AF1336" s="5">
        <v>0</v>
      </c>
      <c r="AG1336" s="4">
        <f>Table3[[#This Row],[PrgP]]/Table3[[#This Row],[90s]]</f>
        <v>0</v>
      </c>
      <c r="AH1336" s="4">
        <f>Table3[[#This Row],[PrgDist]]/Table3[[#This Row],[90s]]</f>
        <v>0</v>
      </c>
      <c r="AI1336" s="4">
        <f>Table3[[#This Row],[KP]]/Table3[[#This Row],[90s]]</f>
        <v>0</v>
      </c>
      <c r="AJ1336" s="4">
        <f>Table3[[#This Row],[xAG]]/Table3[[#This Row],[90s]]</f>
        <v>0</v>
      </c>
      <c r="AK1336" s="5"/>
      <c r="AL1336" s="3">
        <v>50</v>
      </c>
    </row>
    <row r="1337" spans="1:38" x14ac:dyDescent="0.2">
      <c r="A1337" s="3">
        <v>1336</v>
      </c>
      <c r="B1337" t="s">
        <v>1498</v>
      </c>
      <c r="C1337" t="s">
        <v>151</v>
      </c>
      <c r="D1337" s="3" t="s">
        <v>82</v>
      </c>
      <c r="E1337" t="s">
        <v>138</v>
      </c>
      <c r="F1337" t="s">
        <v>45</v>
      </c>
      <c r="G1337" s="3">
        <v>25</v>
      </c>
      <c r="H1337" s="3">
        <v>1997</v>
      </c>
      <c r="I1337" s="3">
        <v>2.6</v>
      </c>
      <c r="J1337" s="3">
        <v>40</v>
      </c>
      <c r="K1337" s="3">
        <v>63</v>
      </c>
      <c r="L1337" s="3">
        <v>63.5</v>
      </c>
      <c r="M1337" s="3">
        <v>689</v>
      </c>
      <c r="N1337" s="3">
        <v>172</v>
      </c>
      <c r="O1337" s="3">
        <v>19</v>
      </c>
      <c r="P1337" s="3">
        <v>30</v>
      </c>
      <c r="Q1337" s="3">
        <v>63.3</v>
      </c>
      <c r="R1337" s="3">
        <v>14</v>
      </c>
      <c r="S1337" s="3">
        <v>22</v>
      </c>
      <c r="T1337" s="3">
        <v>63.6</v>
      </c>
      <c r="U1337" s="3">
        <v>4</v>
      </c>
      <c r="V1337" s="3">
        <v>5</v>
      </c>
      <c r="W1337" s="3">
        <v>80</v>
      </c>
      <c r="X1337" s="3">
        <v>3</v>
      </c>
      <c r="Y1337" s="3">
        <v>0.6</v>
      </c>
      <c r="Z1337" s="3">
        <v>0.3</v>
      </c>
      <c r="AA1337" s="3">
        <v>2.4</v>
      </c>
      <c r="AB1337" s="3">
        <v>6</v>
      </c>
      <c r="AC1337" s="3">
        <v>3</v>
      </c>
      <c r="AD1337" s="5">
        <v>0</v>
      </c>
      <c r="AE1337" s="5">
        <v>0</v>
      </c>
      <c r="AF1337" s="3">
        <v>4</v>
      </c>
      <c r="AG1337" s="4">
        <f>Table3[[#This Row],[PrgP]]/Table3[[#This Row],[90s]]</f>
        <v>1.5384615384615383</v>
      </c>
      <c r="AH1337" s="4">
        <f>Table3[[#This Row],[PrgDist]]/Table3[[#This Row],[90s]]</f>
        <v>66.153846153846146</v>
      </c>
      <c r="AI1337" s="4">
        <f>Table3[[#This Row],[KP]]/Table3[[#This Row],[90s]]</f>
        <v>2.3076923076923075</v>
      </c>
      <c r="AJ1337" s="4">
        <f>Table3[[#This Row],[xAG]]/Table3[[#This Row],[90s]]</f>
        <v>0.23076923076923075</v>
      </c>
      <c r="AK1337" s="3">
        <v>80</v>
      </c>
      <c r="AL1337" s="3">
        <v>63.5</v>
      </c>
    </row>
    <row r="1338" spans="1:38" x14ac:dyDescent="0.2">
      <c r="A1338" s="3">
        <v>1337</v>
      </c>
      <c r="B1338" t="s">
        <v>1499</v>
      </c>
      <c r="C1338" t="s">
        <v>66</v>
      </c>
      <c r="D1338" s="3" t="s">
        <v>82</v>
      </c>
      <c r="E1338" t="s">
        <v>74</v>
      </c>
      <c r="F1338" t="s">
        <v>58</v>
      </c>
      <c r="G1338" s="3">
        <v>20</v>
      </c>
      <c r="H1338" s="3">
        <v>2002</v>
      </c>
      <c r="I1338" s="3">
        <v>20.5</v>
      </c>
      <c r="J1338" s="3">
        <v>359</v>
      </c>
      <c r="K1338" s="3">
        <v>442</v>
      </c>
      <c r="L1338" s="3">
        <v>81.2</v>
      </c>
      <c r="M1338" s="3">
        <v>4715</v>
      </c>
      <c r="N1338" s="3">
        <v>790</v>
      </c>
      <c r="O1338" s="3">
        <v>214</v>
      </c>
      <c r="P1338" s="3">
        <v>250</v>
      </c>
      <c r="Q1338" s="3">
        <v>85.6</v>
      </c>
      <c r="R1338" s="3">
        <v>114</v>
      </c>
      <c r="S1338" s="3">
        <v>128</v>
      </c>
      <c r="T1338" s="3">
        <v>89.1</v>
      </c>
      <c r="U1338" s="3">
        <v>8</v>
      </c>
      <c r="V1338" s="3">
        <v>14</v>
      </c>
      <c r="W1338" s="3">
        <v>57.1</v>
      </c>
      <c r="X1338" s="3">
        <v>3</v>
      </c>
      <c r="Y1338" s="3">
        <v>2.4</v>
      </c>
      <c r="Z1338" s="3">
        <v>2.1</v>
      </c>
      <c r="AA1338" s="3">
        <v>0.6</v>
      </c>
      <c r="AB1338" s="3">
        <v>12</v>
      </c>
      <c r="AC1338" s="3">
        <v>19</v>
      </c>
      <c r="AD1338" s="3">
        <v>8</v>
      </c>
      <c r="AE1338" s="5">
        <v>0</v>
      </c>
      <c r="AF1338" s="3">
        <v>32</v>
      </c>
      <c r="AG1338" s="4">
        <f>Table3[[#This Row],[PrgP]]/Table3[[#This Row],[90s]]</f>
        <v>1.5609756097560976</v>
      </c>
      <c r="AH1338" s="4">
        <f>Table3[[#This Row],[PrgDist]]/Table3[[#This Row],[90s]]</f>
        <v>38.536585365853661</v>
      </c>
      <c r="AI1338" s="4">
        <f>Table3[[#This Row],[KP]]/Table3[[#This Row],[90s]]</f>
        <v>0.58536585365853655</v>
      </c>
      <c r="AJ1338" s="4">
        <f>Table3[[#This Row],[xAG]]/Table3[[#This Row],[90s]]</f>
        <v>0.11707317073170731</v>
      </c>
      <c r="AK1338" s="3">
        <v>57.1</v>
      </c>
      <c r="AL1338" s="3">
        <v>81.2</v>
      </c>
    </row>
    <row r="1339" spans="1:38" x14ac:dyDescent="0.2">
      <c r="A1339" s="3">
        <v>1338</v>
      </c>
      <c r="B1339" t="s">
        <v>1500</v>
      </c>
      <c r="C1339" t="s">
        <v>1501</v>
      </c>
      <c r="D1339" s="3" t="s">
        <v>39</v>
      </c>
      <c r="E1339" t="s">
        <v>70</v>
      </c>
      <c r="F1339" t="s">
        <v>50</v>
      </c>
      <c r="G1339" s="3">
        <v>21</v>
      </c>
      <c r="H1339" s="3">
        <v>2001</v>
      </c>
      <c r="I1339" s="3">
        <v>9.6</v>
      </c>
      <c r="J1339" s="3">
        <v>148</v>
      </c>
      <c r="K1339" s="3">
        <v>237</v>
      </c>
      <c r="L1339" s="3">
        <v>62.4</v>
      </c>
      <c r="M1339" s="3">
        <v>2179</v>
      </c>
      <c r="N1339" s="3">
        <v>653</v>
      </c>
      <c r="O1339" s="3">
        <v>79</v>
      </c>
      <c r="P1339" s="3">
        <v>106</v>
      </c>
      <c r="Q1339" s="3">
        <v>74.5</v>
      </c>
      <c r="R1339" s="3">
        <v>51</v>
      </c>
      <c r="S1339" s="3">
        <v>83</v>
      </c>
      <c r="T1339" s="3">
        <v>61.4</v>
      </c>
      <c r="U1339" s="3">
        <v>8</v>
      </c>
      <c r="V1339" s="3">
        <v>17</v>
      </c>
      <c r="W1339" s="3">
        <v>47.1</v>
      </c>
      <c r="X1339" s="3">
        <v>1</v>
      </c>
      <c r="Y1339" s="3">
        <v>1.5</v>
      </c>
      <c r="Z1339" s="3">
        <v>0.9</v>
      </c>
      <c r="AA1339" s="3">
        <v>-0.5</v>
      </c>
      <c r="AB1339" s="3">
        <v>13</v>
      </c>
      <c r="AC1339" s="3">
        <v>10</v>
      </c>
      <c r="AD1339" s="3">
        <v>14</v>
      </c>
      <c r="AE1339" s="3">
        <v>6</v>
      </c>
      <c r="AF1339" s="3">
        <v>22</v>
      </c>
      <c r="AG1339" s="4">
        <f>Table3[[#This Row],[PrgP]]/Table3[[#This Row],[90s]]</f>
        <v>2.291666666666667</v>
      </c>
      <c r="AH1339" s="4">
        <f>Table3[[#This Row],[PrgDist]]/Table3[[#This Row],[90s]]</f>
        <v>68.020833333333343</v>
      </c>
      <c r="AI1339" s="4">
        <f>Table3[[#This Row],[KP]]/Table3[[#This Row],[90s]]</f>
        <v>1.3541666666666667</v>
      </c>
      <c r="AJ1339" s="4">
        <f>Table3[[#This Row],[xAG]]/Table3[[#This Row],[90s]]</f>
        <v>0.15625</v>
      </c>
      <c r="AK1339" s="3">
        <v>47.1</v>
      </c>
      <c r="AL1339" s="3">
        <v>62.4</v>
      </c>
    </row>
    <row r="1340" spans="1:38" x14ac:dyDescent="0.2">
      <c r="A1340" s="3">
        <v>1339</v>
      </c>
      <c r="B1340" t="s">
        <v>1502</v>
      </c>
      <c r="C1340" t="s">
        <v>362</v>
      </c>
      <c r="D1340" s="3" t="s">
        <v>48</v>
      </c>
      <c r="E1340" t="s">
        <v>67</v>
      </c>
      <c r="F1340" t="s">
        <v>58</v>
      </c>
      <c r="G1340" s="3">
        <v>24</v>
      </c>
      <c r="H1340" s="3">
        <v>1997</v>
      </c>
      <c r="I1340" s="3">
        <v>27.1</v>
      </c>
      <c r="J1340" s="3">
        <v>1101</v>
      </c>
      <c r="K1340" s="3">
        <v>1375</v>
      </c>
      <c r="L1340" s="3">
        <v>80.099999999999994</v>
      </c>
      <c r="M1340" s="3">
        <v>17656</v>
      </c>
      <c r="N1340" s="3">
        <v>6738</v>
      </c>
      <c r="O1340" s="3">
        <v>561</v>
      </c>
      <c r="P1340" s="3">
        <v>623</v>
      </c>
      <c r="Q1340" s="3">
        <v>90</v>
      </c>
      <c r="R1340" s="3">
        <v>415</v>
      </c>
      <c r="S1340" s="3">
        <v>510</v>
      </c>
      <c r="T1340" s="3">
        <v>81.400000000000006</v>
      </c>
      <c r="U1340" s="3">
        <v>77</v>
      </c>
      <c r="V1340" s="3">
        <v>153</v>
      </c>
      <c r="W1340" s="3">
        <v>50.3</v>
      </c>
      <c r="X1340" s="3">
        <v>4</v>
      </c>
      <c r="Y1340" s="3">
        <v>1.5</v>
      </c>
      <c r="Z1340" s="3">
        <v>1.2</v>
      </c>
      <c r="AA1340" s="3">
        <v>2.5</v>
      </c>
      <c r="AB1340" s="3">
        <v>23</v>
      </c>
      <c r="AC1340" s="3">
        <v>82</v>
      </c>
      <c r="AD1340" s="3">
        <v>17</v>
      </c>
      <c r="AE1340" s="3">
        <v>5</v>
      </c>
      <c r="AF1340" s="3">
        <v>106</v>
      </c>
      <c r="AG1340" s="4">
        <f>Table3[[#This Row],[PrgP]]/Table3[[#This Row],[90s]]</f>
        <v>3.9114391143911438</v>
      </c>
      <c r="AH1340" s="4">
        <f>Table3[[#This Row],[PrgDist]]/Table3[[#This Row],[90s]]</f>
        <v>248.63468634686345</v>
      </c>
      <c r="AI1340" s="4">
        <f>Table3[[#This Row],[KP]]/Table3[[#This Row],[90s]]</f>
        <v>0.84870848708487079</v>
      </c>
      <c r="AJ1340" s="4">
        <f>Table3[[#This Row],[xAG]]/Table3[[#This Row],[90s]]</f>
        <v>5.5350553505535055E-2</v>
      </c>
      <c r="AK1340" s="3">
        <v>50.3</v>
      </c>
      <c r="AL1340" s="3">
        <v>80.099999999999994</v>
      </c>
    </row>
    <row r="1341" spans="1:38" x14ac:dyDescent="0.2">
      <c r="A1341" s="3">
        <v>1340</v>
      </c>
      <c r="B1341" t="s">
        <v>1503</v>
      </c>
      <c r="C1341" t="s">
        <v>66</v>
      </c>
      <c r="D1341" s="3" t="s">
        <v>48</v>
      </c>
      <c r="E1341" t="s">
        <v>114</v>
      </c>
      <c r="F1341" t="s">
        <v>50</v>
      </c>
      <c r="G1341" s="3">
        <v>22</v>
      </c>
      <c r="H1341" s="3">
        <v>2000</v>
      </c>
      <c r="I1341" s="3">
        <v>28.3</v>
      </c>
      <c r="J1341" s="3">
        <v>1589</v>
      </c>
      <c r="K1341" s="3">
        <v>1821</v>
      </c>
      <c r="L1341" s="3">
        <v>87.3</v>
      </c>
      <c r="M1341" s="3">
        <v>29265</v>
      </c>
      <c r="N1341" s="3">
        <v>9921</v>
      </c>
      <c r="O1341" s="3">
        <v>612</v>
      </c>
      <c r="P1341" s="3">
        <v>663</v>
      </c>
      <c r="Q1341" s="3">
        <v>92.3</v>
      </c>
      <c r="R1341" s="3">
        <v>836</v>
      </c>
      <c r="S1341" s="3">
        <v>909</v>
      </c>
      <c r="T1341" s="3">
        <v>92</v>
      </c>
      <c r="U1341" s="3">
        <v>128</v>
      </c>
      <c r="V1341" s="3">
        <v>208</v>
      </c>
      <c r="W1341" s="3">
        <v>61.5</v>
      </c>
      <c r="X1341" s="5">
        <v>0</v>
      </c>
      <c r="Y1341" s="3">
        <v>1.2</v>
      </c>
      <c r="Z1341" s="3">
        <v>1.2</v>
      </c>
      <c r="AA1341" s="3">
        <v>-1.2</v>
      </c>
      <c r="AB1341" s="3">
        <v>10</v>
      </c>
      <c r="AC1341" s="3">
        <v>109</v>
      </c>
      <c r="AD1341" s="3">
        <v>10</v>
      </c>
      <c r="AE1341" s="3">
        <v>5</v>
      </c>
      <c r="AF1341" s="3">
        <v>138</v>
      </c>
      <c r="AG1341" s="4">
        <f>Table3[[#This Row],[PrgP]]/Table3[[#This Row],[90s]]</f>
        <v>4.8763250883392226</v>
      </c>
      <c r="AH1341" s="4">
        <f>Table3[[#This Row],[PrgDist]]/Table3[[#This Row],[90s]]</f>
        <v>350.56537102473499</v>
      </c>
      <c r="AI1341" s="4">
        <f>Table3[[#This Row],[KP]]/Table3[[#This Row],[90s]]</f>
        <v>0.35335689045936397</v>
      </c>
      <c r="AJ1341" s="4">
        <f>Table3[[#This Row],[xAG]]/Table3[[#This Row],[90s]]</f>
        <v>4.2402826855123671E-2</v>
      </c>
      <c r="AK1341" s="3">
        <v>61.5</v>
      </c>
      <c r="AL1341" s="3">
        <v>87.3</v>
      </c>
    </row>
    <row r="1342" spans="1:38" x14ac:dyDescent="0.2">
      <c r="A1342" s="3">
        <v>1341</v>
      </c>
      <c r="B1342" t="s">
        <v>1504</v>
      </c>
      <c r="C1342" t="s">
        <v>66</v>
      </c>
      <c r="D1342" s="3" t="s">
        <v>48</v>
      </c>
      <c r="E1342" t="s">
        <v>61</v>
      </c>
      <c r="F1342" t="s">
        <v>58</v>
      </c>
      <c r="G1342" s="3">
        <v>17</v>
      </c>
      <c r="H1342" s="3">
        <v>2004</v>
      </c>
      <c r="I1342" s="3">
        <v>6.1</v>
      </c>
      <c r="J1342" s="3">
        <v>131</v>
      </c>
      <c r="K1342" s="3">
        <v>164</v>
      </c>
      <c r="L1342" s="3">
        <v>79.900000000000006</v>
      </c>
      <c r="M1342" s="3">
        <v>1867</v>
      </c>
      <c r="N1342" s="3">
        <v>498</v>
      </c>
      <c r="O1342" s="3">
        <v>79</v>
      </c>
      <c r="P1342" s="3">
        <v>87</v>
      </c>
      <c r="Q1342" s="3">
        <v>90.8</v>
      </c>
      <c r="R1342" s="3">
        <v>45</v>
      </c>
      <c r="S1342" s="3">
        <v>58</v>
      </c>
      <c r="T1342" s="3">
        <v>77.599999999999994</v>
      </c>
      <c r="U1342" s="3">
        <v>3</v>
      </c>
      <c r="V1342" s="3">
        <v>6</v>
      </c>
      <c r="W1342" s="3">
        <v>50</v>
      </c>
      <c r="X1342" s="5">
        <v>0</v>
      </c>
      <c r="Y1342" s="3">
        <v>0.1</v>
      </c>
      <c r="Z1342" s="3">
        <v>0.9</v>
      </c>
      <c r="AA1342" s="3">
        <v>-0.1</v>
      </c>
      <c r="AB1342" s="3">
        <v>2</v>
      </c>
      <c r="AC1342" s="3">
        <v>8</v>
      </c>
      <c r="AD1342" s="3">
        <v>3</v>
      </c>
      <c r="AE1342" s="3">
        <v>2</v>
      </c>
      <c r="AF1342" s="3">
        <v>10</v>
      </c>
      <c r="AG1342" s="4">
        <f>Table3[[#This Row],[PrgP]]/Table3[[#This Row],[90s]]</f>
        <v>1.639344262295082</v>
      </c>
      <c r="AH1342" s="4">
        <f>Table3[[#This Row],[PrgDist]]/Table3[[#This Row],[90s]]</f>
        <v>81.639344262295083</v>
      </c>
      <c r="AI1342" s="4">
        <f>Table3[[#This Row],[KP]]/Table3[[#This Row],[90s]]</f>
        <v>0.32786885245901642</v>
      </c>
      <c r="AJ1342" s="4">
        <f>Table3[[#This Row],[xAG]]/Table3[[#This Row],[90s]]</f>
        <v>1.6393442622950821E-2</v>
      </c>
      <c r="AK1342" s="3">
        <v>50</v>
      </c>
      <c r="AL1342" s="3">
        <v>79.900000000000006</v>
      </c>
    </row>
    <row r="1343" spans="1:38" x14ac:dyDescent="0.2">
      <c r="A1343" s="3">
        <v>1342</v>
      </c>
      <c r="B1343" t="s">
        <v>1505</v>
      </c>
      <c r="C1343" t="s">
        <v>307</v>
      </c>
      <c r="D1343" s="3" t="s">
        <v>53</v>
      </c>
      <c r="E1343" t="s">
        <v>44</v>
      </c>
      <c r="F1343" t="s">
        <v>45</v>
      </c>
      <c r="G1343" s="3">
        <v>25</v>
      </c>
      <c r="H1343" s="3">
        <v>1996</v>
      </c>
      <c r="I1343" s="3">
        <v>25.2</v>
      </c>
      <c r="J1343" s="3">
        <v>1005</v>
      </c>
      <c r="K1343" s="3">
        <v>1245</v>
      </c>
      <c r="L1343" s="3">
        <v>80.7</v>
      </c>
      <c r="M1343" s="3">
        <v>16631</v>
      </c>
      <c r="N1343" s="3">
        <v>4782</v>
      </c>
      <c r="O1343" s="3">
        <v>499</v>
      </c>
      <c r="P1343" s="3">
        <v>571</v>
      </c>
      <c r="Q1343" s="3">
        <v>87.4</v>
      </c>
      <c r="R1343" s="3">
        <v>410</v>
      </c>
      <c r="S1343" s="3">
        <v>478</v>
      </c>
      <c r="T1343" s="3">
        <v>85.8</v>
      </c>
      <c r="U1343" s="3">
        <v>74</v>
      </c>
      <c r="V1343" s="3">
        <v>135</v>
      </c>
      <c r="W1343" s="3">
        <v>54.8</v>
      </c>
      <c r="X1343" s="3">
        <v>6</v>
      </c>
      <c r="Y1343" s="3">
        <v>3.4</v>
      </c>
      <c r="Z1343" s="3">
        <v>3.5</v>
      </c>
      <c r="AA1343" s="3">
        <v>2.6</v>
      </c>
      <c r="AB1343" s="3">
        <v>34</v>
      </c>
      <c r="AC1343" s="3">
        <v>117</v>
      </c>
      <c r="AD1343" s="3">
        <v>28</v>
      </c>
      <c r="AE1343" s="3">
        <v>4</v>
      </c>
      <c r="AF1343" s="3">
        <v>160</v>
      </c>
      <c r="AG1343" s="4">
        <f>Table3[[#This Row],[PrgP]]/Table3[[#This Row],[90s]]</f>
        <v>6.3492063492063497</v>
      </c>
      <c r="AH1343" s="4">
        <f>Table3[[#This Row],[PrgDist]]/Table3[[#This Row],[90s]]</f>
        <v>189.76190476190476</v>
      </c>
      <c r="AI1343" s="4">
        <f>Table3[[#This Row],[KP]]/Table3[[#This Row],[90s]]</f>
        <v>1.3492063492063493</v>
      </c>
      <c r="AJ1343" s="4">
        <f>Table3[[#This Row],[xAG]]/Table3[[#This Row],[90s]]</f>
        <v>0.13492063492063491</v>
      </c>
      <c r="AK1343" s="3">
        <v>54.8</v>
      </c>
      <c r="AL1343" s="3">
        <v>80.7</v>
      </c>
    </row>
    <row r="1344" spans="1:38" x14ac:dyDescent="0.2">
      <c r="A1344" s="3">
        <v>1343</v>
      </c>
      <c r="B1344" t="s">
        <v>1506</v>
      </c>
      <c r="C1344" t="s">
        <v>153</v>
      </c>
      <c r="D1344" s="3" t="s">
        <v>48</v>
      </c>
      <c r="E1344" t="s">
        <v>80</v>
      </c>
      <c r="F1344" t="s">
        <v>58</v>
      </c>
      <c r="G1344" s="3">
        <v>21</v>
      </c>
      <c r="H1344" s="3">
        <v>2000</v>
      </c>
      <c r="I1344" s="3">
        <v>7.4</v>
      </c>
      <c r="J1344" s="3">
        <v>306</v>
      </c>
      <c r="K1344" s="3">
        <v>358</v>
      </c>
      <c r="L1344" s="3">
        <v>85.5</v>
      </c>
      <c r="M1344" s="3">
        <v>4140</v>
      </c>
      <c r="N1344" s="3">
        <v>1289</v>
      </c>
      <c r="O1344" s="3">
        <v>187</v>
      </c>
      <c r="P1344" s="3">
        <v>208</v>
      </c>
      <c r="Q1344" s="3">
        <v>89.9</v>
      </c>
      <c r="R1344" s="3">
        <v>98</v>
      </c>
      <c r="S1344" s="3">
        <v>123</v>
      </c>
      <c r="T1344" s="3">
        <v>79.7</v>
      </c>
      <c r="U1344" s="3">
        <v>7</v>
      </c>
      <c r="V1344" s="3">
        <v>10</v>
      </c>
      <c r="W1344" s="3">
        <v>70</v>
      </c>
      <c r="X1344" s="5">
        <v>0</v>
      </c>
      <c r="Y1344" s="3">
        <v>0.3</v>
      </c>
      <c r="Z1344" s="3">
        <v>0.2</v>
      </c>
      <c r="AA1344" s="3">
        <v>-0.3</v>
      </c>
      <c r="AB1344" s="3">
        <v>5</v>
      </c>
      <c r="AC1344" s="3">
        <v>17</v>
      </c>
      <c r="AD1344" s="3">
        <v>2</v>
      </c>
      <c r="AE1344" s="5">
        <v>0</v>
      </c>
      <c r="AF1344" s="3">
        <v>22</v>
      </c>
      <c r="AG1344" s="4">
        <f>Table3[[#This Row],[PrgP]]/Table3[[#This Row],[90s]]</f>
        <v>2.9729729729729728</v>
      </c>
      <c r="AH1344" s="4">
        <f>Table3[[#This Row],[PrgDist]]/Table3[[#This Row],[90s]]</f>
        <v>174.18918918918919</v>
      </c>
      <c r="AI1344" s="4">
        <f>Table3[[#This Row],[KP]]/Table3[[#This Row],[90s]]</f>
        <v>0.67567567567567566</v>
      </c>
      <c r="AJ1344" s="4">
        <f>Table3[[#This Row],[xAG]]/Table3[[#This Row],[90s]]</f>
        <v>4.0540540540540536E-2</v>
      </c>
      <c r="AK1344" s="3">
        <v>70</v>
      </c>
      <c r="AL1344" s="3">
        <v>85.5</v>
      </c>
    </row>
    <row r="1345" spans="1:38" x14ac:dyDescent="0.2">
      <c r="A1345" s="3">
        <v>1344</v>
      </c>
      <c r="B1345" t="s">
        <v>1507</v>
      </c>
      <c r="C1345" t="s">
        <v>232</v>
      </c>
      <c r="D1345" s="3" t="s">
        <v>91</v>
      </c>
      <c r="E1345" t="s">
        <v>667</v>
      </c>
      <c r="F1345" t="s">
        <v>58</v>
      </c>
      <c r="G1345" s="3">
        <v>25</v>
      </c>
      <c r="H1345" s="3">
        <v>1996</v>
      </c>
      <c r="I1345" s="3">
        <v>4.5</v>
      </c>
      <c r="J1345" s="3">
        <v>87</v>
      </c>
      <c r="K1345" s="3">
        <v>131</v>
      </c>
      <c r="L1345" s="3">
        <v>66.400000000000006</v>
      </c>
      <c r="M1345" s="3">
        <v>2374</v>
      </c>
      <c r="N1345" s="3">
        <v>1898</v>
      </c>
      <c r="O1345" s="3">
        <v>16</v>
      </c>
      <c r="P1345" s="3">
        <v>17</v>
      </c>
      <c r="Q1345" s="3">
        <v>94.1</v>
      </c>
      <c r="R1345" s="3">
        <v>43</v>
      </c>
      <c r="S1345" s="3">
        <v>44</v>
      </c>
      <c r="T1345" s="3">
        <v>97.7</v>
      </c>
      <c r="U1345" s="3">
        <v>28</v>
      </c>
      <c r="V1345" s="3">
        <v>69</v>
      </c>
      <c r="W1345" s="3">
        <v>40.6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3">
        <v>2</v>
      </c>
      <c r="AD1345" s="5">
        <v>0</v>
      </c>
      <c r="AE1345" s="5">
        <v>0</v>
      </c>
      <c r="AF1345" s="5">
        <v>0</v>
      </c>
      <c r="AG1345" s="4">
        <f>Table3[[#This Row],[PrgP]]/Table3[[#This Row],[90s]]</f>
        <v>0</v>
      </c>
      <c r="AH1345" s="4">
        <f>Table3[[#This Row],[PrgDist]]/Table3[[#This Row],[90s]]</f>
        <v>421.77777777777777</v>
      </c>
      <c r="AI1345" s="4">
        <f>Table3[[#This Row],[KP]]/Table3[[#This Row],[90s]]</f>
        <v>0</v>
      </c>
      <c r="AJ1345" s="4">
        <f>Table3[[#This Row],[xAG]]/Table3[[#This Row],[90s]]</f>
        <v>0</v>
      </c>
      <c r="AK1345" s="3">
        <v>40.6</v>
      </c>
      <c r="AL1345" s="3">
        <v>66.400000000000006</v>
      </c>
    </row>
    <row r="1346" spans="1:38" x14ac:dyDescent="0.2">
      <c r="A1346" s="3">
        <v>1345</v>
      </c>
      <c r="B1346" t="s">
        <v>1508</v>
      </c>
      <c r="C1346" t="s">
        <v>66</v>
      </c>
      <c r="D1346" s="3" t="s">
        <v>53</v>
      </c>
      <c r="E1346" t="s">
        <v>286</v>
      </c>
      <c r="F1346" t="s">
        <v>41</v>
      </c>
      <c r="G1346" s="3">
        <v>22</v>
      </c>
      <c r="H1346" s="3">
        <v>1999</v>
      </c>
      <c r="I1346" s="3">
        <v>19.7</v>
      </c>
      <c r="J1346" s="3">
        <v>798</v>
      </c>
      <c r="K1346" s="3">
        <v>941</v>
      </c>
      <c r="L1346" s="3">
        <v>84.8</v>
      </c>
      <c r="M1346" s="3">
        <v>13161</v>
      </c>
      <c r="N1346" s="3">
        <v>3895</v>
      </c>
      <c r="O1346" s="3">
        <v>395</v>
      </c>
      <c r="P1346" s="3">
        <v>441</v>
      </c>
      <c r="Q1346" s="3">
        <v>89.6</v>
      </c>
      <c r="R1346" s="3">
        <v>303</v>
      </c>
      <c r="S1346" s="3">
        <v>334</v>
      </c>
      <c r="T1346" s="3">
        <v>90.7</v>
      </c>
      <c r="U1346" s="3">
        <v>67</v>
      </c>
      <c r="V1346" s="3">
        <v>95</v>
      </c>
      <c r="W1346" s="3">
        <v>70.5</v>
      </c>
      <c r="X1346" s="3">
        <v>1</v>
      </c>
      <c r="Y1346" s="3">
        <v>0.8</v>
      </c>
      <c r="Z1346" s="3">
        <v>0.7</v>
      </c>
      <c r="AA1346" s="3">
        <v>0.2</v>
      </c>
      <c r="AB1346" s="3">
        <v>7</v>
      </c>
      <c r="AC1346" s="3">
        <v>61</v>
      </c>
      <c r="AD1346" s="3">
        <v>6</v>
      </c>
      <c r="AE1346" s="5">
        <v>0</v>
      </c>
      <c r="AF1346" s="3">
        <v>84</v>
      </c>
      <c r="AG1346" s="4">
        <f>Table3[[#This Row],[PrgP]]/Table3[[#This Row],[90s]]</f>
        <v>4.2639593908629445</v>
      </c>
      <c r="AH1346" s="4">
        <f>Table3[[#This Row],[PrgDist]]/Table3[[#This Row],[90s]]</f>
        <v>197.71573604060913</v>
      </c>
      <c r="AI1346" s="4">
        <f>Table3[[#This Row],[KP]]/Table3[[#This Row],[90s]]</f>
        <v>0.35532994923857869</v>
      </c>
      <c r="AJ1346" s="4">
        <f>Table3[[#This Row],[xAG]]/Table3[[#This Row],[90s]]</f>
        <v>4.0609137055837567E-2</v>
      </c>
      <c r="AK1346" s="3">
        <v>70.5</v>
      </c>
      <c r="AL1346" s="3">
        <v>84.8</v>
      </c>
    </row>
    <row r="1347" spans="1:38" x14ac:dyDescent="0.2">
      <c r="A1347" s="3">
        <v>1346</v>
      </c>
      <c r="B1347" t="s">
        <v>1509</v>
      </c>
      <c r="C1347" t="s">
        <v>440</v>
      </c>
      <c r="D1347" s="3" t="s">
        <v>405</v>
      </c>
      <c r="E1347" t="s">
        <v>237</v>
      </c>
      <c r="F1347" t="s">
        <v>45</v>
      </c>
      <c r="G1347" s="3">
        <v>20</v>
      </c>
      <c r="H1347" s="3">
        <v>2002</v>
      </c>
      <c r="I1347" s="3">
        <v>22.9</v>
      </c>
      <c r="J1347" s="3">
        <v>495</v>
      </c>
      <c r="K1347" s="3">
        <v>667</v>
      </c>
      <c r="L1347" s="3">
        <v>74.2</v>
      </c>
      <c r="M1347" s="3">
        <v>7398</v>
      </c>
      <c r="N1347" s="3">
        <v>2278</v>
      </c>
      <c r="O1347" s="3">
        <v>275</v>
      </c>
      <c r="P1347" s="3">
        <v>335</v>
      </c>
      <c r="Q1347" s="3">
        <v>82.1</v>
      </c>
      <c r="R1347" s="3">
        <v>169</v>
      </c>
      <c r="S1347" s="3">
        <v>214</v>
      </c>
      <c r="T1347" s="3">
        <v>79</v>
      </c>
      <c r="U1347" s="3">
        <v>30</v>
      </c>
      <c r="V1347" s="3">
        <v>56</v>
      </c>
      <c r="W1347" s="3">
        <v>53.6</v>
      </c>
      <c r="X1347" s="3">
        <v>2</v>
      </c>
      <c r="Y1347" s="3">
        <v>3.7</v>
      </c>
      <c r="Z1347" s="3">
        <v>3.9</v>
      </c>
      <c r="AA1347" s="3">
        <v>-1.7</v>
      </c>
      <c r="AB1347" s="3">
        <v>28</v>
      </c>
      <c r="AC1347" s="3">
        <v>30</v>
      </c>
      <c r="AD1347" s="3">
        <v>39</v>
      </c>
      <c r="AE1347" s="3">
        <v>5</v>
      </c>
      <c r="AF1347" s="3">
        <v>78</v>
      </c>
      <c r="AG1347" s="4">
        <f>Table3[[#This Row],[PrgP]]/Table3[[#This Row],[90s]]</f>
        <v>3.4061135371179043</v>
      </c>
      <c r="AH1347" s="4">
        <f>Table3[[#This Row],[PrgDist]]/Table3[[#This Row],[90s]]</f>
        <v>99.475982532751104</v>
      </c>
      <c r="AI1347" s="4">
        <f>Table3[[#This Row],[KP]]/Table3[[#This Row],[90s]]</f>
        <v>1.2227074235807862</v>
      </c>
      <c r="AJ1347" s="4">
        <f>Table3[[#This Row],[xAG]]/Table3[[#This Row],[90s]]</f>
        <v>0.16157205240174674</v>
      </c>
      <c r="AK1347" s="3">
        <v>53.6</v>
      </c>
      <c r="AL1347" s="3">
        <v>74.2</v>
      </c>
    </row>
    <row r="1348" spans="1:38" x14ac:dyDescent="0.2">
      <c r="A1348" s="3">
        <v>1347</v>
      </c>
      <c r="B1348" t="s">
        <v>1510</v>
      </c>
      <c r="C1348" t="s">
        <v>440</v>
      </c>
      <c r="D1348" s="3" t="s">
        <v>48</v>
      </c>
      <c r="E1348" t="s">
        <v>220</v>
      </c>
      <c r="F1348" t="s">
        <v>45</v>
      </c>
      <c r="G1348" s="3">
        <v>30</v>
      </c>
      <c r="H1348" s="3">
        <v>1992</v>
      </c>
      <c r="I1348" s="3">
        <v>7</v>
      </c>
      <c r="J1348" s="3">
        <v>254</v>
      </c>
      <c r="K1348" s="3">
        <v>314</v>
      </c>
      <c r="L1348" s="3">
        <v>80.900000000000006</v>
      </c>
      <c r="M1348" s="3">
        <v>5229</v>
      </c>
      <c r="N1348" s="3">
        <v>2285</v>
      </c>
      <c r="O1348" s="3">
        <v>81</v>
      </c>
      <c r="P1348" s="3">
        <v>88</v>
      </c>
      <c r="Q1348" s="3">
        <v>92</v>
      </c>
      <c r="R1348" s="3">
        <v>124</v>
      </c>
      <c r="S1348" s="3">
        <v>144</v>
      </c>
      <c r="T1348" s="3">
        <v>86.1</v>
      </c>
      <c r="U1348" s="3">
        <v>47</v>
      </c>
      <c r="V1348" s="3">
        <v>73</v>
      </c>
      <c r="W1348" s="3">
        <v>64.400000000000006</v>
      </c>
      <c r="X1348" s="5">
        <v>0</v>
      </c>
      <c r="Y1348" s="3">
        <v>0.1</v>
      </c>
      <c r="Z1348" s="3">
        <v>0.1</v>
      </c>
      <c r="AA1348" s="3">
        <v>-0.1</v>
      </c>
      <c r="AB1348" s="3">
        <v>2</v>
      </c>
      <c r="AC1348" s="3">
        <v>20</v>
      </c>
      <c r="AD1348" s="3">
        <v>1</v>
      </c>
      <c r="AE1348" s="5">
        <v>0</v>
      </c>
      <c r="AF1348" s="3">
        <v>25</v>
      </c>
      <c r="AG1348" s="4">
        <f>Table3[[#This Row],[PrgP]]/Table3[[#This Row],[90s]]</f>
        <v>3.5714285714285716</v>
      </c>
      <c r="AH1348" s="4">
        <f>Table3[[#This Row],[PrgDist]]/Table3[[#This Row],[90s]]</f>
        <v>326.42857142857144</v>
      </c>
      <c r="AI1348" s="4">
        <f>Table3[[#This Row],[KP]]/Table3[[#This Row],[90s]]</f>
        <v>0.2857142857142857</v>
      </c>
      <c r="AJ1348" s="4">
        <f>Table3[[#This Row],[xAG]]/Table3[[#This Row],[90s]]</f>
        <v>1.4285714285714287E-2</v>
      </c>
      <c r="AK1348" s="3">
        <v>64.400000000000006</v>
      </c>
      <c r="AL1348" s="3">
        <v>80.900000000000006</v>
      </c>
    </row>
    <row r="1349" spans="1:38" x14ac:dyDescent="0.2">
      <c r="A1349" s="3">
        <v>1348</v>
      </c>
      <c r="B1349" t="s">
        <v>1511</v>
      </c>
      <c r="C1349" t="s">
        <v>499</v>
      </c>
      <c r="D1349" s="3" t="s">
        <v>53</v>
      </c>
      <c r="E1349" t="s">
        <v>345</v>
      </c>
      <c r="F1349" t="s">
        <v>45</v>
      </c>
      <c r="G1349" s="3">
        <v>31</v>
      </c>
      <c r="H1349" s="3">
        <v>1990</v>
      </c>
      <c r="I1349" s="3">
        <v>15.2</v>
      </c>
      <c r="J1349" s="3">
        <v>791</v>
      </c>
      <c r="K1349" s="3">
        <v>898</v>
      </c>
      <c r="L1349" s="3">
        <v>88.1</v>
      </c>
      <c r="M1349" s="3">
        <v>12894</v>
      </c>
      <c r="N1349" s="3">
        <v>3384</v>
      </c>
      <c r="O1349" s="3">
        <v>396</v>
      </c>
      <c r="P1349" s="3">
        <v>436</v>
      </c>
      <c r="Q1349" s="3">
        <v>90.8</v>
      </c>
      <c r="R1349" s="3">
        <v>328</v>
      </c>
      <c r="S1349" s="3">
        <v>354</v>
      </c>
      <c r="T1349" s="3">
        <v>92.7</v>
      </c>
      <c r="U1349" s="3">
        <v>50</v>
      </c>
      <c r="V1349" s="3">
        <v>64</v>
      </c>
      <c r="W1349" s="3">
        <v>78.099999999999994</v>
      </c>
      <c r="X1349" s="3">
        <v>2</v>
      </c>
      <c r="Y1349" s="3">
        <v>1</v>
      </c>
      <c r="Z1349" s="3">
        <v>1.1000000000000001</v>
      </c>
      <c r="AA1349" s="3">
        <v>1</v>
      </c>
      <c r="AB1349" s="3">
        <v>12</v>
      </c>
      <c r="AC1349" s="3">
        <v>71</v>
      </c>
      <c r="AD1349" s="3">
        <v>14</v>
      </c>
      <c r="AE1349" s="3">
        <v>1</v>
      </c>
      <c r="AF1349" s="3">
        <v>80</v>
      </c>
      <c r="AG1349" s="4">
        <f>Table3[[#This Row],[PrgP]]/Table3[[#This Row],[90s]]</f>
        <v>5.2631578947368425</v>
      </c>
      <c r="AH1349" s="4">
        <f>Table3[[#This Row],[PrgDist]]/Table3[[#This Row],[90s]]</f>
        <v>222.63157894736844</v>
      </c>
      <c r="AI1349" s="4">
        <f>Table3[[#This Row],[KP]]/Table3[[#This Row],[90s]]</f>
        <v>0.78947368421052633</v>
      </c>
      <c r="AJ1349" s="4">
        <f>Table3[[#This Row],[xAG]]/Table3[[#This Row],[90s]]</f>
        <v>6.5789473684210523E-2</v>
      </c>
      <c r="AK1349" s="3">
        <v>78.099999999999994</v>
      </c>
      <c r="AL1349" s="3">
        <v>88.1</v>
      </c>
    </row>
    <row r="1350" spans="1:38" x14ac:dyDescent="0.2">
      <c r="A1350" s="3">
        <v>1349</v>
      </c>
      <c r="B1350" t="s">
        <v>1512</v>
      </c>
      <c r="C1350" t="s">
        <v>66</v>
      </c>
      <c r="D1350" s="3" t="s">
        <v>39</v>
      </c>
      <c r="E1350" t="s">
        <v>142</v>
      </c>
      <c r="F1350" t="s">
        <v>58</v>
      </c>
      <c r="G1350" s="3">
        <v>20</v>
      </c>
      <c r="H1350" s="3">
        <v>2001</v>
      </c>
      <c r="I1350" s="3">
        <v>1.1000000000000001</v>
      </c>
      <c r="J1350" s="3">
        <v>44</v>
      </c>
      <c r="K1350" s="3">
        <v>61</v>
      </c>
      <c r="L1350" s="3">
        <v>72.099999999999994</v>
      </c>
      <c r="M1350" s="3">
        <v>565</v>
      </c>
      <c r="N1350" s="3">
        <v>140</v>
      </c>
      <c r="O1350" s="3">
        <v>27</v>
      </c>
      <c r="P1350" s="3">
        <v>31</v>
      </c>
      <c r="Q1350" s="3">
        <v>87.1</v>
      </c>
      <c r="R1350" s="3">
        <v>13</v>
      </c>
      <c r="S1350" s="3">
        <v>21</v>
      </c>
      <c r="T1350" s="3">
        <v>61.9</v>
      </c>
      <c r="U1350" s="3">
        <v>1</v>
      </c>
      <c r="V1350" s="3">
        <v>3</v>
      </c>
      <c r="W1350" s="3">
        <v>33.299999999999997</v>
      </c>
      <c r="X1350" s="3">
        <v>1</v>
      </c>
      <c r="Y1350" s="3">
        <v>0.8</v>
      </c>
      <c r="Z1350" s="3">
        <v>0.8</v>
      </c>
      <c r="AA1350" s="3">
        <v>0.2</v>
      </c>
      <c r="AB1350" s="3">
        <v>2</v>
      </c>
      <c r="AC1350" s="3">
        <v>4</v>
      </c>
      <c r="AD1350" s="3">
        <v>2</v>
      </c>
      <c r="AE1350" s="5">
        <v>0</v>
      </c>
      <c r="AF1350" s="3">
        <v>6</v>
      </c>
      <c r="AG1350" s="4">
        <f>Table3[[#This Row],[PrgP]]/Table3[[#This Row],[90s]]</f>
        <v>5.4545454545454541</v>
      </c>
      <c r="AH1350" s="4">
        <f>Table3[[#This Row],[PrgDist]]/Table3[[#This Row],[90s]]</f>
        <v>127.27272727272727</v>
      </c>
      <c r="AI1350" s="4">
        <f>Table3[[#This Row],[KP]]/Table3[[#This Row],[90s]]</f>
        <v>1.8181818181818181</v>
      </c>
      <c r="AJ1350" s="4">
        <f>Table3[[#This Row],[xAG]]/Table3[[#This Row],[90s]]</f>
        <v>0.72727272727272729</v>
      </c>
      <c r="AK1350" s="3">
        <v>33.299999999999997</v>
      </c>
      <c r="AL1350" s="3">
        <v>72.099999999999994</v>
      </c>
    </row>
    <row r="1351" spans="1:38" x14ac:dyDescent="0.2">
      <c r="A1351" s="3">
        <v>1350</v>
      </c>
      <c r="B1351" t="s">
        <v>1513</v>
      </c>
      <c r="C1351" t="s">
        <v>52</v>
      </c>
      <c r="D1351" s="3" t="s">
        <v>82</v>
      </c>
      <c r="E1351" t="s">
        <v>54</v>
      </c>
      <c r="F1351" t="s">
        <v>41</v>
      </c>
      <c r="G1351" s="3">
        <v>29</v>
      </c>
      <c r="H1351" s="3">
        <v>1993</v>
      </c>
      <c r="I1351" s="3">
        <v>37.799999999999997</v>
      </c>
      <c r="J1351" s="3">
        <v>642</v>
      </c>
      <c r="K1351" s="3">
        <v>921</v>
      </c>
      <c r="L1351" s="3">
        <v>69.7</v>
      </c>
      <c r="M1351" s="3">
        <v>12295</v>
      </c>
      <c r="N1351" s="3">
        <v>4345</v>
      </c>
      <c r="O1351" s="3">
        <v>286</v>
      </c>
      <c r="P1351" s="3">
        <v>368</v>
      </c>
      <c r="Q1351" s="3">
        <v>77.7</v>
      </c>
      <c r="R1351" s="3">
        <v>236</v>
      </c>
      <c r="S1351" s="3">
        <v>302</v>
      </c>
      <c r="T1351" s="3">
        <v>78.099999999999994</v>
      </c>
      <c r="U1351" s="3">
        <v>103</v>
      </c>
      <c r="V1351" s="3">
        <v>164</v>
      </c>
      <c r="W1351" s="3">
        <v>62.8</v>
      </c>
      <c r="X1351" s="3">
        <v>3</v>
      </c>
      <c r="Y1351" s="3">
        <v>7</v>
      </c>
      <c r="Z1351" s="3">
        <v>4</v>
      </c>
      <c r="AA1351" s="3">
        <v>-4</v>
      </c>
      <c r="AB1351" s="3">
        <v>57</v>
      </c>
      <c r="AC1351" s="3">
        <v>100</v>
      </c>
      <c r="AD1351" s="3">
        <v>47</v>
      </c>
      <c r="AE1351" s="3">
        <v>6</v>
      </c>
      <c r="AF1351" s="3">
        <v>180</v>
      </c>
      <c r="AG1351" s="4">
        <f>Table3[[#This Row],[PrgP]]/Table3[[#This Row],[90s]]</f>
        <v>4.7619047619047619</v>
      </c>
      <c r="AH1351" s="4">
        <f>Table3[[#This Row],[PrgDist]]/Table3[[#This Row],[90s]]</f>
        <v>114.94708994708995</v>
      </c>
      <c r="AI1351" s="4">
        <f>Table3[[#This Row],[KP]]/Table3[[#This Row],[90s]]</f>
        <v>1.5079365079365081</v>
      </c>
      <c r="AJ1351" s="4">
        <f>Table3[[#This Row],[xAG]]/Table3[[#This Row],[90s]]</f>
        <v>0.1851851851851852</v>
      </c>
      <c r="AK1351" s="3">
        <v>62.8</v>
      </c>
      <c r="AL1351" s="3">
        <v>69.7</v>
      </c>
    </row>
    <row r="1352" spans="1:38" x14ac:dyDescent="0.2">
      <c r="A1352" s="3">
        <v>1351</v>
      </c>
      <c r="B1352" t="s">
        <v>1514</v>
      </c>
      <c r="C1352" t="s">
        <v>1331</v>
      </c>
      <c r="D1352" s="3" t="s">
        <v>39</v>
      </c>
      <c r="E1352" t="s">
        <v>233</v>
      </c>
      <c r="F1352" t="s">
        <v>78</v>
      </c>
      <c r="G1352" s="3">
        <v>21</v>
      </c>
      <c r="H1352" s="3">
        <v>2001</v>
      </c>
      <c r="I1352" s="3">
        <v>31.4</v>
      </c>
      <c r="J1352" s="3">
        <v>772</v>
      </c>
      <c r="K1352" s="3">
        <v>1103</v>
      </c>
      <c r="L1352" s="3">
        <v>70</v>
      </c>
      <c r="M1352" s="3">
        <v>12995</v>
      </c>
      <c r="N1352" s="3">
        <v>4205</v>
      </c>
      <c r="O1352" s="3">
        <v>400</v>
      </c>
      <c r="P1352" s="3">
        <v>465</v>
      </c>
      <c r="Q1352" s="3">
        <v>86</v>
      </c>
      <c r="R1352" s="3">
        <v>249</v>
      </c>
      <c r="S1352" s="3">
        <v>317</v>
      </c>
      <c r="T1352" s="3">
        <v>78.5</v>
      </c>
      <c r="U1352" s="3">
        <v>89</v>
      </c>
      <c r="V1352" s="3">
        <v>227</v>
      </c>
      <c r="W1352" s="3">
        <v>39.200000000000003</v>
      </c>
      <c r="X1352" s="3">
        <v>6</v>
      </c>
      <c r="Y1352" s="3">
        <v>5.4</v>
      </c>
      <c r="Z1352" s="3">
        <v>5</v>
      </c>
      <c r="AA1352" s="3">
        <v>0.6</v>
      </c>
      <c r="AB1352" s="3">
        <v>54</v>
      </c>
      <c r="AC1352" s="3">
        <v>75</v>
      </c>
      <c r="AD1352" s="3">
        <v>30</v>
      </c>
      <c r="AE1352" s="3">
        <v>11</v>
      </c>
      <c r="AF1352" s="3">
        <v>96</v>
      </c>
      <c r="AG1352" s="4">
        <f>Table3[[#This Row],[PrgP]]/Table3[[#This Row],[90s]]</f>
        <v>3.0573248407643314</v>
      </c>
      <c r="AH1352" s="4">
        <f>Table3[[#This Row],[PrgDist]]/Table3[[#This Row],[90s]]</f>
        <v>133.91719745222932</v>
      </c>
      <c r="AI1352" s="4">
        <f>Table3[[#This Row],[KP]]/Table3[[#This Row],[90s]]</f>
        <v>1.7197452229299364</v>
      </c>
      <c r="AJ1352" s="4">
        <f>Table3[[#This Row],[xAG]]/Table3[[#This Row],[90s]]</f>
        <v>0.17197452229299365</v>
      </c>
      <c r="AK1352" s="3">
        <v>39.200000000000003</v>
      </c>
      <c r="AL1352" s="3">
        <v>70</v>
      </c>
    </row>
    <row r="1353" spans="1:38" x14ac:dyDescent="0.2">
      <c r="A1353" s="3">
        <v>1352</v>
      </c>
      <c r="B1353" t="s">
        <v>1515</v>
      </c>
      <c r="C1353" t="s">
        <v>120</v>
      </c>
      <c r="D1353" s="3" t="s">
        <v>82</v>
      </c>
      <c r="E1353" t="s">
        <v>524</v>
      </c>
      <c r="F1353" t="s">
        <v>45</v>
      </c>
      <c r="G1353" s="3">
        <v>24</v>
      </c>
      <c r="H1353" s="3">
        <v>1998</v>
      </c>
      <c r="I1353" s="3">
        <v>15.7</v>
      </c>
      <c r="J1353" s="3">
        <v>154</v>
      </c>
      <c r="K1353" s="3">
        <v>251</v>
      </c>
      <c r="L1353" s="3">
        <v>61.4</v>
      </c>
      <c r="M1353" s="3">
        <v>1915</v>
      </c>
      <c r="N1353" s="3">
        <v>277</v>
      </c>
      <c r="O1353" s="3">
        <v>91</v>
      </c>
      <c r="P1353" s="3">
        <v>135</v>
      </c>
      <c r="Q1353" s="3">
        <v>67.400000000000006</v>
      </c>
      <c r="R1353" s="3">
        <v>41</v>
      </c>
      <c r="S1353" s="3">
        <v>75</v>
      </c>
      <c r="T1353" s="3">
        <v>54.7</v>
      </c>
      <c r="U1353" s="3">
        <v>5</v>
      </c>
      <c r="V1353" s="3">
        <v>8</v>
      </c>
      <c r="W1353" s="3">
        <v>62.5</v>
      </c>
      <c r="X1353" s="5">
        <v>0</v>
      </c>
      <c r="Y1353" s="3">
        <v>1.5</v>
      </c>
      <c r="Z1353" s="3">
        <v>1.3</v>
      </c>
      <c r="AA1353" s="3">
        <v>-1.5</v>
      </c>
      <c r="AB1353" s="3">
        <v>20</v>
      </c>
      <c r="AC1353" s="3">
        <v>8</v>
      </c>
      <c r="AD1353" s="3">
        <v>5</v>
      </c>
      <c r="AE1353" s="3">
        <v>2</v>
      </c>
      <c r="AF1353" s="3">
        <v>12</v>
      </c>
      <c r="AG1353" s="4">
        <f>Table3[[#This Row],[PrgP]]/Table3[[#This Row],[90s]]</f>
        <v>0.76433121019108285</v>
      </c>
      <c r="AH1353" s="4">
        <f>Table3[[#This Row],[PrgDist]]/Table3[[#This Row],[90s]]</f>
        <v>17.64331210191083</v>
      </c>
      <c r="AI1353" s="4">
        <f>Table3[[#This Row],[KP]]/Table3[[#This Row],[90s]]</f>
        <v>1.2738853503184715</v>
      </c>
      <c r="AJ1353" s="4">
        <f>Table3[[#This Row],[xAG]]/Table3[[#This Row],[90s]]</f>
        <v>9.5541401273885357E-2</v>
      </c>
      <c r="AK1353" s="3">
        <v>62.5</v>
      </c>
      <c r="AL1353" s="3">
        <v>61.4</v>
      </c>
    </row>
    <row r="1354" spans="1:38" x14ac:dyDescent="0.2">
      <c r="A1354" s="3">
        <v>1353</v>
      </c>
      <c r="B1354" t="s">
        <v>1516</v>
      </c>
      <c r="C1354" t="s">
        <v>66</v>
      </c>
      <c r="D1354" s="3" t="s">
        <v>53</v>
      </c>
      <c r="E1354" t="s">
        <v>299</v>
      </c>
      <c r="F1354" t="s">
        <v>41</v>
      </c>
      <c r="G1354" s="3">
        <v>31</v>
      </c>
      <c r="H1354" s="3">
        <v>1991</v>
      </c>
      <c r="I1354" s="3">
        <v>5.8</v>
      </c>
      <c r="J1354" s="3">
        <v>271</v>
      </c>
      <c r="K1354" s="3">
        <v>338</v>
      </c>
      <c r="L1354" s="3">
        <v>80.2</v>
      </c>
      <c r="M1354" s="3">
        <v>3935</v>
      </c>
      <c r="N1354" s="3">
        <v>1033</v>
      </c>
      <c r="O1354" s="3">
        <v>168</v>
      </c>
      <c r="P1354" s="3">
        <v>190</v>
      </c>
      <c r="Q1354" s="3">
        <v>88.4</v>
      </c>
      <c r="R1354" s="3">
        <v>84</v>
      </c>
      <c r="S1354" s="3">
        <v>100</v>
      </c>
      <c r="T1354" s="3">
        <v>84</v>
      </c>
      <c r="U1354" s="3">
        <v>12</v>
      </c>
      <c r="V1354" s="3">
        <v>24</v>
      </c>
      <c r="W1354" s="3">
        <v>50</v>
      </c>
      <c r="X1354" s="3">
        <v>1</v>
      </c>
      <c r="Y1354" s="3">
        <v>1.9</v>
      </c>
      <c r="Z1354" s="3">
        <v>0.8</v>
      </c>
      <c r="AA1354" s="3">
        <v>-0.9</v>
      </c>
      <c r="AB1354" s="3">
        <v>13</v>
      </c>
      <c r="AC1354" s="3">
        <v>23</v>
      </c>
      <c r="AD1354" s="3">
        <v>11</v>
      </c>
      <c r="AE1354" s="3">
        <v>3</v>
      </c>
      <c r="AF1354" s="3">
        <v>34</v>
      </c>
      <c r="AG1354" s="4">
        <f>Table3[[#This Row],[PrgP]]/Table3[[#This Row],[90s]]</f>
        <v>5.862068965517242</v>
      </c>
      <c r="AH1354" s="4">
        <f>Table3[[#This Row],[PrgDist]]/Table3[[#This Row],[90s]]</f>
        <v>178.10344827586206</v>
      </c>
      <c r="AI1354" s="4">
        <f>Table3[[#This Row],[KP]]/Table3[[#This Row],[90s]]</f>
        <v>2.2413793103448278</v>
      </c>
      <c r="AJ1354" s="4">
        <f>Table3[[#This Row],[xAG]]/Table3[[#This Row],[90s]]</f>
        <v>0.32758620689655171</v>
      </c>
      <c r="AK1354" s="3">
        <v>50</v>
      </c>
      <c r="AL1354" s="3">
        <v>80.2</v>
      </c>
    </row>
    <row r="1355" spans="1:38" x14ac:dyDescent="0.2">
      <c r="A1355" s="3">
        <v>1354</v>
      </c>
      <c r="B1355" t="s">
        <v>1517</v>
      </c>
      <c r="C1355" t="s">
        <v>194</v>
      </c>
      <c r="D1355" s="3" t="s">
        <v>82</v>
      </c>
      <c r="E1355" t="s">
        <v>220</v>
      </c>
      <c r="F1355" t="s">
        <v>45</v>
      </c>
      <c r="G1355" s="3">
        <v>28</v>
      </c>
      <c r="H1355" s="3">
        <v>1994</v>
      </c>
      <c r="I1355" s="3">
        <v>10.8</v>
      </c>
      <c r="J1355" s="3">
        <v>129</v>
      </c>
      <c r="K1355" s="3">
        <v>209</v>
      </c>
      <c r="L1355" s="3">
        <v>61.7</v>
      </c>
      <c r="M1355" s="3">
        <v>1740</v>
      </c>
      <c r="N1355" s="3">
        <v>514</v>
      </c>
      <c r="O1355" s="3">
        <v>84</v>
      </c>
      <c r="P1355" s="3">
        <v>118</v>
      </c>
      <c r="Q1355" s="3">
        <v>71.2</v>
      </c>
      <c r="R1355" s="3">
        <v>35</v>
      </c>
      <c r="S1355" s="3">
        <v>55</v>
      </c>
      <c r="T1355" s="3">
        <v>63.6</v>
      </c>
      <c r="U1355" s="3">
        <v>5</v>
      </c>
      <c r="V1355" s="3">
        <v>12</v>
      </c>
      <c r="W1355" s="3">
        <v>41.7</v>
      </c>
      <c r="X1355" s="3">
        <v>2</v>
      </c>
      <c r="Y1355" s="3">
        <v>1.4</v>
      </c>
      <c r="Z1355" s="3">
        <v>1.3</v>
      </c>
      <c r="AA1355" s="3">
        <v>0.6</v>
      </c>
      <c r="AB1355" s="3">
        <v>7</v>
      </c>
      <c r="AC1355" s="3">
        <v>13</v>
      </c>
      <c r="AD1355" s="3">
        <v>9</v>
      </c>
      <c r="AE1355" s="3">
        <v>2</v>
      </c>
      <c r="AF1355" s="3">
        <v>18</v>
      </c>
      <c r="AG1355" s="4">
        <f>Table3[[#This Row],[PrgP]]/Table3[[#This Row],[90s]]</f>
        <v>1.6666666666666665</v>
      </c>
      <c r="AH1355" s="4">
        <f>Table3[[#This Row],[PrgDist]]/Table3[[#This Row],[90s]]</f>
        <v>47.592592592592588</v>
      </c>
      <c r="AI1355" s="4">
        <f>Table3[[#This Row],[KP]]/Table3[[#This Row],[90s]]</f>
        <v>0.64814814814814814</v>
      </c>
      <c r="AJ1355" s="4">
        <f>Table3[[#This Row],[xAG]]/Table3[[#This Row],[90s]]</f>
        <v>0.12962962962962962</v>
      </c>
      <c r="AK1355" s="3">
        <v>41.7</v>
      </c>
      <c r="AL1355" s="3">
        <v>61.7</v>
      </c>
    </row>
    <row r="1356" spans="1:38" x14ac:dyDescent="0.2">
      <c r="A1356" s="3">
        <v>1355</v>
      </c>
      <c r="B1356" t="s">
        <v>1518</v>
      </c>
      <c r="C1356" t="s">
        <v>66</v>
      </c>
      <c r="D1356" s="3" t="s">
        <v>39</v>
      </c>
      <c r="E1356" t="s">
        <v>147</v>
      </c>
      <c r="F1356" t="s">
        <v>50</v>
      </c>
      <c r="G1356" s="3">
        <v>24</v>
      </c>
      <c r="H1356" s="3">
        <v>1998</v>
      </c>
      <c r="I1356" s="3">
        <v>8</v>
      </c>
      <c r="J1356" s="3">
        <v>163</v>
      </c>
      <c r="K1356" s="3">
        <v>216</v>
      </c>
      <c r="L1356" s="3">
        <v>75.5</v>
      </c>
      <c r="M1356" s="3">
        <v>2385</v>
      </c>
      <c r="N1356" s="3">
        <v>407</v>
      </c>
      <c r="O1356" s="3">
        <v>98</v>
      </c>
      <c r="P1356" s="3">
        <v>112</v>
      </c>
      <c r="Q1356" s="3">
        <v>87.5</v>
      </c>
      <c r="R1356" s="3">
        <v>55</v>
      </c>
      <c r="S1356" s="3">
        <v>69</v>
      </c>
      <c r="T1356" s="3">
        <v>79.7</v>
      </c>
      <c r="U1356" s="3">
        <v>6</v>
      </c>
      <c r="V1356" s="3">
        <v>13</v>
      </c>
      <c r="W1356" s="3">
        <v>46.2</v>
      </c>
      <c r="X1356" s="5">
        <v>0</v>
      </c>
      <c r="Y1356" s="3">
        <v>0.7</v>
      </c>
      <c r="Z1356" s="3">
        <v>0.4</v>
      </c>
      <c r="AA1356" s="3">
        <v>-0.7</v>
      </c>
      <c r="AB1356" s="3">
        <v>11</v>
      </c>
      <c r="AC1356" s="3">
        <v>5</v>
      </c>
      <c r="AD1356" s="3">
        <v>5</v>
      </c>
      <c r="AE1356" s="3">
        <v>3</v>
      </c>
      <c r="AF1356" s="3">
        <v>12</v>
      </c>
      <c r="AG1356" s="4">
        <f>Table3[[#This Row],[PrgP]]/Table3[[#This Row],[90s]]</f>
        <v>1.5</v>
      </c>
      <c r="AH1356" s="4">
        <f>Table3[[#This Row],[PrgDist]]/Table3[[#This Row],[90s]]</f>
        <v>50.875</v>
      </c>
      <c r="AI1356" s="4">
        <f>Table3[[#This Row],[KP]]/Table3[[#This Row],[90s]]</f>
        <v>1.375</v>
      </c>
      <c r="AJ1356" s="4">
        <f>Table3[[#This Row],[xAG]]/Table3[[#This Row],[90s]]</f>
        <v>8.7499999999999994E-2</v>
      </c>
      <c r="AK1356" s="3">
        <v>46.2</v>
      </c>
      <c r="AL1356" s="3">
        <v>75.5</v>
      </c>
    </row>
    <row r="1357" spans="1:38" x14ac:dyDescent="0.2">
      <c r="A1357" s="3">
        <v>1356</v>
      </c>
      <c r="B1357" t="s">
        <v>1519</v>
      </c>
      <c r="C1357" t="s">
        <v>109</v>
      </c>
      <c r="D1357" s="3" t="s">
        <v>53</v>
      </c>
      <c r="E1357" t="s">
        <v>138</v>
      </c>
      <c r="F1357" t="s">
        <v>45</v>
      </c>
      <c r="G1357" s="3">
        <v>25</v>
      </c>
      <c r="H1357" s="3">
        <v>1996</v>
      </c>
      <c r="I1357" s="3">
        <v>21.8</v>
      </c>
      <c r="J1357" s="3">
        <v>945</v>
      </c>
      <c r="K1357" s="3">
        <v>1116</v>
      </c>
      <c r="L1357" s="3">
        <v>84.7</v>
      </c>
      <c r="M1357" s="3">
        <v>16475</v>
      </c>
      <c r="N1357" s="3">
        <v>4393</v>
      </c>
      <c r="O1357" s="3">
        <v>407</v>
      </c>
      <c r="P1357" s="3">
        <v>468</v>
      </c>
      <c r="Q1357" s="3">
        <v>87</v>
      </c>
      <c r="R1357" s="3">
        <v>444</v>
      </c>
      <c r="S1357" s="3">
        <v>498</v>
      </c>
      <c r="T1357" s="3">
        <v>89.2</v>
      </c>
      <c r="U1357" s="3">
        <v>75</v>
      </c>
      <c r="V1357" s="3">
        <v>105</v>
      </c>
      <c r="W1357" s="3">
        <v>71.400000000000006</v>
      </c>
      <c r="X1357" s="3">
        <v>1</v>
      </c>
      <c r="Y1357" s="3">
        <v>0.6</v>
      </c>
      <c r="Z1357" s="3">
        <v>1.2</v>
      </c>
      <c r="AA1357" s="3">
        <v>0.4</v>
      </c>
      <c r="AB1357" s="3">
        <v>14</v>
      </c>
      <c r="AC1357" s="3">
        <v>73</v>
      </c>
      <c r="AD1357" s="3">
        <v>7</v>
      </c>
      <c r="AE1357" s="5">
        <v>0</v>
      </c>
      <c r="AF1357" s="3">
        <v>79</v>
      </c>
      <c r="AG1357" s="4">
        <f>Table3[[#This Row],[PrgP]]/Table3[[#This Row],[90s]]</f>
        <v>3.6238532110091741</v>
      </c>
      <c r="AH1357" s="4">
        <f>Table3[[#This Row],[PrgDist]]/Table3[[#This Row],[90s]]</f>
        <v>201.51376146788991</v>
      </c>
      <c r="AI1357" s="4">
        <f>Table3[[#This Row],[KP]]/Table3[[#This Row],[90s]]</f>
        <v>0.64220183486238525</v>
      </c>
      <c r="AJ1357" s="4">
        <f>Table3[[#This Row],[xAG]]/Table3[[#This Row],[90s]]</f>
        <v>2.7522935779816512E-2</v>
      </c>
      <c r="AK1357" s="3">
        <v>71.400000000000006</v>
      </c>
      <c r="AL1357" s="3">
        <v>84.7</v>
      </c>
    </row>
    <row r="1358" spans="1:38" x14ac:dyDescent="0.2">
      <c r="A1358" s="3">
        <v>1357</v>
      </c>
      <c r="B1358" t="s">
        <v>1520</v>
      </c>
      <c r="C1358" t="s">
        <v>66</v>
      </c>
      <c r="D1358" s="3" t="s">
        <v>43</v>
      </c>
      <c r="E1358" t="s">
        <v>67</v>
      </c>
      <c r="F1358" t="s">
        <v>58</v>
      </c>
      <c r="G1358" s="3">
        <v>17</v>
      </c>
      <c r="H1358" s="3">
        <v>2004</v>
      </c>
      <c r="I1358" s="3">
        <v>1.1000000000000001</v>
      </c>
      <c r="J1358" s="3">
        <v>67</v>
      </c>
      <c r="K1358" s="3">
        <v>74</v>
      </c>
      <c r="L1358" s="3">
        <v>90.5</v>
      </c>
      <c r="M1358" s="3">
        <v>939</v>
      </c>
      <c r="N1358" s="3">
        <v>192</v>
      </c>
      <c r="O1358" s="3">
        <v>38</v>
      </c>
      <c r="P1358" s="3">
        <v>40</v>
      </c>
      <c r="Q1358" s="3">
        <v>95</v>
      </c>
      <c r="R1358" s="3">
        <v>20</v>
      </c>
      <c r="S1358" s="3">
        <v>22</v>
      </c>
      <c r="T1358" s="3">
        <v>90.9</v>
      </c>
      <c r="U1358" s="3">
        <v>4</v>
      </c>
      <c r="V1358" s="3">
        <v>4</v>
      </c>
      <c r="W1358" s="3">
        <v>100</v>
      </c>
      <c r="X1358" s="5">
        <v>0</v>
      </c>
      <c r="Y1358" s="5">
        <v>0</v>
      </c>
      <c r="Z1358" s="3">
        <v>0.1</v>
      </c>
      <c r="AA1358" s="5">
        <v>0</v>
      </c>
      <c r="AB1358" s="3">
        <v>1</v>
      </c>
      <c r="AC1358" s="3">
        <v>2</v>
      </c>
      <c r="AD1358" s="3">
        <v>2</v>
      </c>
      <c r="AE1358" s="5">
        <v>0</v>
      </c>
      <c r="AF1358" s="3">
        <v>7</v>
      </c>
      <c r="AG1358" s="4">
        <f>Table3[[#This Row],[PrgP]]/Table3[[#This Row],[90s]]</f>
        <v>6.3636363636363633</v>
      </c>
      <c r="AH1358" s="4">
        <f>Table3[[#This Row],[PrgDist]]/Table3[[#This Row],[90s]]</f>
        <v>174.54545454545453</v>
      </c>
      <c r="AI1358" s="4">
        <f>Table3[[#This Row],[KP]]/Table3[[#This Row],[90s]]</f>
        <v>0.90909090909090906</v>
      </c>
      <c r="AJ1358" s="4">
        <f>Table3[[#This Row],[xAG]]/Table3[[#This Row],[90s]]</f>
        <v>0</v>
      </c>
      <c r="AK1358" s="3">
        <v>100</v>
      </c>
      <c r="AL1358" s="3">
        <v>90.5</v>
      </c>
    </row>
    <row r="1359" spans="1:38" x14ac:dyDescent="0.2">
      <c r="A1359" s="3">
        <v>1358</v>
      </c>
      <c r="B1359" t="s">
        <v>1521</v>
      </c>
      <c r="C1359" t="s">
        <v>90</v>
      </c>
      <c r="D1359" s="3" t="s">
        <v>82</v>
      </c>
      <c r="E1359" t="s">
        <v>201</v>
      </c>
      <c r="F1359" t="s">
        <v>78</v>
      </c>
      <c r="G1359" s="3">
        <v>19</v>
      </c>
      <c r="H1359" s="3">
        <v>2002</v>
      </c>
      <c r="I1359" s="3">
        <v>1</v>
      </c>
      <c r="J1359" s="3">
        <v>11</v>
      </c>
      <c r="K1359" s="3">
        <v>18</v>
      </c>
      <c r="L1359" s="3">
        <v>61.1</v>
      </c>
      <c r="M1359" s="3">
        <v>164</v>
      </c>
      <c r="N1359" s="3">
        <v>66</v>
      </c>
      <c r="O1359" s="3">
        <v>5</v>
      </c>
      <c r="P1359" s="3">
        <v>7</v>
      </c>
      <c r="Q1359" s="3">
        <v>71.400000000000006</v>
      </c>
      <c r="R1359" s="3">
        <v>2</v>
      </c>
      <c r="S1359" s="3">
        <v>4</v>
      </c>
      <c r="T1359" s="3">
        <v>50</v>
      </c>
      <c r="U1359" s="3">
        <v>2</v>
      </c>
      <c r="V1359" s="3">
        <v>3</v>
      </c>
      <c r="W1359" s="3">
        <v>66.7</v>
      </c>
      <c r="X1359" s="5">
        <v>0</v>
      </c>
      <c r="Y1359" s="3">
        <v>0.3</v>
      </c>
      <c r="Z1359" s="3">
        <v>0.1</v>
      </c>
      <c r="AA1359" s="3">
        <v>-0.3</v>
      </c>
      <c r="AB1359" s="3">
        <v>1</v>
      </c>
      <c r="AC1359" s="3">
        <v>2</v>
      </c>
      <c r="AD1359" s="3">
        <v>1</v>
      </c>
      <c r="AE1359" s="5">
        <v>0</v>
      </c>
      <c r="AF1359" s="3">
        <v>4</v>
      </c>
      <c r="AG1359" s="4">
        <f>Table3[[#This Row],[PrgP]]/Table3[[#This Row],[90s]]</f>
        <v>4</v>
      </c>
      <c r="AH1359" s="4">
        <f>Table3[[#This Row],[PrgDist]]/Table3[[#This Row],[90s]]</f>
        <v>66</v>
      </c>
      <c r="AI1359" s="4">
        <f>Table3[[#This Row],[KP]]/Table3[[#This Row],[90s]]</f>
        <v>1</v>
      </c>
      <c r="AJ1359" s="4">
        <f>Table3[[#This Row],[xAG]]/Table3[[#This Row],[90s]]</f>
        <v>0.3</v>
      </c>
      <c r="AK1359" s="3">
        <v>66.7</v>
      </c>
      <c r="AL1359" s="3">
        <v>61.1</v>
      </c>
    </row>
    <row r="1360" spans="1:38" x14ac:dyDescent="0.2">
      <c r="A1360" s="3">
        <v>1359</v>
      </c>
      <c r="B1360" t="s">
        <v>1522</v>
      </c>
      <c r="C1360" t="s">
        <v>160</v>
      </c>
      <c r="D1360" s="3" t="s">
        <v>48</v>
      </c>
      <c r="E1360" t="s">
        <v>83</v>
      </c>
      <c r="F1360" t="s">
        <v>50</v>
      </c>
      <c r="G1360" s="3">
        <v>27</v>
      </c>
      <c r="H1360" s="3">
        <v>1995</v>
      </c>
      <c r="I1360" s="3">
        <v>7.9</v>
      </c>
      <c r="J1360" s="3">
        <v>295</v>
      </c>
      <c r="K1360" s="3">
        <v>380</v>
      </c>
      <c r="L1360" s="3">
        <v>77.599999999999994</v>
      </c>
      <c r="M1360" s="3">
        <v>5109</v>
      </c>
      <c r="N1360" s="3">
        <v>1611</v>
      </c>
      <c r="O1360" s="3">
        <v>134</v>
      </c>
      <c r="P1360" s="3">
        <v>153</v>
      </c>
      <c r="Q1360" s="3">
        <v>87.6</v>
      </c>
      <c r="R1360" s="3">
        <v>131</v>
      </c>
      <c r="S1360" s="3">
        <v>155</v>
      </c>
      <c r="T1360" s="3">
        <v>84.5</v>
      </c>
      <c r="U1360" s="3">
        <v>27</v>
      </c>
      <c r="V1360" s="3">
        <v>53</v>
      </c>
      <c r="W1360" s="3">
        <v>50.9</v>
      </c>
      <c r="X1360" s="5">
        <v>0</v>
      </c>
      <c r="Y1360" s="3">
        <v>1.2</v>
      </c>
      <c r="Z1360" s="3">
        <v>1.1000000000000001</v>
      </c>
      <c r="AA1360" s="3">
        <v>-1.2</v>
      </c>
      <c r="AB1360" s="3">
        <v>6</v>
      </c>
      <c r="AC1360" s="3">
        <v>13</v>
      </c>
      <c r="AD1360" s="3">
        <v>11</v>
      </c>
      <c r="AE1360" s="3">
        <v>1</v>
      </c>
      <c r="AF1360" s="3">
        <v>24</v>
      </c>
      <c r="AG1360" s="4">
        <f>Table3[[#This Row],[PrgP]]/Table3[[#This Row],[90s]]</f>
        <v>3.0379746835443036</v>
      </c>
      <c r="AH1360" s="4">
        <f>Table3[[#This Row],[PrgDist]]/Table3[[#This Row],[90s]]</f>
        <v>203.92405063291139</v>
      </c>
      <c r="AI1360" s="4">
        <f>Table3[[#This Row],[KP]]/Table3[[#This Row],[90s]]</f>
        <v>0.75949367088607589</v>
      </c>
      <c r="AJ1360" s="4">
        <f>Table3[[#This Row],[xAG]]/Table3[[#This Row],[90s]]</f>
        <v>0.15189873417721517</v>
      </c>
      <c r="AK1360" s="3">
        <v>50.9</v>
      </c>
      <c r="AL1360" s="3">
        <v>77.599999999999994</v>
      </c>
    </row>
    <row r="1361" spans="1:38" x14ac:dyDescent="0.2">
      <c r="A1361" s="3">
        <v>1360</v>
      </c>
      <c r="B1361" t="s">
        <v>1523</v>
      </c>
      <c r="C1361" t="s">
        <v>160</v>
      </c>
      <c r="D1361" s="3" t="s">
        <v>48</v>
      </c>
      <c r="E1361" t="s">
        <v>117</v>
      </c>
      <c r="F1361" t="s">
        <v>50</v>
      </c>
      <c r="G1361" s="3">
        <v>19</v>
      </c>
      <c r="H1361" s="3">
        <v>2002</v>
      </c>
      <c r="I1361" s="3">
        <v>3.8</v>
      </c>
      <c r="J1361" s="3">
        <v>143</v>
      </c>
      <c r="K1361" s="3">
        <v>192</v>
      </c>
      <c r="L1361" s="3">
        <v>74.5</v>
      </c>
      <c r="M1361" s="3">
        <v>2576</v>
      </c>
      <c r="N1361" s="3">
        <v>864</v>
      </c>
      <c r="O1361" s="3">
        <v>65</v>
      </c>
      <c r="P1361" s="3">
        <v>72</v>
      </c>
      <c r="Q1361" s="3">
        <v>90.3</v>
      </c>
      <c r="R1361" s="3">
        <v>53</v>
      </c>
      <c r="S1361" s="3">
        <v>74</v>
      </c>
      <c r="T1361" s="3">
        <v>71.599999999999994</v>
      </c>
      <c r="U1361" s="3">
        <v>20</v>
      </c>
      <c r="V1361" s="3">
        <v>36</v>
      </c>
      <c r="W1361" s="3">
        <v>55.6</v>
      </c>
      <c r="X1361" s="3">
        <v>2</v>
      </c>
      <c r="Y1361" s="3">
        <v>0.7</v>
      </c>
      <c r="Z1361" s="3">
        <v>0.8</v>
      </c>
      <c r="AA1361" s="3">
        <v>1.3</v>
      </c>
      <c r="AB1361" s="3">
        <v>6</v>
      </c>
      <c r="AC1361" s="3">
        <v>6</v>
      </c>
      <c r="AD1361" s="3">
        <v>8</v>
      </c>
      <c r="AE1361" s="3">
        <v>6</v>
      </c>
      <c r="AF1361" s="3">
        <v>9</v>
      </c>
      <c r="AG1361" s="4">
        <f>Table3[[#This Row],[PrgP]]/Table3[[#This Row],[90s]]</f>
        <v>2.3684210526315792</v>
      </c>
      <c r="AH1361" s="4">
        <f>Table3[[#This Row],[PrgDist]]/Table3[[#This Row],[90s]]</f>
        <v>227.36842105263159</v>
      </c>
      <c r="AI1361" s="4">
        <f>Table3[[#This Row],[KP]]/Table3[[#This Row],[90s]]</f>
        <v>1.5789473684210527</v>
      </c>
      <c r="AJ1361" s="4">
        <f>Table3[[#This Row],[xAG]]/Table3[[#This Row],[90s]]</f>
        <v>0.18421052631578946</v>
      </c>
      <c r="AK1361" s="3">
        <v>55.6</v>
      </c>
      <c r="AL1361" s="3">
        <v>74.5</v>
      </c>
    </row>
    <row r="1362" spans="1:38" x14ac:dyDescent="0.2">
      <c r="A1362" s="3">
        <v>1361</v>
      </c>
      <c r="B1362" t="s">
        <v>1524</v>
      </c>
      <c r="C1362" t="s">
        <v>1525</v>
      </c>
      <c r="D1362" s="3" t="s">
        <v>405</v>
      </c>
      <c r="E1362" t="s">
        <v>138</v>
      </c>
      <c r="F1362" t="s">
        <v>45</v>
      </c>
      <c r="G1362" s="3">
        <v>19</v>
      </c>
      <c r="H1362" s="3">
        <v>2003</v>
      </c>
      <c r="I1362" s="3">
        <v>0.8</v>
      </c>
      <c r="J1362" s="3">
        <v>14</v>
      </c>
      <c r="K1362" s="3">
        <v>17</v>
      </c>
      <c r="L1362" s="3">
        <v>82.4</v>
      </c>
      <c r="M1362" s="3">
        <v>175</v>
      </c>
      <c r="N1362" s="3">
        <v>38</v>
      </c>
      <c r="O1362" s="3">
        <v>8</v>
      </c>
      <c r="P1362" s="3">
        <v>9</v>
      </c>
      <c r="Q1362" s="3">
        <v>88.9</v>
      </c>
      <c r="R1362" s="3">
        <v>3</v>
      </c>
      <c r="S1362" s="3">
        <v>3</v>
      </c>
      <c r="T1362" s="3">
        <v>100</v>
      </c>
      <c r="U1362" s="3">
        <v>1</v>
      </c>
      <c r="V1362" s="3">
        <v>1</v>
      </c>
      <c r="W1362" s="3">
        <v>100</v>
      </c>
      <c r="X1362" s="5">
        <v>0</v>
      </c>
      <c r="Y1362" s="3">
        <v>0.1</v>
      </c>
      <c r="Z1362" s="5">
        <v>0</v>
      </c>
      <c r="AA1362" s="3">
        <v>-0.1</v>
      </c>
      <c r="AB1362" s="3">
        <v>1</v>
      </c>
      <c r="AC1362" s="3">
        <v>2</v>
      </c>
      <c r="AD1362" s="3">
        <v>1</v>
      </c>
      <c r="AE1362" s="3">
        <v>1</v>
      </c>
      <c r="AF1362" s="3">
        <v>2</v>
      </c>
      <c r="AG1362" s="4">
        <f>Table3[[#This Row],[PrgP]]/Table3[[#This Row],[90s]]</f>
        <v>2.5</v>
      </c>
      <c r="AH1362" s="4">
        <f>Table3[[#This Row],[PrgDist]]/Table3[[#This Row],[90s]]</f>
        <v>47.5</v>
      </c>
      <c r="AI1362" s="4">
        <f>Table3[[#This Row],[KP]]/Table3[[#This Row],[90s]]</f>
        <v>1.25</v>
      </c>
      <c r="AJ1362" s="4">
        <f>Table3[[#This Row],[xAG]]/Table3[[#This Row],[90s]]</f>
        <v>0.125</v>
      </c>
      <c r="AK1362" s="3">
        <v>100</v>
      </c>
      <c r="AL1362" s="3">
        <v>82.4</v>
      </c>
    </row>
    <row r="1363" spans="1:38" x14ac:dyDescent="0.2">
      <c r="A1363" s="3">
        <v>1362</v>
      </c>
      <c r="B1363" t="s">
        <v>1526</v>
      </c>
      <c r="C1363" t="s">
        <v>1527</v>
      </c>
      <c r="D1363" s="3" t="s">
        <v>43</v>
      </c>
      <c r="E1363" t="s">
        <v>530</v>
      </c>
      <c r="F1363" t="s">
        <v>50</v>
      </c>
      <c r="G1363" s="3">
        <v>24</v>
      </c>
      <c r="H1363" s="3">
        <v>1998</v>
      </c>
      <c r="I1363" s="3">
        <v>14.3</v>
      </c>
      <c r="J1363" s="3">
        <v>460</v>
      </c>
      <c r="K1363" s="3">
        <v>621</v>
      </c>
      <c r="L1363" s="3">
        <v>74.099999999999994</v>
      </c>
      <c r="M1363" s="3">
        <v>6840</v>
      </c>
      <c r="N1363" s="3">
        <v>2528</v>
      </c>
      <c r="O1363" s="3">
        <v>253</v>
      </c>
      <c r="P1363" s="3">
        <v>281</v>
      </c>
      <c r="Q1363" s="3">
        <v>90</v>
      </c>
      <c r="R1363" s="3">
        <v>130</v>
      </c>
      <c r="S1363" s="3">
        <v>181</v>
      </c>
      <c r="T1363" s="3">
        <v>71.8</v>
      </c>
      <c r="U1363" s="3">
        <v>37</v>
      </c>
      <c r="V1363" s="3">
        <v>77</v>
      </c>
      <c r="W1363" s="3">
        <v>48.1</v>
      </c>
      <c r="X1363" s="3">
        <v>1</v>
      </c>
      <c r="Y1363" s="3">
        <v>0.6</v>
      </c>
      <c r="Z1363" s="3">
        <v>0.9</v>
      </c>
      <c r="AA1363" s="3">
        <v>0.4</v>
      </c>
      <c r="AB1363" s="3">
        <v>13</v>
      </c>
      <c r="AC1363" s="3">
        <v>47</v>
      </c>
      <c r="AD1363" s="3">
        <v>11</v>
      </c>
      <c r="AE1363" s="3">
        <v>3</v>
      </c>
      <c r="AF1363" s="3">
        <v>57</v>
      </c>
      <c r="AG1363" s="4">
        <f>Table3[[#This Row],[PrgP]]/Table3[[#This Row],[90s]]</f>
        <v>3.9860139860139858</v>
      </c>
      <c r="AH1363" s="4">
        <f>Table3[[#This Row],[PrgDist]]/Table3[[#This Row],[90s]]</f>
        <v>176.78321678321677</v>
      </c>
      <c r="AI1363" s="4">
        <f>Table3[[#This Row],[KP]]/Table3[[#This Row],[90s]]</f>
        <v>0.90909090909090906</v>
      </c>
      <c r="AJ1363" s="4">
        <f>Table3[[#This Row],[xAG]]/Table3[[#This Row],[90s]]</f>
        <v>4.1958041958041953E-2</v>
      </c>
      <c r="AK1363" s="3">
        <v>48.1</v>
      </c>
      <c r="AL1363" s="3">
        <v>74.099999999999994</v>
      </c>
    </row>
    <row r="1364" spans="1:38" x14ac:dyDescent="0.2">
      <c r="A1364" s="3">
        <v>1363</v>
      </c>
      <c r="B1364" t="s">
        <v>1528</v>
      </c>
      <c r="C1364" t="s">
        <v>362</v>
      </c>
      <c r="D1364" s="3" t="s">
        <v>72</v>
      </c>
      <c r="E1364" t="s">
        <v>138</v>
      </c>
      <c r="F1364" t="s">
        <v>45</v>
      </c>
      <c r="G1364" s="3">
        <v>23</v>
      </c>
      <c r="H1364" s="3">
        <v>1998</v>
      </c>
      <c r="I1364" s="3">
        <v>22.1</v>
      </c>
      <c r="J1364" s="3">
        <v>295</v>
      </c>
      <c r="K1364" s="3">
        <v>399</v>
      </c>
      <c r="L1364" s="3">
        <v>73.900000000000006</v>
      </c>
      <c r="M1364" s="3">
        <v>4429</v>
      </c>
      <c r="N1364" s="3">
        <v>1102</v>
      </c>
      <c r="O1364" s="3">
        <v>163</v>
      </c>
      <c r="P1364" s="3">
        <v>203</v>
      </c>
      <c r="Q1364" s="3">
        <v>80.3</v>
      </c>
      <c r="R1364" s="3">
        <v>105</v>
      </c>
      <c r="S1364" s="3">
        <v>127</v>
      </c>
      <c r="T1364" s="3">
        <v>82.7</v>
      </c>
      <c r="U1364" s="3">
        <v>14</v>
      </c>
      <c r="V1364" s="3">
        <v>27</v>
      </c>
      <c r="W1364" s="3">
        <v>51.9</v>
      </c>
      <c r="X1364" s="3">
        <v>2</v>
      </c>
      <c r="Y1364" s="3">
        <v>1.9</v>
      </c>
      <c r="Z1364" s="3">
        <v>2.7</v>
      </c>
      <c r="AA1364" s="3">
        <v>0.1</v>
      </c>
      <c r="AB1364" s="3">
        <v>18</v>
      </c>
      <c r="AC1364" s="3">
        <v>17</v>
      </c>
      <c r="AD1364" s="3">
        <v>18</v>
      </c>
      <c r="AE1364" s="3">
        <v>5</v>
      </c>
      <c r="AF1364" s="3">
        <v>40</v>
      </c>
      <c r="AG1364" s="4">
        <f>Table3[[#This Row],[PrgP]]/Table3[[#This Row],[90s]]</f>
        <v>1.8099547511312215</v>
      </c>
      <c r="AH1364" s="4">
        <f>Table3[[#This Row],[PrgDist]]/Table3[[#This Row],[90s]]</f>
        <v>49.864253393665152</v>
      </c>
      <c r="AI1364" s="4">
        <f>Table3[[#This Row],[KP]]/Table3[[#This Row],[90s]]</f>
        <v>0.81447963800904977</v>
      </c>
      <c r="AJ1364" s="4">
        <f>Table3[[#This Row],[xAG]]/Table3[[#This Row],[90s]]</f>
        <v>8.5972850678733018E-2</v>
      </c>
      <c r="AK1364" s="3">
        <v>51.9</v>
      </c>
      <c r="AL1364" s="3">
        <v>73.900000000000006</v>
      </c>
    </row>
    <row r="1365" spans="1:38" x14ac:dyDescent="0.2">
      <c r="A1365" s="3">
        <v>1364</v>
      </c>
      <c r="B1365" t="s">
        <v>1529</v>
      </c>
      <c r="C1365" t="s">
        <v>85</v>
      </c>
      <c r="D1365" s="3" t="s">
        <v>82</v>
      </c>
      <c r="E1365" t="s">
        <v>390</v>
      </c>
      <c r="F1365" t="s">
        <v>50</v>
      </c>
      <c r="G1365" s="3">
        <v>22</v>
      </c>
      <c r="H1365" s="3">
        <v>2000</v>
      </c>
      <c r="I1365" s="3">
        <v>11.1</v>
      </c>
      <c r="J1365" s="3">
        <v>130</v>
      </c>
      <c r="K1365" s="3">
        <v>187</v>
      </c>
      <c r="L1365" s="3">
        <v>69.5</v>
      </c>
      <c r="M1365" s="3">
        <v>1655</v>
      </c>
      <c r="N1365" s="3">
        <v>337</v>
      </c>
      <c r="O1365" s="3">
        <v>79</v>
      </c>
      <c r="P1365" s="3">
        <v>101</v>
      </c>
      <c r="Q1365" s="3">
        <v>78.2</v>
      </c>
      <c r="R1365" s="3">
        <v>30</v>
      </c>
      <c r="S1365" s="3">
        <v>42</v>
      </c>
      <c r="T1365" s="3">
        <v>71.400000000000006</v>
      </c>
      <c r="U1365" s="3">
        <v>5</v>
      </c>
      <c r="V1365" s="3">
        <v>9</v>
      </c>
      <c r="W1365" s="3">
        <v>55.6</v>
      </c>
      <c r="X1365" s="5">
        <v>0</v>
      </c>
      <c r="Y1365" s="3">
        <v>1.1000000000000001</v>
      </c>
      <c r="Z1365" s="3">
        <v>0.6</v>
      </c>
      <c r="AA1365" s="3">
        <v>-1.1000000000000001</v>
      </c>
      <c r="AB1365" s="3">
        <v>8</v>
      </c>
      <c r="AC1365" s="3">
        <v>7</v>
      </c>
      <c r="AD1365" s="3">
        <v>6</v>
      </c>
      <c r="AE1365" s="3">
        <v>1</v>
      </c>
      <c r="AF1365" s="3">
        <v>13</v>
      </c>
      <c r="AG1365" s="4">
        <f>Table3[[#This Row],[PrgP]]/Table3[[#This Row],[90s]]</f>
        <v>1.1711711711711712</v>
      </c>
      <c r="AH1365" s="4">
        <f>Table3[[#This Row],[PrgDist]]/Table3[[#This Row],[90s]]</f>
        <v>30.36036036036036</v>
      </c>
      <c r="AI1365" s="4">
        <f>Table3[[#This Row],[KP]]/Table3[[#This Row],[90s]]</f>
        <v>0.7207207207207208</v>
      </c>
      <c r="AJ1365" s="4">
        <f>Table3[[#This Row],[xAG]]/Table3[[#This Row],[90s]]</f>
        <v>9.9099099099099114E-2</v>
      </c>
      <c r="AK1365" s="3">
        <v>55.6</v>
      </c>
      <c r="AL1365" s="3">
        <v>69.5</v>
      </c>
    </row>
    <row r="1366" spans="1:38" x14ac:dyDescent="0.2">
      <c r="A1366" s="3">
        <v>1365</v>
      </c>
      <c r="B1366" t="s">
        <v>1530</v>
      </c>
      <c r="C1366" t="s">
        <v>52</v>
      </c>
      <c r="D1366" s="3" t="s">
        <v>48</v>
      </c>
      <c r="E1366" t="s">
        <v>209</v>
      </c>
      <c r="F1366" t="s">
        <v>41</v>
      </c>
      <c r="G1366" s="3">
        <v>29</v>
      </c>
      <c r="H1366" s="3">
        <v>1993</v>
      </c>
      <c r="I1366" s="3">
        <v>10.9</v>
      </c>
      <c r="J1366" s="3">
        <v>305</v>
      </c>
      <c r="K1366" s="3">
        <v>441</v>
      </c>
      <c r="L1366" s="3">
        <v>69.2</v>
      </c>
      <c r="M1366" s="3">
        <v>5849</v>
      </c>
      <c r="N1366" s="3">
        <v>2983</v>
      </c>
      <c r="O1366" s="3">
        <v>115</v>
      </c>
      <c r="P1366" s="3">
        <v>146</v>
      </c>
      <c r="Q1366" s="3">
        <v>78.8</v>
      </c>
      <c r="R1366" s="3">
        <v>147</v>
      </c>
      <c r="S1366" s="3">
        <v>179</v>
      </c>
      <c r="T1366" s="3">
        <v>82.1</v>
      </c>
      <c r="U1366" s="3">
        <v>39</v>
      </c>
      <c r="V1366" s="3">
        <v>93</v>
      </c>
      <c r="W1366" s="3">
        <v>41.9</v>
      </c>
      <c r="X1366" s="3">
        <v>2</v>
      </c>
      <c r="Y1366" s="3">
        <v>0.7</v>
      </c>
      <c r="Z1366" s="3">
        <v>0.8</v>
      </c>
      <c r="AA1366" s="3">
        <v>1.3</v>
      </c>
      <c r="AB1366" s="3">
        <v>3</v>
      </c>
      <c r="AC1366" s="3">
        <v>33</v>
      </c>
      <c r="AD1366" s="3">
        <v>2</v>
      </c>
      <c r="AE1366" s="5">
        <v>0</v>
      </c>
      <c r="AF1366" s="3">
        <v>31</v>
      </c>
      <c r="AG1366" s="4">
        <f>Table3[[#This Row],[PrgP]]/Table3[[#This Row],[90s]]</f>
        <v>2.8440366972477062</v>
      </c>
      <c r="AH1366" s="4">
        <f>Table3[[#This Row],[PrgDist]]/Table3[[#This Row],[90s]]</f>
        <v>273.66972477064218</v>
      </c>
      <c r="AI1366" s="4">
        <f>Table3[[#This Row],[KP]]/Table3[[#This Row],[90s]]</f>
        <v>0.27522935779816515</v>
      </c>
      <c r="AJ1366" s="4">
        <f>Table3[[#This Row],[xAG]]/Table3[[#This Row],[90s]]</f>
        <v>6.4220183486238522E-2</v>
      </c>
      <c r="AK1366" s="3">
        <v>41.9</v>
      </c>
      <c r="AL1366" s="3">
        <v>69.2</v>
      </c>
    </row>
    <row r="1367" spans="1:38" x14ac:dyDescent="0.2">
      <c r="A1367" s="3">
        <v>1366</v>
      </c>
      <c r="B1367" t="s">
        <v>1531</v>
      </c>
      <c r="C1367" t="s">
        <v>362</v>
      </c>
      <c r="D1367" s="3" t="s">
        <v>82</v>
      </c>
      <c r="E1367" t="s">
        <v>106</v>
      </c>
      <c r="F1367" t="s">
        <v>41</v>
      </c>
      <c r="G1367" s="3">
        <v>30</v>
      </c>
      <c r="H1367" s="3">
        <v>1992</v>
      </c>
      <c r="I1367" s="3">
        <v>8.5</v>
      </c>
      <c r="J1367" s="3">
        <v>155</v>
      </c>
      <c r="K1367" s="3">
        <v>212</v>
      </c>
      <c r="L1367" s="3">
        <v>73.099999999999994</v>
      </c>
      <c r="M1367" s="3">
        <v>2079</v>
      </c>
      <c r="N1367" s="3">
        <v>517</v>
      </c>
      <c r="O1367" s="3">
        <v>93</v>
      </c>
      <c r="P1367" s="3">
        <v>106</v>
      </c>
      <c r="Q1367" s="3">
        <v>87.7</v>
      </c>
      <c r="R1367" s="3">
        <v>43</v>
      </c>
      <c r="S1367" s="3">
        <v>58</v>
      </c>
      <c r="T1367" s="3">
        <v>74.099999999999994</v>
      </c>
      <c r="U1367" s="3">
        <v>6</v>
      </c>
      <c r="V1367" s="3">
        <v>13</v>
      </c>
      <c r="W1367" s="3">
        <v>46.2</v>
      </c>
      <c r="X1367" s="3">
        <v>3</v>
      </c>
      <c r="Y1367" s="3">
        <v>1.5</v>
      </c>
      <c r="Z1367" s="3">
        <v>0.9</v>
      </c>
      <c r="AA1367" s="3">
        <v>1.5</v>
      </c>
      <c r="AB1367" s="3">
        <v>13</v>
      </c>
      <c r="AC1367" s="3">
        <v>2</v>
      </c>
      <c r="AD1367" s="3">
        <v>9</v>
      </c>
      <c r="AE1367" s="3">
        <v>3</v>
      </c>
      <c r="AF1367" s="3">
        <v>24</v>
      </c>
      <c r="AG1367" s="4">
        <f>Table3[[#This Row],[PrgP]]/Table3[[#This Row],[90s]]</f>
        <v>2.8235294117647061</v>
      </c>
      <c r="AH1367" s="4">
        <f>Table3[[#This Row],[PrgDist]]/Table3[[#This Row],[90s]]</f>
        <v>60.823529411764703</v>
      </c>
      <c r="AI1367" s="4">
        <f>Table3[[#This Row],[KP]]/Table3[[#This Row],[90s]]</f>
        <v>1.5294117647058822</v>
      </c>
      <c r="AJ1367" s="4">
        <f>Table3[[#This Row],[xAG]]/Table3[[#This Row],[90s]]</f>
        <v>0.17647058823529413</v>
      </c>
      <c r="AK1367" s="3">
        <v>46.2</v>
      </c>
      <c r="AL1367" s="3">
        <v>73.099999999999994</v>
      </c>
    </row>
    <row r="1368" spans="1:38" x14ac:dyDescent="0.2">
      <c r="A1368" s="3">
        <v>1367</v>
      </c>
      <c r="B1368" t="s">
        <v>1532</v>
      </c>
      <c r="C1368" t="s">
        <v>370</v>
      </c>
      <c r="D1368" s="3" t="s">
        <v>48</v>
      </c>
      <c r="E1368" t="s">
        <v>80</v>
      </c>
      <c r="F1368" t="s">
        <v>58</v>
      </c>
      <c r="G1368" s="3">
        <v>18</v>
      </c>
      <c r="H1368" s="3">
        <v>2004</v>
      </c>
      <c r="I1368" s="3">
        <v>4</v>
      </c>
      <c r="J1368" s="3">
        <v>117</v>
      </c>
      <c r="K1368" s="3">
        <v>148</v>
      </c>
      <c r="L1368" s="3">
        <v>79.099999999999994</v>
      </c>
      <c r="M1368" s="3">
        <v>1797</v>
      </c>
      <c r="N1368" s="3">
        <v>613</v>
      </c>
      <c r="O1368" s="3">
        <v>58</v>
      </c>
      <c r="P1368" s="3">
        <v>66</v>
      </c>
      <c r="Q1368" s="3">
        <v>87.9</v>
      </c>
      <c r="R1368" s="3">
        <v>50</v>
      </c>
      <c r="S1368" s="3">
        <v>62</v>
      </c>
      <c r="T1368" s="3">
        <v>80.599999999999994</v>
      </c>
      <c r="U1368" s="3">
        <v>5</v>
      </c>
      <c r="V1368" s="3">
        <v>11</v>
      </c>
      <c r="W1368" s="3">
        <v>45.5</v>
      </c>
      <c r="X1368" s="5">
        <v>0</v>
      </c>
      <c r="Y1368" s="3">
        <v>0.2</v>
      </c>
      <c r="Z1368" s="3">
        <v>0.1</v>
      </c>
      <c r="AA1368" s="3">
        <v>-0.2</v>
      </c>
      <c r="AB1368" s="3">
        <v>2</v>
      </c>
      <c r="AC1368" s="3">
        <v>3</v>
      </c>
      <c r="AD1368" s="3">
        <v>1</v>
      </c>
      <c r="AE1368" s="5">
        <v>0</v>
      </c>
      <c r="AF1368" s="3">
        <v>5</v>
      </c>
      <c r="AG1368" s="4">
        <f>Table3[[#This Row],[PrgP]]/Table3[[#This Row],[90s]]</f>
        <v>1.25</v>
      </c>
      <c r="AH1368" s="4">
        <f>Table3[[#This Row],[PrgDist]]/Table3[[#This Row],[90s]]</f>
        <v>153.25</v>
      </c>
      <c r="AI1368" s="4">
        <f>Table3[[#This Row],[KP]]/Table3[[#This Row],[90s]]</f>
        <v>0.5</v>
      </c>
      <c r="AJ1368" s="4">
        <f>Table3[[#This Row],[xAG]]/Table3[[#This Row],[90s]]</f>
        <v>0.05</v>
      </c>
      <c r="AK1368" s="3">
        <v>45.5</v>
      </c>
      <c r="AL1368" s="3">
        <v>79.099999999999994</v>
      </c>
    </row>
    <row r="1369" spans="1:38" x14ac:dyDescent="0.2">
      <c r="A1369" s="3">
        <v>1368</v>
      </c>
      <c r="B1369" t="s">
        <v>1533</v>
      </c>
      <c r="C1369" t="s">
        <v>109</v>
      </c>
      <c r="D1369" s="3" t="s">
        <v>48</v>
      </c>
      <c r="E1369" t="s">
        <v>133</v>
      </c>
      <c r="F1369" t="s">
        <v>41</v>
      </c>
      <c r="G1369" s="3">
        <v>25</v>
      </c>
      <c r="H1369" s="3">
        <v>1996</v>
      </c>
      <c r="I1369" s="3">
        <v>24.8</v>
      </c>
      <c r="J1369" s="3">
        <v>927</v>
      </c>
      <c r="K1369" s="3">
        <v>1112</v>
      </c>
      <c r="L1369" s="3">
        <v>83.4</v>
      </c>
      <c r="M1369" s="3">
        <v>16374</v>
      </c>
      <c r="N1369" s="3">
        <v>6006</v>
      </c>
      <c r="O1369" s="3">
        <v>393</v>
      </c>
      <c r="P1369" s="3">
        <v>447</v>
      </c>
      <c r="Q1369" s="3">
        <v>87.9</v>
      </c>
      <c r="R1369" s="3">
        <v>456</v>
      </c>
      <c r="S1369" s="3">
        <v>510</v>
      </c>
      <c r="T1369" s="3">
        <v>89.4</v>
      </c>
      <c r="U1369" s="3">
        <v>68</v>
      </c>
      <c r="V1369" s="3">
        <v>119</v>
      </c>
      <c r="W1369" s="3">
        <v>57.1</v>
      </c>
      <c r="X1369" s="3">
        <v>2</v>
      </c>
      <c r="Y1369" s="3">
        <v>0.6</v>
      </c>
      <c r="Z1369" s="3">
        <v>0.8</v>
      </c>
      <c r="AA1369" s="3">
        <v>1.4</v>
      </c>
      <c r="AB1369" s="3">
        <v>8</v>
      </c>
      <c r="AC1369" s="3">
        <v>59</v>
      </c>
      <c r="AD1369" s="3">
        <v>4</v>
      </c>
      <c r="AE1369" s="3">
        <v>1</v>
      </c>
      <c r="AF1369" s="3">
        <v>60</v>
      </c>
      <c r="AG1369" s="4">
        <f>Table3[[#This Row],[PrgP]]/Table3[[#This Row],[90s]]</f>
        <v>2.4193548387096775</v>
      </c>
      <c r="AH1369" s="4">
        <f>Table3[[#This Row],[PrgDist]]/Table3[[#This Row],[90s]]</f>
        <v>242.17741935483869</v>
      </c>
      <c r="AI1369" s="4">
        <f>Table3[[#This Row],[KP]]/Table3[[#This Row],[90s]]</f>
        <v>0.32258064516129031</v>
      </c>
      <c r="AJ1369" s="4">
        <f>Table3[[#This Row],[xAG]]/Table3[[#This Row],[90s]]</f>
        <v>2.4193548387096774E-2</v>
      </c>
      <c r="AK1369" s="3">
        <v>57.1</v>
      </c>
      <c r="AL1369" s="3">
        <v>83.4</v>
      </c>
    </row>
    <row r="1370" spans="1:38" x14ac:dyDescent="0.2">
      <c r="A1370" s="3">
        <v>1369</v>
      </c>
      <c r="B1370" t="s">
        <v>1534</v>
      </c>
      <c r="C1370" t="s">
        <v>66</v>
      </c>
      <c r="D1370" s="3" t="s">
        <v>48</v>
      </c>
      <c r="E1370" t="s">
        <v>57</v>
      </c>
      <c r="F1370" t="s">
        <v>58</v>
      </c>
      <c r="G1370" s="3">
        <v>19</v>
      </c>
      <c r="H1370" s="3">
        <v>2003</v>
      </c>
      <c r="I1370" s="3">
        <v>7.6</v>
      </c>
      <c r="J1370" s="3">
        <v>264</v>
      </c>
      <c r="K1370" s="3">
        <v>305</v>
      </c>
      <c r="L1370" s="3">
        <v>86.6</v>
      </c>
      <c r="M1370" s="3">
        <v>5059</v>
      </c>
      <c r="N1370" s="3">
        <v>1150</v>
      </c>
      <c r="O1370" s="3">
        <v>90</v>
      </c>
      <c r="P1370" s="3">
        <v>100</v>
      </c>
      <c r="Q1370" s="3">
        <v>90</v>
      </c>
      <c r="R1370" s="3">
        <v>146</v>
      </c>
      <c r="S1370" s="3">
        <v>154</v>
      </c>
      <c r="T1370" s="3">
        <v>94.8</v>
      </c>
      <c r="U1370" s="3">
        <v>22</v>
      </c>
      <c r="V1370" s="3">
        <v>35</v>
      </c>
      <c r="W1370" s="3">
        <v>62.9</v>
      </c>
      <c r="X1370" s="5">
        <v>0</v>
      </c>
      <c r="Y1370" s="5">
        <v>0</v>
      </c>
      <c r="Z1370" s="5">
        <v>0</v>
      </c>
      <c r="AA1370" s="5">
        <v>0</v>
      </c>
      <c r="AB1370" s="3">
        <v>1</v>
      </c>
      <c r="AC1370" s="3">
        <v>14</v>
      </c>
      <c r="AD1370" s="5">
        <v>0</v>
      </c>
      <c r="AE1370" s="5">
        <v>0</v>
      </c>
      <c r="AF1370" s="3">
        <v>19</v>
      </c>
      <c r="AG1370" s="4">
        <f>Table3[[#This Row],[PrgP]]/Table3[[#This Row],[90s]]</f>
        <v>2.5</v>
      </c>
      <c r="AH1370" s="4">
        <f>Table3[[#This Row],[PrgDist]]/Table3[[#This Row],[90s]]</f>
        <v>151.31578947368422</v>
      </c>
      <c r="AI1370" s="4">
        <f>Table3[[#This Row],[KP]]/Table3[[#This Row],[90s]]</f>
        <v>0.13157894736842105</v>
      </c>
      <c r="AJ1370" s="4">
        <f>Table3[[#This Row],[xAG]]/Table3[[#This Row],[90s]]</f>
        <v>0</v>
      </c>
      <c r="AK1370" s="3">
        <v>62.9</v>
      </c>
      <c r="AL1370" s="3">
        <v>86.6</v>
      </c>
    </row>
    <row r="1371" spans="1:38" x14ac:dyDescent="0.2">
      <c r="A1371" s="3">
        <v>1370</v>
      </c>
      <c r="B1371" t="s">
        <v>1535</v>
      </c>
      <c r="C1371" t="s">
        <v>630</v>
      </c>
      <c r="D1371" s="3" t="s">
        <v>53</v>
      </c>
      <c r="E1371" t="s">
        <v>186</v>
      </c>
      <c r="F1371" t="s">
        <v>41</v>
      </c>
      <c r="G1371" s="3">
        <v>27</v>
      </c>
      <c r="H1371" s="3">
        <v>1995</v>
      </c>
      <c r="I1371" s="3">
        <v>3.3</v>
      </c>
      <c r="J1371" s="3">
        <v>129</v>
      </c>
      <c r="K1371" s="3">
        <v>168</v>
      </c>
      <c r="L1371" s="3">
        <v>76.8</v>
      </c>
      <c r="M1371" s="3">
        <v>1820</v>
      </c>
      <c r="N1371" s="3">
        <v>590</v>
      </c>
      <c r="O1371" s="3">
        <v>75</v>
      </c>
      <c r="P1371" s="3">
        <v>87</v>
      </c>
      <c r="Q1371" s="3">
        <v>86.2</v>
      </c>
      <c r="R1371" s="3">
        <v>43</v>
      </c>
      <c r="S1371" s="3">
        <v>54</v>
      </c>
      <c r="T1371" s="3">
        <v>79.599999999999994</v>
      </c>
      <c r="U1371" s="3">
        <v>6</v>
      </c>
      <c r="V1371" s="3">
        <v>8</v>
      </c>
      <c r="W1371" s="3">
        <v>75</v>
      </c>
      <c r="X1371" s="5">
        <v>0</v>
      </c>
      <c r="Y1371" s="3">
        <v>0.7</v>
      </c>
      <c r="Z1371" s="3">
        <v>0.2</v>
      </c>
      <c r="AA1371" s="3">
        <v>-0.7</v>
      </c>
      <c r="AB1371" s="3">
        <v>8</v>
      </c>
      <c r="AC1371" s="3">
        <v>15</v>
      </c>
      <c r="AD1371" s="3">
        <v>2</v>
      </c>
      <c r="AE1371" s="5">
        <v>0</v>
      </c>
      <c r="AF1371" s="3">
        <v>15</v>
      </c>
      <c r="AG1371" s="4">
        <f>Table3[[#This Row],[PrgP]]/Table3[[#This Row],[90s]]</f>
        <v>4.5454545454545459</v>
      </c>
      <c r="AH1371" s="4">
        <f>Table3[[#This Row],[PrgDist]]/Table3[[#This Row],[90s]]</f>
        <v>178.78787878787881</v>
      </c>
      <c r="AI1371" s="4">
        <f>Table3[[#This Row],[KP]]/Table3[[#This Row],[90s]]</f>
        <v>2.4242424242424243</v>
      </c>
      <c r="AJ1371" s="4">
        <f>Table3[[#This Row],[xAG]]/Table3[[#This Row],[90s]]</f>
        <v>0.21212121212121213</v>
      </c>
      <c r="AK1371" s="3">
        <v>75</v>
      </c>
      <c r="AL1371" s="3">
        <v>76.8</v>
      </c>
    </row>
    <row r="1372" spans="1:38" x14ac:dyDescent="0.2">
      <c r="A1372" s="3">
        <v>1371</v>
      </c>
      <c r="B1372" t="s">
        <v>1536</v>
      </c>
      <c r="C1372" t="s">
        <v>109</v>
      </c>
      <c r="D1372" s="3" t="s">
        <v>53</v>
      </c>
      <c r="E1372" t="s">
        <v>943</v>
      </c>
      <c r="F1372" t="s">
        <v>45</v>
      </c>
      <c r="G1372" s="3">
        <v>22</v>
      </c>
      <c r="H1372" s="3">
        <v>2000</v>
      </c>
      <c r="I1372" s="3">
        <v>7.6</v>
      </c>
      <c r="J1372" s="3">
        <v>189</v>
      </c>
      <c r="K1372" s="3">
        <v>245</v>
      </c>
      <c r="L1372" s="3">
        <v>77.099999999999994</v>
      </c>
      <c r="M1372" s="3">
        <v>3239</v>
      </c>
      <c r="N1372" s="3">
        <v>681</v>
      </c>
      <c r="O1372" s="3">
        <v>91</v>
      </c>
      <c r="P1372" s="3">
        <v>104</v>
      </c>
      <c r="Q1372" s="3">
        <v>87.5</v>
      </c>
      <c r="R1372" s="3">
        <v>77</v>
      </c>
      <c r="S1372" s="3">
        <v>104</v>
      </c>
      <c r="T1372" s="3">
        <v>74</v>
      </c>
      <c r="U1372" s="3">
        <v>18</v>
      </c>
      <c r="V1372" s="3">
        <v>27</v>
      </c>
      <c r="W1372" s="3">
        <v>66.7</v>
      </c>
      <c r="X1372" s="3">
        <v>2</v>
      </c>
      <c r="Y1372" s="3">
        <v>0.1</v>
      </c>
      <c r="Z1372" s="3">
        <v>0.3</v>
      </c>
      <c r="AA1372" s="3">
        <v>1.9</v>
      </c>
      <c r="AB1372" s="3">
        <v>4</v>
      </c>
      <c r="AC1372" s="3">
        <v>18</v>
      </c>
      <c r="AD1372" s="3">
        <v>2</v>
      </c>
      <c r="AE1372" s="5">
        <v>0</v>
      </c>
      <c r="AF1372" s="3">
        <v>26</v>
      </c>
      <c r="AG1372" s="4">
        <f>Table3[[#This Row],[PrgP]]/Table3[[#This Row],[90s]]</f>
        <v>3.4210526315789473</v>
      </c>
      <c r="AH1372" s="4">
        <f>Table3[[#This Row],[PrgDist]]/Table3[[#This Row],[90s]]</f>
        <v>89.60526315789474</v>
      </c>
      <c r="AI1372" s="4">
        <f>Table3[[#This Row],[KP]]/Table3[[#This Row],[90s]]</f>
        <v>0.52631578947368418</v>
      </c>
      <c r="AJ1372" s="4">
        <f>Table3[[#This Row],[xAG]]/Table3[[#This Row],[90s]]</f>
        <v>1.3157894736842106E-2</v>
      </c>
      <c r="AK1372" s="3">
        <v>66.7</v>
      </c>
      <c r="AL1372" s="3">
        <v>77.099999999999994</v>
      </c>
    </row>
    <row r="1373" spans="1:38" x14ac:dyDescent="0.2">
      <c r="A1373" s="3">
        <v>1372</v>
      </c>
      <c r="B1373" t="s">
        <v>1537</v>
      </c>
      <c r="C1373" t="s">
        <v>47</v>
      </c>
      <c r="D1373" s="3" t="s">
        <v>91</v>
      </c>
      <c r="E1373" t="s">
        <v>186</v>
      </c>
      <c r="F1373" t="s">
        <v>41</v>
      </c>
      <c r="G1373" s="3">
        <v>23</v>
      </c>
      <c r="H1373" s="3">
        <v>1998</v>
      </c>
      <c r="I1373" s="3">
        <v>1</v>
      </c>
      <c r="J1373" s="3">
        <v>23</v>
      </c>
      <c r="K1373" s="3">
        <v>24</v>
      </c>
      <c r="L1373" s="3">
        <v>95.8</v>
      </c>
      <c r="M1373" s="3">
        <v>539</v>
      </c>
      <c r="N1373" s="3">
        <v>344</v>
      </c>
      <c r="O1373" s="3">
        <v>7</v>
      </c>
      <c r="P1373" s="3">
        <v>7</v>
      </c>
      <c r="Q1373" s="3">
        <v>100</v>
      </c>
      <c r="R1373" s="3">
        <v>12</v>
      </c>
      <c r="S1373" s="3">
        <v>12</v>
      </c>
      <c r="T1373" s="3">
        <v>100</v>
      </c>
      <c r="U1373" s="3">
        <v>4</v>
      </c>
      <c r="V1373" s="3">
        <v>5</v>
      </c>
      <c r="W1373" s="3">
        <v>80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3">
        <v>1</v>
      </c>
      <c r="AD1373" s="5">
        <v>0</v>
      </c>
      <c r="AE1373" s="5">
        <v>0</v>
      </c>
      <c r="AF1373" s="5">
        <v>0</v>
      </c>
      <c r="AG1373" s="4">
        <f>Table3[[#This Row],[PrgP]]/Table3[[#This Row],[90s]]</f>
        <v>0</v>
      </c>
      <c r="AH1373" s="4">
        <f>Table3[[#This Row],[PrgDist]]/Table3[[#This Row],[90s]]</f>
        <v>344</v>
      </c>
      <c r="AI1373" s="4">
        <f>Table3[[#This Row],[KP]]/Table3[[#This Row],[90s]]</f>
        <v>0</v>
      </c>
      <c r="AJ1373" s="4">
        <f>Table3[[#This Row],[xAG]]/Table3[[#This Row],[90s]]</f>
        <v>0</v>
      </c>
      <c r="AK1373" s="3">
        <v>80</v>
      </c>
      <c r="AL1373" s="3">
        <v>95.8</v>
      </c>
    </row>
    <row r="1374" spans="1:38" x14ac:dyDescent="0.2">
      <c r="A1374" s="3">
        <v>1373</v>
      </c>
      <c r="B1374" t="s">
        <v>1538</v>
      </c>
      <c r="C1374" t="s">
        <v>52</v>
      </c>
      <c r="D1374" s="3" t="s">
        <v>48</v>
      </c>
      <c r="E1374" t="s">
        <v>261</v>
      </c>
      <c r="F1374" t="s">
        <v>41</v>
      </c>
      <c r="G1374" s="3">
        <v>23</v>
      </c>
      <c r="H1374" s="3">
        <v>1998</v>
      </c>
      <c r="I1374" s="3">
        <v>22.7</v>
      </c>
      <c r="J1374" s="3">
        <v>934</v>
      </c>
      <c r="K1374" s="3">
        <v>1164</v>
      </c>
      <c r="L1374" s="3">
        <v>80.2</v>
      </c>
      <c r="M1374" s="3">
        <v>17585</v>
      </c>
      <c r="N1374" s="3">
        <v>7174</v>
      </c>
      <c r="O1374" s="3">
        <v>352</v>
      </c>
      <c r="P1374" s="3">
        <v>387</v>
      </c>
      <c r="Q1374" s="3">
        <v>91</v>
      </c>
      <c r="R1374" s="3">
        <v>461</v>
      </c>
      <c r="S1374" s="3">
        <v>510</v>
      </c>
      <c r="T1374" s="3">
        <v>90.4</v>
      </c>
      <c r="U1374" s="3">
        <v>104</v>
      </c>
      <c r="V1374" s="3">
        <v>227</v>
      </c>
      <c r="W1374" s="3">
        <v>45.8</v>
      </c>
      <c r="X1374" s="3">
        <v>2</v>
      </c>
      <c r="Y1374" s="3">
        <v>0.5</v>
      </c>
      <c r="Z1374" s="3">
        <v>0.8</v>
      </c>
      <c r="AA1374" s="3">
        <v>1.5</v>
      </c>
      <c r="AB1374" s="3">
        <v>7</v>
      </c>
      <c r="AC1374" s="3">
        <v>73</v>
      </c>
      <c r="AD1374" s="3">
        <v>9</v>
      </c>
      <c r="AE1374" s="3">
        <v>3</v>
      </c>
      <c r="AF1374" s="3">
        <v>47</v>
      </c>
      <c r="AG1374" s="4">
        <f>Table3[[#This Row],[PrgP]]/Table3[[#This Row],[90s]]</f>
        <v>2.0704845814977975</v>
      </c>
      <c r="AH1374" s="4">
        <f>Table3[[#This Row],[PrgDist]]/Table3[[#This Row],[90s]]</f>
        <v>316.0352422907489</v>
      </c>
      <c r="AI1374" s="4">
        <f>Table3[[#This Row],[KP]]/Table3[[#This Row],[90s]]</f>
        <v>0.30837004405286345</v>
      </c>
      <c r="AJ1374" s="4">
        <f>Table3[[#This Row],[xAG]]/Table3[[#This Row],[90s]]</f>
        <v>2.2026431718061675E-2</v>
      </c>
      <c r="AK1374" s="3">
        <v>45.8</v>
      </c>
      <c r="AL1374" s="3">
        <v>80.2</v>
      </c>
    </row>
    <row r="1375" spans="1:38" x14ac:dyDescent="0.2">
      <c r="A1375" s="3">
        <v>1374</v>
      </c>
      <c r="B1375" t="s">
        <v>1539</v>
      </c>
      <c r="C1375" t="s">
        <v>109</v>
      </c>
      <c r="D1375" s="3" t="s">
        <v>48</v>
      </c>
      <c r="E1375" t="s">
        <v>524</v>
      </c>
      <c r="F1375" t="s">
        <v>45</v>
      </c>
      <c r="G1375" s="3">
        <v>27</v>
      </c>
      <c r="H1375" s="3">
        <v>1995</v>
      </c>
      <c r="I1375" s="3">
        <v>30.1</v>
      </c>
      <c r="J1375" s="3">
        <v>1011</v>
      </c>
      <c r="K1375" s="3">
        <v>1303</v>
      </c>
      <c r="L1375" s="3">
        <v>77.599999999999994</v>
      </c>
      <c r="M1375" s="3">
        <v>19044</v>
      </c>
      <c r="N1375" s="3">
        <v>8004</v>
      </c>
      <c r="O1375" s="3">
        <v>379</v>
      </c>
      <c r="P1375" s="3">
        <v>441</v>
      </c>
      <c r="Q1375" s="3">
        <v>85.9</v>
      </c>
      <c r="R1375" s="3">
        <v>518</v>
      </c>
      <c r="S1375" s="3">
        <v>608</v>
      </c>
      <c r="T1375" s="3">
        <v>85.2</v>
      </c>
      <c r="U1375" s="3">
        <v>99</v>
      </c>
      <c r="V1375" s="3">
        <v>197</v>
      </c>
      <c r="W1375" s="3">
        <v>50.3</v>
      </c>
      <c r="X1375" s="5">
        <v>0</v>
      </c>
      <c r="Y1375" s="3">
        <v>1.1000000000000001</v>
      </c>
      <c r="Z1375" s="3">
        <v>0.9</v>
      </c>
      <c r="AA1375" s="3">
        <v>-1.1000000000000001</v>
      </c>
      <c r="AB1375" s="3">
        <v>9</v>
      </c>
      <c r="AC1375" s="3">
        <v>57</v>
      </c>
      <c r="AD1375" s="3">
        <v>6</v>
      </c>
      <c r="AE1375" s="5">
        <v>0</v>
      </c>
      <c r="AF1375" s="3">
        <v>81</v>
      </c>
      <c r="AG1375" s="4">
        <f>Table3[[#This Row],[PrgP]]/Table3[[#This Row],[90s]]</f>
        <v>2.691029900332226</v>
      </c>
      <c r="AH1375" s="4">
        <f>Table3[[#This Row],[PrgDist]]/Table3[[#This Row],[90s]]</f>
        <v>265.91362126245843</v>
      </c>
      <c r="AI1375" s="4">
        <f>Table3[[#This Row],[KP]]/Table3[[#This Row],[90s]]</f>
        <v>0.29900332225913617</v>
      </c>
      <c r="AJ1375" s="4">
        <f>Table3[[#This Row],[xAG]]/Table3[[#This Row],[90s]]</f>
        <v>3.6544850498338874E-2</v>
      </c>
      <c r="AK1375" s="3">
        <v>50.3</v>
      </c>
      <c r="AL1375" s="3">
        <v>77.599999999999994</v>
      </c>
    </row>
    <row r="1376" spans="1:38" x14ac:dyDescent="0.2">
      <c r="A1376" s="3">
        <v>1375</v>
      </c>
      <c r="B1376" t="s">
        <v>1540</v>
      </c>
      <c r="C1376" t="s">
        <v>76</v>
      </c>
      <c r="D1376" s="3" t="s">
        <v>405</v>
      </c>
      <c r="E1376" t="s">
        <v>92</v>
      </c>
      <c r="F1376" t="s">
        <v>78</v>
      </c>
      <c r="G1376" s="3">
        <v>26</v>
      </c>
      <c r="H1376" s="3">
        <v>1996</v>
      </c>
      <c r="I1376" s="3">
        <v>3.1</v>
      </c>
      <c r="J1376" s="3">
        <v>57</v>
      </c>
      <c r="K1376" s="3">
        <v>86</v>
      </c>
      <c r="L1376" s="3">
        <v>66.3</v>
      </c>
      <c r="M1376" s="3">
        <v>800</v>
      </c>
      <c r="N1376" s="3">
        <v>232</v>
      </c>
      <c r="O1376" s="3">
        <v>34</v>
      </c>
      <c r="P1376" s="3">
        <v>42</v>
      </c>
      <c r="Q1376" s="3">
        <v>81</v>
      </c>
      <c r="R1376" s="3">
        <v>19</v>
      </c>
      <c r="S1376" s="3">
        <v>25</v>
      </c>
      <c r="T1376" s="3">
        <v>76</v>
      </c>
      <c r="U1376" s="3">
        <v>2</v>
      </c>
      <c r="V1376" s="3">
        <v>10</v>
      </c>
      <c r="W1376" s="3">
        <v>20</v>
      </c>
      <c r="X1376" s="3">
        <v>1</v>
      </c>
      <c r="Y1376" s="3">
        <v>0.6</v>
      </c>
      <c r="Z1376" s="3">
        <v>0.6</v>
      </c>
      <c r="AA1376" s="3">
        <v>0.4</v>
      </c>
      <c r="AB1376" s="3">
        <v>4</v>
      </c>
      <c r="AC1376" s="3">
        <v>7</v>
      </c>
      <c r="AD1376" s="3">
        <v>2</v>
      </c>
      <c r="AE1376" s="3">
        <v>2</v>
      </c>
      <c r="AF1376" s="3">
        <v>4</v>
      </c>
      <c r="AG1376" s="4">
        <f>Table3[[#This Row],[PrgP]]/Table3[[#This Row],[90s]]</f>
        <v>1.2903225806451613</v>
      </c>
      <c r="AH1376" s="4">
        <f>Table3[[#This Row],[PrgDist]]/Table3[[#This Row],[90s]]</f>
        <v>74.838709677419359</v>
      </c>
      <c r="AI1376" s="4">
        <f>Table3[[#This Row],[KP]]/Table3[[#This Row],[90s]]</f>
        <v>1.2903225806451613</v>
      </c>
      <c r="AJ1376" s="4">
        <f>Table3[[#This Row],[xAG]]/Table3[[#This Row],[90s]]</f>
        <v>0.19354838709677419</v>
      </c>
      <c r="AK1376" s="3">
        <v>20</v>
      </c>
      <c r="AL1376" s="3">
        <v>66.3</v>
      </c>
    </row>
    <row r="1377" spans="1:38" x14ac:dyDescent="0.2">
      <c r="A1377" s="3">
        <v>1376</v>
      </c>
      <c r="B1377" t="s">
        <v>1541</v>
      </c>
      <c r="C1377" t="s">
        <v>52</v>
      </c>
      <c r="D1377" s="3" t="s">
        <v>48</v>
      </c>
      <c r="E1377" t="s">
        <v>524</v>
      </c>
      <c r="F1377" t="s">
        <v>45</v>
      </c>
      <c r="G1377" s="3">
        <v>25</v>
      </c>
      <c r="H1377" s="3">
        <v>1997</v>
      </c>
      <c r="I1377" s="3">
        <v>24.9</v>
      </c>
      <c r="J1377" s="3">
        <v>879</v>
      </c>
      <c r="K1377" s="3">
        <v>1207</v>
      </c>
      <c r="L1377" s="3">
        <v>72.8</v>
      </c>
      <c r="M1377" s="3">
        <v>16249</v>
      </c>
      <c r="N1377" s="3">
        <v>7774</v>
      </c>
      <c r="O1377" s="3">
        <v>356</v>
      </c>
      <c r="P1377" s="3">
        <v>424</v>
      </c>
      <c r="Q1377" s="3">
        <v>84</v>
      </c>
      <c r="R1377" s="3">
        <v>406</v>
      </c>
      <c r="S1377" s="3">
        <v>526</v>
      </c>
      <c r="T1377" s="3">
        <v>77.2</v>
      </c>
      <c r="U1377" s="3">
        <v>98</v>
      </c>
      <c r="V1377" s="3">
        <v>192</v>
      </c>
      <c r="W1377" s="3">
        <v>51</v>
      </c>
      <c r="X1377" s="3">
        <v>1</v>
      </c>
      <c r="Y1377" s="3">
        <v>2.1</v>
      </c>
      <c r="Z1377" s="3">
        <v>1.7</v>
      </c>
      <c r="AA1377" s="3">
        <v>-1.1000000000000001</v>
      </c>
      <c r="AB1377" s="3">
        <v>17</v>
      </c>
      <c r="AC1377" s="3">
        <v>89</v>
      </c>
      <c r="AD1377" s="3">
        <v>13</v>
      </c>
      <c r="AE1377" s="3">
        <v>9</v>
      </c>
      <c r="AF1377" s="3">
        <v>98</v>
      </c>
      <c r="AG1377" s="4">
        <f>Table3[[#This Row],[PrgP]]/Table3[[#This Row],[90s]]</f>
        <v>3.9357429718875503</v>
      </c>
      <c r="AH1377" s="4">
        <f>Table3[[#This Row],[PrgDist]]/Table3[[#This Row],[90s]]</f>
        <v>312.2088353413655</v>
      </c>
      <c r="AI1377" s="4">
        <f>Table3[[#This Row],[KP]]/Table3[[#This Row],[90s]]</f>
        <v>0.68273092369477917</v>
      </c>
      <c r="AJ1377" s="4">
        <f>Table3[[#This Row],[xAG]]/Table3[[#This Row],[90s]]</f>
        <v>8.4337349397590369E-2</v>
      </c>
      <c r="AK1377" s="3">
        <v>51</v>
      </c>
      <c r="AL1377" s="3">
        <v>72.8</v>
      </c>
    </row>
    <row r="1378" spans="1:38" x14ac:dyDescent="0.2">
      <c r="A1378" s="3">
        <v>1377</v>
      </c>
      <c r="B1378" t="s">
        <v>1542</v>
      </c>
      <c r="C1378" t="s">
        <v>120</v>
      </c>
      <c r="D1378" s="3" t="s">
        <v>53</v>
      </c>
      <c r="E1378" t="s">
        <v>173</v>
      </c>
      <c r="F1378" t="s">
        <v>78</v>
      </c>
      <c r="G1378" s="3">
        <v>25</v>
      </c>
      <c r="H1378" s="3">
        <v>1996</v>
      </c>
      <c r="I1378" s="3">
        <v>11</v>
      </c>
      <c r="J1378" s="3">
        <v>391</v>
      </c>
      <c r="K1378" s="3">
        <v>457</v>
      </c>
      <c r="L1378" s="3">
        <v>85.6</v>
      </c>
      <c r="M1378" s="3">
        <v>5955</v>
      </c>
      <c r="N1378" s="3">
        <v>1170</v>
      </c>
      <c r="O1378" s="3">
        <v>207</v>
      </c>
      <c r="P1378" s="3">
        <v>231</v>
      </c>
      <c r="Q1378" s="3">
        <v>89.6</v>
      </c>
      <c r="R1378" s="3">
        <v>152</v>
      </c>
      <c r="S1378" s="3">
        <v>174</v>
      </c>
      <c r="T1378" s="3">
        <v>87.4</v>
      </c>
      <c r="U1378" s="3">
        <v>20</v>
      </c>
      <c r="V1378" s="3">
        <v>29</v>
      </c>
      <c r="W1378" s="3">
        <v>69</v>
      </c>
      <c r="X1378" s="3">
        <v>1</v>
      </c>
      <c r="Y1378" s="3">
        <v>0.7</v>
      </c>
      <c r="Z1378" s="3">
        <v>0.9</v>
      </c>
      <c r="AA1378" s="3">
        <v>0.3</v>
      </c>
      <c r="AB1378" s="3">
        <v>8</v>
      </c>
      <c r="AC1378" s="3">
        <v>23</v>
      </c>
      <c r="AD1378" s="3">
        <v>6</v>
      </c>
      <c r="AE1378" s="3">
        <v>1</v>
      </c>
      <c r="AF1378" s="3">
        <v>39</v>
      </c>
      <c r="AG1378" s="4">
        <f>Table3[[#This Row],[PrgP]]/Table3[[#This Row],[90s]]</f>
        <v>3.5454545454545454</v>
      </c>
      <c r="AH1378" s="4">
        <f>Table3[[#This Row],[PrgDist]]/Table3[[#This Row],[90s]]</f>
        <v>106.36363636363636</v>
      </c>
      <c r="AI1378" s="4">
        <f>Table3[[#This Row],[KP]]/Table3[[#This Row],[90s]]</f>
        <v>0.72727272727272729</v>
      </c>
      <c r="AJ1378" s="4">
        <f>Table3[[#This Row],[xAG]]/Table3[[#This Row],[90s]]</f>
        <v>6.363636363636363E-2</v>
      </c>
      <c r="AK1378" s="3">
        <v>69</v>
      </c>
      <c r="AL1378" s="3">
        <v>85.6</v>
      </c>
    </row>
    <row r="1379" spans="1:38" x14ac:dyDescent="0.2">
      <c r="A1379" s="3">
        <v>1378</v>
      </c>
      <c r="B1379" t="s">
        <v>1543</v>
      </c>
      <c r="C1379" t="s">
        <v>574</v>
      </c>
      <c r="D1379" s="3" t="s">
        <v>53</v>
      </c>
      <c r="E1379" t="s">
        <v>207</v>
      </c>
      <c r="F1379" t="s">
        <v>58</v>
      </c>
      <c r="G1379" s="3">
        <v>27</v>
      </c>
      <c r="H1379" s="3">
        <v>1995</v>
      </c>
      <c r="I1379" s="3">
        <v>22.5</v>
      </c>
      <c r="J1379" s="3">
        <v>486</v>
      </c>
      <c r="K1379" s="3">
        <v>713</v>
      </c>
      <c r="L1379" s="3">
        <v>68.2</v>
      </c>
      <c r="M1379" s="3">
        <v>7402</v>
      </c>
      <c r="N1379" s="3">
        <v>2642</v>
      </c>
      <c r="O1379" s="3">
        <v>249</v>
      </c>
      <c r="P1379" s="3">
        <v>314</v>
      </c>
      <c r="Q1379" s="3">
        <v>79.3</v>
      </c>
      <c r="R1379" s="3">
        <v>165</v>
      </c>
      <c r="S1379" s="3">
        <v>224</v>
      </c>
      <c r="T1379" s="3">
        <v>73.7</v>
      </c>
      <c r="U1379" s="3">
        <v>36</v>
      </c>
      <c r="V1379" s="3">
        <v>106</v>
      </c>
      <c r="W1379" s="3">
        <v>34</v>
      </c>
      <c r="X1379" s="3">
        <v>3</v>
      </c>
      <c r="Y1379" s="3">
        <v>3.8</v>
      </c>
      <c r="Z1379" s="3">
        <v>1.9</v>
      </c>
      <c r="AA1379" s="3">
        <v>-0.8</v>
      </c>
      <c r="AB1379" s="3">
        <v>38</v>
      </c>
      <c r="AC1379" s="3">
        <v>50</v>
      </c>
      <c r="AD1379" s="3">
        <v>14</v>
      </c>
      <c r="AE1379" s="3">
        <v>2</v>
      </c>
      <c r="AF1379" s="3">
        <v>72</v>
      </c>
      <c r="AG1379" s="4">
        <f>Table3[[#This Row],[PrgP]]/Table3[[#This Row],[90s]]</f>
        <v>3.2</v>
      </c>
      <c r="AH1379" s="4">
        <f>Table3[[#This Row],[PrgDist]]/Table3[[#This Row],[90s]]</f>
        <v>117.42222222222222</v>
      </c>
      <c r="AI1379" s="4">
        <f>Table3[[#This Row],[KP]]/Table3[[#This Row],[90s]]</f>
        <v>1.6888888888888889</v>
      </c>
      <c r="AJ1379" s="4">
        <f>Table3[[#This Row],[xAG]]/Table3[[#This Row],[90s]]</f>
        <v>0.16888888888888889</v>
      </c>
      <c r="AK1379" s="3">
        <v>34</v>
      </c>
      <c r="AL1379" s="3">
        <v>68.2</v>
      </c>
    </row>
    <row r="1380" spans="1:38" x14ac:dyDescent="0.2">
      <c r="A1380" s="3">
        <v>1379</v>
      </c>
      <c r="B1380" t="s">
        <v>1544</v>
      </c>
      <c r="C1380" t="s">
        <v>574</v>
      </c>
      <c r="D1380" s="3" t="s">
        <v>72</v>
      </c>
      <c r="E1380" t="s">
        <v>667</v>
      </c>
      <c r="F1380" t="s">
        <v>58</v>
      </c>
      <c r="G1380" s="3">
        <v>31</v>
      </c>
      <c r="H1380" s="3">
        <v>1991</v>
      </c>
      <c r="I1380" s="3">
        <v>18.2</v>
      </c>
      <c r="J1380" s="3">
        <v>344</v>
      </c>
      <c r="K1380" s="3">
        <v>483</v>
      </c>
      <c r="L1380" s="3">
        <v>71.2</v>
      </c>
      <c r="M1380" s="3">
        <v>6049</v>
      </c>
      <c r="N1380" s="3">
        <v>1925</v>
      </c>
      <c r="O1380" s="3">
        <v>159</v>
      </c>
      <c r="P1380" s="3">
        <v>199</v>
      </c>
      <c r="Q1380" s="3">
        <v>79.900000000000006</v>
      </c>
      <c r="R1380" s="3">
        <v>110</v>
      </c>
      <c r="S1380" s="3">
        <v>143</v>
      </c>
      <c r="T1380" s="3">
        <v>76.900000000000006</v>
      </c>
      <c r="U1380" s="3">
        <v>53</v>
      </c>
      <c r="V1380" s="3">
        <v>90</v>
      </c>
      <c r="W1380" s="3">
        <v>58.9</v>
      </c>
      <c r="X1380" s="3">
        <v>1</v>
      </c>
      <c r="Y1380" s="3">
        <v>1.6</v>
      </c>
      <c r="Z1380" s="3">
        <v>1.6</v>
      </c>
      <c r="AA1380" s="3">
        <v>-0.6</v>
      </c>
      <c r="AB1380" s="3">
        <v>19</v>
      </c>
      <c r="AC1380" s="3">
        <v>41</v>
      </c>
      <c r="AD1380" s="3">
        <v>12</v>
      </c>
      <c r="AE1380" s="3">
        <v>2</v>
      </c>
      <c r="AF1380" s="3">
        <v>49</v>
      </c>
      <c r="AG1380" s="4">
        <f>Table3[[#This Row],[PrgP]]/Table3[[#This Row],[90s]]</f>
        <v>2.6923076923076925</v>
      </c>
      <c r="AH1380" s="4">
        <f>Table3[[#This Row],[PrgDist]]/Table3[[#This Row],[90s]]</f>
        <v>105.76923076923077</v>
      </c>
      <c r="AI1380" s="4">
        <f>Table3[[#This Row],[KP]]/Table3[[#This Row],[90s]]</f>
        <v>1.043956043956044</v>
      </c>
      <c r="AJ1380" s="4">
        <f>Table3[[#This Row],[xAG]]/Table3[[#This Row],[90s]]</f>
        <v>8.7912087912087919E-2</v>
      </c>
      <c r="AK1380" s="3">
        <v>58.9</v>
      </c>
      <c r="AL1380" s="3">
        <v>71.2</v>
      </c>
    </row>
    <row r="1381" spans="1:38" x14ac:dyDescent="0.2">
      <c r="A1381" s="3">
        <v>1380</v>
      </c>
      <c r="B1381" t="s">
        <v>1545</v>
      </c>
      <c r="C1381" t="s">
        <v>109</v>
      </c>
      <c r="D1381" s="3" t="s">
        <v>53</v>
      </c>
      <c r="E1381" t="s">
        <v>423</v>
      </c>
      <c r="F1381" t="s">
        <v>45</v>
      </c>
      <c r="G1381" s="3">
        <v>28</v>
      </c>
      <c r="H1381" s="3">
        <v>1994</v>
      </c>
      <c r="I1381" s="3">
        <v>32</v>
      </c>
      <c r="J1381" s="3">
        <v>778</v>
      </c>
      <c r="K1381" s="3">
        <v>1039</v>
      </c>
      <c r="L1381" s="3">
        <v>74.900000000000006</v>
      </c>
      <c r="M1381" s="3">
        <v>12596</v>
      </c>
      <c r="N1381" s="3">
        <v>3156</v>
      </c>
      <c r="O1381" s="3">
        <v>371</v>
      </c>
      <c r="P1381" s="3">
        <v>439</v>
      </c>
      <c r="Q1381" s="3">
        <v>84.5</v>
      </c>
      <c r="R1381" s="3">
        <v>326</v>
      </c>
      <c r="S1381" s="3">
        <v>408</v>
      </c>
      <c r="T1381" s="3">
        <v>79.900000000000006</v>
      </c>
      <c r="U1381" s="3">
        <v>52</v>
      </c>
      <c r="V1381" s="3">
        <v>119</v>
      </c>
      <c r="W1381" s="3">
        <v>43.7</v>
      </c>
      <c r="X1381" s="5">
        <v>0</v>
      </c>
      <c r="Y1381" s="3">
        <v>0.7</v>
      </c>
      <c r="Z1381" s="3">
        <v>1.2</v>
      </c>
      <c r="AA1381" s="3">
        <v>-0.7</v>
      </c>
      <c r="AB1381" s="3">
        <v>8</v>
      </c>
      <c r="AC1381" s="3">
        <v>63</v>
      </c>
      <c r="AD1381" s="3">
        <v>7</v>
      </c>
      <c r="AE1381" s="3">
        <v>3</v>
      </c>
      <c r="AF1381" s="3">
        <v>69</v>
      </c>
      <c r="AG1381" s="4">
        <f>Table3[[#This Row],[PrgP]]/Table3[[#This Row],[90s]]</f>
        <v>2.15625</v>
      </c>
      <c r="AH1381" s="4">
        <f>Table3[[#This Row],[PrgDist]]/Table3[[#This Row],[90s]]</f>
        <v>98.625</v>
      </c>
      <c r="AI1381" s="4">
        <f>Table3[[#This Row],[KP]]/Table3[[#This Row],[90s]]</f>
        <v>0.25</v>
      </c>
      <c r="AJ1381" s="4">
        <f>Table3[[#This Row],[xAG]]/Table3[[#This Row],[90s]]</f>
        <v>2.1874999999999999E-2</v>
      </c>
      <c r="AK1381" s="3">
        <v>43.7</v>
      </c>
      <c r="AL1381" s="3">
        <v>74.900000000000006</v>
      </c>
    </row>
    <row r="1382" spans="1:38" x14ac:dyDescent="0.2">
      <c r="A1382" s="3">
        <v>1381</v>
      </c>
      <c r="B1382" t="s">
        <v>1546</v>
      </c>
      <c r="C1382" t="s">
        <v>66</v>
      </c>
      <c r="D1382" s="3" t="s">
        <v>48</v>
      </c>
      <c r="E1382" t="s">
        <v>218</v>
      </c>
      <c r="F1382" t="s">
        <v>58</v>
      </c>
      <c r="G1382" s="3">
        <v>16</v>
      </c>
      <c r="H1382" s="3">
        <v>2005</v>
      </c>
      <c r="I1382" s="3">
        <v>0.1</v>
      </c>
      <c r="J1382" s="3">
        <v>11</v>
      </c>
      <c r="K1382" s="3">
        <v>12</v>
      </c>
      <c r="L1382" s="3">
        <v>91.7</v>
      </c>
      <c r="M1382" s="3">
        <v>215</v>
      </c>
      <c r="N1382" s="3">
        <v>55</v>
      </c>
      <c r="O1382" s="3">
        <v>3</v>
      </c>
      <c r="P1382" s="3">
        <v>3</v>
      </c>
      <c r="Q1382" s="3">
        <v>100</v>
      </c>
      <c r="R1382" s="3">
        <v>7</v>
      </c>
      <c r="S1382" s="3">
        <v>8</v>
      </c>
      <c r="T1382" s="3">
        <v>87.5</v>
      </c>
      <c r="U1382" s="3">
        <v>1</v>
      </c>
      <c r="V1382" s="3">
        <v>1</v>
      </c>
      <c r="W1382" s="3">
        <v>100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3">
        <v>1</v>
      </c>
      <c r="AD1382" s="5">
        <v>0</v>
      </c>
      <c r="AE1382" s="5">
        <v>0</v>
      </c>
      <c r="AF1382" s="3">
        <v>1</v>
      </c>
      <c r="AG1382" s="4">
        <f>Table3[[#This Row],[PrgP]]/Table3[[#This Row],[90s]]</f>
        <v>10</v>
      </c>
      <c r="AH1382" s="4">
        <f>Table3[[#This Row],[PrgDist]]/Table3[[#This Row],[90s]]</f>
        <v>550</v>
      </c>
      <c r="AI1382" s="4">
        <f>Table3[[#This Row],[KP]]/Table3[[#This Row],[90s]]</f>
        <v>0</v>
      </c>
      <c r="AJ1382" s="4">
        <f>Table3[[#This Row],[xAG]]/Table3[[#This Row],[90s]]</f>
        <v>0</v>
      </c>
      <c r="AK1382" s="3">
        <v>100</v>
      </c>
      <c r="AL1382" s="3">
        <v>91.7</v>
      </c>
    </row>
    <row r="1383" spans="1:38" x14ac:dyDescent="0.2">
      <c r="A1383" s="3">
        <v>1382</v>
      </c>
      <c r="B1383" t="s">
        <v>1547</v>
      </c>
      <c r="C1383" t="s">
        <v>90</v>
      </c>
      <c r="D1383" s="3" t="s">
        <v>82</v>
      </c>
      <c r="E1383" t="s">
        <v>330</v>
      </c>
      <c r="F1383" t="s">
        <v>78</v>
      </c>
      <c r="G1383" s="3">
        <v>32</v>
      </c>
      <c r="H1383" s="3">
        <v>1989</v>
      </c>
      <c r="I1383" s="3">
        <v>11.3</v>
      </c>
      <c r="J1383" s="3">
        <v>167</v>
      </c>
      <c r="K1383" s="3">
        <v>244</v>
      </c>
      <c r="L1383" s="3">
        <v>68.400000000000006</v>
      </c>
      <c r="M1383" s="3">
        <v>2161</v>
      </c>
      <c r="N1383" s="3">
        <v>275</v>
      </c>
      <c r="O1383" s="3">
        <v>109</v>
      </c>
      <c r="P1383" s="3">
        <v>130</v>
      </c>
      <c r="Q1383" s="3">
        <v>83.8</v>
      </c>
      <c r="R1383" s="3">
        <v>40</v>
      </c>
      <c r="S1383" s="3">
        <v>64</v>
      </c>
      <c r="T1383" s="3">
        <v>62.5</v>
      </c>
      <c r="U1383" s="3">
        <v>6</v>
      </c>
      <c r="V1383" s="3">
        <v>16</v>
      </c>
      <c r="W1383" s="3">
        <v>37.5</v>
      </c>
      <c r="X1383" s="5">
        <v>0</v>
      </c>
      <c r="Y1383" s="3">
        <v>1.1000000000000001</v>
      </c>
      <c r="Z1383" s="3">
        <v>0.8</v>
      </c>
      <c r="AA1383" s="3">
        <v>-1.1000000000000001</v>
      </c>
      <c r="AB1383" s="3">
        <v>13</v>
      </c>
      <c r="AC1383" s="3">
        <v>13</v>
      </c>
      <c r="AD1383" s="3">
        <v>7</v>
      </c>
      <c r="AE1383" s="5">
        <v>0</v>
      </c>
      <c r="AF1383" s="3">
        <v>15</v>
      </c>
      <c r="AG1383" s="4">
        <f>Table3[[#This Row],[PrgP]]/Table3[[#This Row],[90s]]</f>
        <v>1.3274336283185839</v>
      </c>
      <c r="AH1383" s="4">
        <f>Table3[[#This Row],[PrgDist]]/Table3[[#This Row],[90s]]</f>
        <v>24.336283185840706</v>
      </c>
      <c r="AI1383" s="4">
        <f>Table3[[#This Row],[KP]]/Table3[[#This Row],[90s]]</f>
        <v>1.1504424778761062</v>
      </c>
      <c r="AJ1383" s="4">
        <f>Table3[[#This Row],[xAG]]/Table3[[#This Row],[90s]]</f>
        <v>9.7345132743362831E-2</v>
      </c>
      <c r="AK1383" s="3">
        <v>37.5</v>
      </c>
      <c r="AL1383" s="3">
        <v>68.400000000000006</v>
      </c>
    </row>
    <row r="1384" spans="1:38" x14ac:dyDescent="0.2">
      <c r="A1384" s="3">
        <v>1383</v>
      </c>
      <c r="B1384" t="s">
        <v>1548</v>
      </c>
      <c r="C1384" t="s">
        <v>109</v>
      </c>
      <c r="D1384" s="3" t="s">
        <v>48</v>
      </c>
      <c r="E1384" t="s">
        <v>104</v>
      </c>
      <c r="F1384" t="s">
        <v>45</v>
      </c>
      <c r="G1384" s="3">
        <v>22</v>
      </c>
      <c r="H1384" s="3">
        <v>1999</v>
      </c>
      <c r="I1384" s="3">
        <v>12.5</v>
      </c>
      <c r="J1384" s="3">
        <v>585</v>
      </c>
      <c r="K1384" s="3">
        <v>685</v>
      </c>
      <c r="L1384" s="3">
        <v>85.4</v>
      </c>
      <c r="M1384" s="3">
        <v>11572</v>
      </c>
      <c r="N1384" s="3">
        <v>3324</v>
      </c>
      <c r="O1384" s="3">
        <v>147</v>
      </c>
      <c r="P1384" s="3">
        <v>169</v>
      </c>
      <c r="Q1384" s="3">
        <v>87</v>
      </c>
      <c r="R1384" s="3">
        <v>377</v>
      </c>
      <c r="S1384" s="3">
        <v>399</v>
      </c>
      <c r="T1384" s="3">
        <v>94.5</v>
      </c>
      <c r="U1384" s="3">
        <v>56</v>
      </c>
      <c r="V1384" s="3">
        <v>101</v>
      </c>
      <c r="W1384" s="3">
        <v>55.4</v>
      </c>
      <c r="X1384" s="5">
        <v>0</v>
      </c>
      <c r="Y1384" s="3">
        <v>0.2</v>
      </c>
      <c r="Z1384" s="3">
        <v>0.2</v>
      </c>
      <c r="AA1384" s="3">
        <v>-0.2</v>
      </c>
      <c r="AB1384" s="3">
        <v>3</v>
      </c>
      <c r="AC1384" s="3">
        <v>38</v>
      </c>
      <c r="AD1384" s="3">
        <v>1</v>
      </c>
      <c r="AE1384" s="5">
        <v>0</v>
      </c>
      <c r="AF1384" s="3">
        <v>53</v>
      </c>
      <c r="AG1384" s="4">
        <f>Table3[[#This Row],[PrgP]]/Table3[[#This Row],[90s]]</f>
        <v>4.24</v>
      </c>
      <c r="AH1384" s="4">
        <f>Table3[[#This Row],[PrgDist]]/Table3[[#This Row],[90s]]</f>
        <v>265.92</v>
      </c>
      <c r="AI1384" s="4">
        <f>Table3[[#This Row],[KP]]/Table3[[#This Row],[90s]]</f>
        <v>0.24</v>
      </c>
      <c r="AJ1384" s="4">
        <f>Table3[[#This Row],[xAG]]/Table3[[#This Row],[90s]]</f>
        <v>1.6E-2</v>
      </c>
      <c r="AK1384" s="3">
        <v>55.4</v>
      </c>
      <c r="AL1384" s="3">
        <v>85.4</v>
      </c>
    </row>
    <row r="1385" spans="1:38" x14ac:dyDescent="0.2">
      <c r="A1385" s="3">
        <v>1384</v>
      </c>
      <c r="B1385" t="s">
        <v>1549</v>
      </c>
      <c r="C1385" t="s">
        <v>52</v>
      </c>
      <c r="D1385" s="3" t="s">
        <v>48</v>
      </c>
      <c r="E1385" t="s">
        <v>149</v>
      </c>
      <c r="F1385" t="s">
        <v>41</v>
      </c>
      <c r="G1385" s="3">
        <v>25</v>
      </c>
      <c r="H1385" s="3">
        <v>1997</v>
      </c>
      <c r="I1385" s="3">
        <v>36.700000000000003</v>
      </c>
      <c r="J1385" s="3">
        <v>1748</v>
      </c>
      <c r="K1385" s="3">
        <v>2107</v>
      </c>
      <c r="L1385" s="3">
        <v>83</v>
      </c>
      <c r="M1385" s="3">
        <v>34713</v>
      </c>
      <c r="N1385" s="3">
        <v>12450</v>
      </c>
      <c r="O1385" s="3">
        <v>574</v>
      </c>
      <c r="P1385" s="3">
        <v>621</v>
      </c>
      <c r="Q1385" s="3">
        <v>92.4</v>
      </c>
      <c r="R1385" s="3">
        <v>964</v>
      </c>
      <c r="S1385" s="3">
        <v>1046</v>
      </c>
      <c r="T1385" s="3">
        <v>92.2</v>
      </c>
      <c r="U1385" s="3">
        <v>189</v>
      </c>
      <c r="V1385" s="3">
        <v>384</v>
      </c>
      <c r="W1385" s="3">
        <v>49.2</v>
      </c>
      <c r="X1385" s="5">
        <v>0</v>
      </c>
      <c r="Y1385" s="3">
        <v>0.2</v>
      </c>
      <c r="Z1385" s="3">
        <v>0.6</v>
      </c>
      <c r="AA1385" s="3">
        <v>-0.2</v>
      </c>
      <c r="AB1385" s="3">
        <v>4</v>
      </c>
      <c r="AC1385" s="3">
        <v>133</v>
      </c>
      <c r="AD1385" s="3">
        <v>7</v>
      </c>
      <c r="AE1385" s="3">
        <v>2</v>
      </c>
      <c r="AF1385" s="3">
        <v>127</v>
      </c>
      <c r="AG1385" s="4">
        <f>Table3[[#This Row],[PrgP]]/Table3[[#This Row],[90s]]</f>
        <v>3.4604904632152587</v>
      </c>
      <c r="AH1385" s="4">
        <f>Table3[[#This Row],[PrgDist]]/Table3[[#This Row],[90s]]</f>
        <v>339.23705722070844</v>
      </c>
      <c r="AI1385" s="4">
        <f>Table3[[#This Row],[KP]]/Table3[[#This Row],[90s]]</f>
        <v>0.108991825613079</v>
      </c>
      <c r="AJ1385" s="4">
        <f>Table3[[#This Row],[xAG]]/Table3[[#This Row],[90s]]</f>
        <v>5.4495912806539508E-3</v>
      </c>
      <c r="AK1385" s="3">
        <v>49.2</v>
      </c>
      <c r="AL1385" s="3">
        <v>83</v>
      </c>
    </row>
    <row r="1386" spans="1:38" x14ac:dyDescent="0.2">
      <c r="A1386" s="3">
        <v>1385</v>
      </c>
      <c r="B1386" t="s">
        <v>1550</v>
      </c>
      <c r="C1386" t="s">
        <v>109</v>
      </c>
      <c r="D1386" s="3" t="s">
        <v>53</v>
      </c>
      <c r="E1386" t="s">
        <v>520</v>
      </c>
      <c r="F1386" t="s">
        <v>45</v>
      </c>
      <c r="G1386" s="3">
        <v>27</v>
      </c>
      <c r="H1386" s="3">
        <v>1995</v>
      </c>
      <c r="I1386" s="3">
        <v>31.2</v>
      </c>
      <c r="J1386" s="3">
        <v>2333</v>
      </c>
      <c r="K1386" s="3">
        <v>2767</v>
      </c>
      <c r="L1386" s="3">
        <v>84.3</v>
      </c>
      <c r="M1386" s="3">
        <v>43859</v>
      </c>
      <c r="N1386" s="3">
        <v>14050</v>
      </c>
      <c r="O1386" s="3">
        <v>954</v>
      </c>
      <c r="P1386" s="3">
        <v>1017</v>
      </c>
      <c r="Q1386" s="3">
        <v>93.8</v>
      </c>
      <c r="R1386" s="3">
        <v>1036</v>
      </c>
      <c r="S1386" s="3">
        <v>1151</v>
      </c>
      <c r="T1386" s="3">
        <v>90</v>
      </c>
      <c r="U1386" s="3">
        <v>306</v>
      </c>
      <c r="V1386" s="3">
        <v>512</v>
      </c>
      <c r="W1386" s="3">
        <v>59.8</v>
      </c>
      <c r="X1386" s="3">
        <v>6</v>
      </c>
      <c r="Y1386" s="3">
        <v>7</v>
      </c>
      <c r="Z1386" s="3">
        <v>9</v>
      </c>
      <c r="AA1386" s="3">
        <v>-1</v>
      </c>
      <c r="AB1386" s="3">
        <v>84</v>
      </c>
      <c r="AC1386" s="3">
        <v>272</v>
      </c>
      <c r="AD1386" s="3">
        <v>68</v>
      </c>
      <c r="AE1386" s="3">
        <v>4</v>
      </c>
      <c r="AF1386" s="3">
        <v>315</v>
      </c>
      <c r="AG1386" s="4">
        <f>Table3[[#This Row],[PrgP]]/Table3[[#This Row],[90s]]</f>
        <v>10.096153846153847</v>
      </c>
      <c r="AH1386" s="4">
        <f>Table3[[#This Row],[PrgDist]]/Table3[[#This Row],[90s]]</f>
        <v>450.32051282051282</v>
      </c>
      <c r="AI1386" s="4">
        <f>Table3[[#This Row],[KP]]/Table3[[#This Row],[90s]]</f>
        <v>2.6923076923076925</v>
      </c>
      <c r="AJ1386" s="4">
        <f>Table3[[#This Row],[xAG]]/Table3[[#This Row],[90s]]</f>
        <v>0.22435897435897437</v>
      </c>
      <c r="AK1386" s="3">
        <v>59.8</v>
      </c>
      <c r="AL1386" s="3">
        <v>84.3</v>
      </c>
    </row>
    <row r="1387" spans="1:38" x14ac:dyDescent="0.2">
      <c r="A1387" s="3">
        <v>1386</v>
      </c>
      <c r="B1387" t="s">
        <v>1551</v>
      </c>
      <c r="C1387" t="s">
        <v>66</v>
      </c>
      <c r="D1387" s="3" t="s">
        <v>48</v>
      </c>
      <c r="E1387" t="s">
        <v>486</v>
      </c>
      <c r="F1387" t="s">
        <v>58</v>
      </c>
      <c r="G1387" s="3">
        <v>26</v>
      </c>
      <c r="H1387" s="3">
        <v>1995</v>
      </c>
      <c r="I1387" s="3">
        <v>8.1</v>
      </c>
      <c r="J1387" s="3">
        <v>471</v>
      </c>
      <c r="K1387" s="3">
        <v>503</v>
      </c>
      <c r="L1387" s="3">
        <v>93.6</v>
      </c>
      <c r="M1387" s="3">
        <v>7240</v>
      </c>
      <c r="N1387" s="3">
        <v>2911</v>
      </c>
      <c r="O1387" s="3">
        <v>243</v>
      </c>
      <c r="P1387" s="3">
        <v>251</v>
      </c>
      <c r="Q1387" s="3">
        <v>96.8</v>
      </c>
      <c r="R1387" s="3">
        <v>194</v>
      </c>
      <c r="S1387" s="3">
        <v>202</v>
      </c>
      <c r="T1387" s="3">
        <v>96</v>
      </c>
      <c r="U1387" s="3">
        <v>22</v>
      </c>
      <c r="V1387" s="3">
        <v>26</v>
      </c>
      <c r="W1387" s="3">
        <v>84.6</v>
      </c>
      <c r="X1387" s="5">
        <v>0</v>
      </c>
      <c r="Y1387" s="3">
        <v>0.2</v>
      </c>
      <c r="Z1387" s="3">
        <v>0.3</v>
      </c>
      <c r="AA1387" s="3">
        <v>-0.2</v>
      </c>
      <c r="AB1387" s="3">
        <v>1</v>
      </c>
      <c r="AC1387" s="3">
        <v>36</v>
      </c>
      <c r="AD1387" s="3">
        <v>1</v>
      </c>
      <c r="AE1387" s="5">
        <v>0</v>
      </c>
      <c r="AF1387" s="3">
        <v>40</v>
      </c>
      <c r="AG1387" s="4">
        <f>Table3[[#This Row],[PrgP]]/Table3[[#This Row],[90s]]</f>
        <v>4.9382716049382722</v>
      </c>
      <c r="AH1387" s="4">
        <f>Table3[[#This Row],[PrgDist]]/Table3[[#This Row],[90s]]</f>
        <v>359.38271604938274</v>
      </c>
      <c r="AI1387" s="4">
        <f>Table3[[#This Row],[KP]]/Table3[[#This Row],[90s]]</f>
        <v>0.1234567901234568</v>
      </c>
      <c r="AJ1387" s="4">
        <f>Table3[[#This Row],[xAG]]/Table3[[#This Row],[90s]]</f>
        <v>2.469135802469136E-2</v>
      </c>
      <c r="AK1387" s="3">
        <v>84.6</v>
      </c>
      <c r="AL1387" s="3">
        <v>93.6</v>
      </c>
    </row>
    <row r="1388" spans="1:38" x14ac:dyDescent="0.2">
      <c r="A1388" s="3">
        <v>1387</v>
      </c>
      <c r="B1388" t="s">
        <v>1552</v>
      </c>
      <c r="C1388" t="s">
        <v>440</v>
      </c>
      <c r="D1388" s="3" t="s">
        <v>48</v>
      </c>
      <c r="E1388" t="s">
        <v>959</v>
      </c>
      <c r="F1388" t="s">
        <v>41</v>
      </c>
      <c r="G1388" s="3">
        <v>22</v>
      </c>
      <c r="H1388" s="3">
        <v>2000</v>
      </c>
      <c r="I1388" s="3">
        <v>4.7</v>
      </c>
      <c r="J1388" s="3">
        <v>177</v>
      </c>
      <c r="K1388" s="3">
        <v>205</v>
      </c>
      <c r="L1388" s="3">
        <v>86.3</v>
      </c>
      <c r="M1388" s="3">
        <v>3030</v>
      </c>
      <c r="N1388" s="3">
        <v>924</v>
      </c>
      <c r="O1388" s="3">
        <v>62</v>
      </c>
      <c r="P1388" s="3">
        <v>70</v>
      </c>
      <c r="Q1388" s="3">
        <v>88.6</v>
      </c>
      <c r="R1388" s="3">
        <v>104</v>
      </c>
      <c r="S1388" s="3">
        <v>109</v>
      </c>
      <c r="T1388" s="3">
        <v>95.4</v>
      </c>
      <c r="U1388" s="3">
        <v>7</v>
      </c>
      <c r="V1388" s="3">
        <v>15</v>
      </c>
      <c r="W1388" s="3">
        <v>46.7</v>
      </c>
      <c r="X1388" s="5">
        <v>0</v>
      </c>
      <c r="Y1388" s="5">
        <v>0</v>
      </c>
      <c r="Z1388" s="5">
        <v>0</v>
      </c>
      <c r="AA1388" s="5">
        <v>0</v>
      </c>
      <c r="AB1388" s="3">
        <v>1</v>
      </c>
      <c r="AC1388" s="3">
        <v>6</v>
      </c>
      <c r="AD1388" s="5">
        <v>0</v>
      </c>
      <c r="AE1388" s="5">
        <v>0</v>
      </c>
      <c r="AF1388" s="3">
        <v>6</v>
      </c>
      <c r="AG1388" s="4">
        <f>Table3[[#This Row],[PrgP]]/Table3[[#This Row],[90s]]</f>
        <v>1.2765957446808509</v>
      </c>
      <c r="AH1388" s="4">
        <f>Table3[[#This Row],[PrgDist]]/Table3[[#This Row],[90s]]</f>
        <v>196.59574468085106</v>
      </c>
      <c r="AI1388" s="4">
        <f>Table3[[#This Row],[KP]]/Table3[[#This Row],[90s]]</f>
        <v>0.21276595744680851</v>
      </c>
      <c r="AJ1388" s="4">
        <f>Table3[[#This Row],[xAG]]/Table3[[#This Row],[90s]]</f>
        <v>0</v>
      </c>
      <c r="AK1388" s="3">
        <v>46.7</v>
      </c>
      <c r="AL1388" s="3">
        <v>86.3</v>
      </c>
    </row>
    <row r="1389" spans="1:38" x14ac:dyDescent="0.2">
      <c r="A1389" s="3">
        <v>1388</v>
      </c>
      <c r="B1389" t="s">
        <v>1552</v>
      </c>
      <c r="C1389" t="s">
        <v>440</v>
      </c>
      <c r="D1389" s="3" t="s">
        <v>48</v>
      </c>
      <c r="E1389" t="s">
        <v>131</v>
      </c>
      <c r="F1389" t="s">
        <v>50</v>
      </c>
      <c r="G1389" s="3">
        <v>22</v>
      </c>
      <c r="H1389" s="3">
        <v>2000</v>
      </c>
      <c r="I1389" s="3">
        <v>16</v>
      </c>
      <c r="J1389" s="3">
        <v>653</v>
      </c>
      <c r="K1389" s="3">
        <v>775</v>
      </c>
      <c r="L1389" s="3">
        <v>84.3</v>
      </c>
      <c r="M1389" s="3">
        <v>13165</v>
      </c>
      <c r="N1389" s="3">
        <v>4165</v>
      </c>
      <c r="O1389" s="3">
        <v>209</v>
      </c>
      <c r="P1389" s="3">
        <v>238</v>
      </c>
      <c r="Q1389" s="3">
        <v>87.8</v>
      </c>
      <c r="R1389" s="3">
        <v>343</v>
      </c>
      <c r="S1389" s="3">
        <v>371</v>
      </c>
      <c r="T1389" s="3">
        <v>92.5</v>
      </c>
      <c r="U1389" s="3">
        <v>93</v>
      </c>
      <c r="V1389" s="3">
        <v>147</v>
      </c>
      <c r="W1389" s="3">
        <v>63.3</v>
      </c>
      <c r="X1389" s="5">
        <v>0</v>
      </c>
      <c r="Y1389" s="3">
        <v>0.2</v>
      </c>
      <c r="Z1389" s="3">
        <v>0.6</v>
      </c>
      <c r="AA1389" s="3">
        <v>-0.2</v>
      </c>
      <c r="AB1389" s="3">
        <v>4</v>
      </c>
      <c r="AC1389" s="3">
        <v>25</v>
      </c>
      <c r="AD1389" s="3">
        <v>5</v>
      </c>
      <c r="AE1389" s="5">
        <v>0</v>
      </c>
      <c r="AF1389" s="3">
        <v>37</v>
      </c>
      <c r="AG1389" s="4">
        <f>Table3[[#This Row],[PrgP]]/Table3[[#This Row],[90s]]</f>
        <v>2.3125</v>
      </c>
      <c r="AH1389" s="4">
        <f>Table3[[#This Row],[PrgDist]]/Table3[[#This Row],[90s]]</f>
        <v>260.3125</v>
      </c>
      <c r="AI1389" s="4">
        <f>Table3[[#This Row],[KP]]/Table3[[#This Row],[90s]]</f>
        <v>0.25</v>
      </c>
      <c r="AJ1389" s="4">
        <f>Table3[[#This Row],[xAG]]/Table3[[#This Row],[90s]]</f>
        <v>1.2500000000000001E-2</v>
      </c>
      <c r="AK1389" s="3">
        <v>63.3</v>
      </c>
      <c r="AL1389" s="3">
        <v>84.3</v>
      </c>
    </row>
    <row r="1390" spans="1:38" x14ac:dyDescent="0.2">
      <c r="A1390" s="3">
        <v>1389</v>
      </c>
      <c r="B1390" t="s">
        <v>1553</v>
      </c>
      <c r="C1390" t="s">
        <v>69</v>
      </c>
      <c r="D1390" s="3" t="s">
        <v>48</v>
      </c>
      <c r="E1390" t="s">
        <v>114</v>
      </c>
      <c r="F1390" t="s">
        <v>50</v>
      </c>
      <c r="G1390" s="3">
        <v>33</v>
      </c>
      <c r="H1390" s="3">
        <v>1989</v>
      </c>
      <c r="I1390" s="3">
        <v>11.2</v>
      </c>
      <c r="J1390" s="3">
        <v>591</v>
      </c>
      <c r="K1390" s="3">
        <v>683</v>
      </c>
      <c r="L1390" s="3">
        <v>86.5</v>
      </c>
      <c r="M1390" s="3">
        <v>12451</v>
      </c>
      <c r="N1390" s="3">
        <v>4463</v>
      </c>
      <c r="O1390" s="3">
        <v>175</v>
      </c>
      <c r="P1390" s="3">
        <v>193</v>
      </c>
      <c r="Q1390" s="3">
        <v>90.7</v>
      </c>
      <c r="R1390" s="3">
        <v>313</v>
      </c>
      <c r="S1390" s="3">
        <v>331</v>
      </c>
      <c r="T1390" s="3">
        <v>94.6</v>
      </c>
      <c r="U1390" s="3">
        <v>99</v>
      </c>
      <c r="V1390" s="3">
        <v>152</v>
      </c>
      <c r="W1390" s="3">
        <v>65.099999999999994</v>
      </c>
      <c r="X1390" s="5">
        <v>0</v>
      </c>
      <c r="Y1390" s="5">
        <v>0</v>
      </c>
      <c r="Z1390" s="3">
        <v>0.2</v>
      </c>
      <c r="AA1390" s="5">
        <v>0</v>
      </c>
      <c r="AB1390" s="5">
        <v>0</v>
      </c>
      <c r="AC1390" s="3">
        <v>47</v>
      </c>
      <c r="AD1390" s="3">
        <v>1</v>
      </c>
      <c r="AE1390" s="5">
        <v>0</v>
      </c>
      <c r="AF1390" s="3">
        <v>45</v>
      </c>
      <c r="AG1390" s="4">
        <f>Table3[[#This Row],[PrgP]]/Table3[[#This Row],[90s]]</f>
        <v>4.0178571428571432</v>
      </c>
      <c r="AH1390" s="4">
        <f>Table3[[#This Row],[PrgDist]]/Table3[[#This Row],[90s]]</f>
        <v>398.48214285714289</v>
      </c>
      <c r="AI1390" s="4">
        <f>Table3[[#This Row],[KP]]/Table3[[#This Row],[90s]]</f>
        <v>0</v>
      </c>
      <c r="AJ1390" s="4">
        <f>Table3[[#This Row],[xAG]]/Table3[[#This Row],[90s]]</f>
        <v>0</v>
      </c>
      <c r="AK1390" s="3">
        <v>65.099999999999994</v>
      </c>
      <c r="AL1390" s="3">
        <v>86.5</v>
      </c>
    </row>
    <row r="1391" spans="1:38" x14ac:dyDescent="0.2">
      <c r="A1391" s="3">
        <v>1390</v>
      </c>
      <c r="B1391" t="s">
        <v>1554</v>
      </c>
      <c r="C1391" t="s">
        <v>109</v>
      </c>
      <c r="D1391" s="3" t="s">
        <v>48</v>
      </c>
      <c r="E1391" t="s">
        <v>524</v>
      </c>
      <c r="F1391" t="s">
        <v>45</v>
      </c>
      <c r="G1391" s="3">
        <v>17</v>
      </c>
      <c r="H1391" s="3">
        <v>2005</v>
      </c>
      <c r="I1391" s="3">
        <v>1</v>
      </c>
      <c r="J1391" s="3">
        <v>28</v>
      </c>
      <c r="K1391" s="3">
        <v>33</v>
      </c>
      <c r="L1391" s="3">
        <v>84.8</v>
      </c>
      <c r="M1391" s="3">
        <v>546</v>
      </c>
      <c r="N1391" s="3">
        <v>302</v>
      </c>
      <c r="O1391" s="3">
        <v>11</v>
      </c>
      <c r="P1391" s="3">
        <v>11</v>
      </c>
      <c r="Q1391" s="3">
        <v>100</v>
      </c>
      <c r="R1391" s="3">
        <v>11</v>
      </c>
      <c r="S1391" s="3">
        <v>15</v>
      </c>
      <c r="T1391" s="3">
        <v>73.3</v>
      </c>
      <c r="U1391" s="3">
        <v>5</v>
      </c>
      <c r="V1391" s="3">
        <v>6</v>
      </c>
      <c r="W1391" s="3">
        <v>83.3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3">
        <v>1</v>
      </c>
      <c r="AD1391" s="5">
        <v>0</v>
      </c>
      <c r="AE1391" s="5">
        <v>0</v>
      </c>
      <c r="AF1391" s="3">
        <v>1</v>
      </c>
      <c r="AG1391" s="4">
        <f>Table3[[#This Row],[PrgP]]/Table3[[#This Row],[90s]]</f>
        <v>1</v>
      </c>
      <c r="AH1391" s="4">
        <f>Table3[[#This Row],[PrgDist]]/Table3[[#This Row],[90s]]</f>
        <v>302</v>
      </c>
      <c r="AI1391" s="4">
        <f>Table3[[#This Row],[KP]]/Table3[[#This Row],[90s]]</f>
        <v>0</v>
      </c>
      <c r="AJ1391" s="4">
        <f>Table3[[#This Row],[xAG]]/Table3[[#This Row],[90s]]</f>
        <v>0</v>
      </c>
      <c r="AK1391" s="3">
        <v>83.3</v>
      </c>
      <c r="AL1391" s="3">
        <v>84.8</v>
      </c>
    </row>
    <row r="1392" spans="1:38" x14ac:dyDescent="0.2">
      <c r="A1392" s="3">
        <v>1391</v>
      </c>
      <c r="B1392" t="s">
        <v>1555</v>
      </c>
      <c r="C1392" t="s">
        <v>440</v>
      </c>
      <c r="D1392" s="3" t="s">
        <v>39</v>
      </c>
      <c r="E1392" t="s">
        <v>40</v>
      </c>
      <c r="F1392" t="s">
        <v>41</v>
      </c>
      <c r="G1392" s="3">
        <v>32</v>
      </c>
      <c r="H1392" s="3">
        <v>1990</v>
      </c>
      <c r="I1392" s="3">
        <v>3.1</v>
      </c>
      <c r="J1392" s="3">
        <v>108</v>
      </c>
      <c r="K1392" s="3">
        <v>148</v>
      </c>
      <c r="L1392" s="3">
        <v>73</v>
      </c>
      <c r="M1392" s="3">
        <v>1411</v>
      </c>
      <c r="N1392" s="3">
        <v>387</v>
      </c>
      <c r="O1392" s="3">
        <v>61</v>
      </c>
      <c r="P1392" s="3">
        <v>69</v>
      </c>
      <c r="Q1392" s="3">
        <v>88.4</v>
      </c>
      <c r="R1392" s="3">
        <v>28</v>
      </c>
      <c r="S1392" s="3">
        <v>34</v>
      </c>
      <c r="T1392" s="3">
        <v>82.4</v>
      </c>
      <c r="U1392" s="3">
        <v>5</v>
      </c>
      <c r="V1392" s="3">
        <v>17</v>
      </c>
      <c r="W1392" s="3">
        <v>29.4</v>
      </c>
      <c r="X1392" s="5">
        <v>0</v>
      </c>
      <c r="Y1392" s="3">
        <v>0.2</v>
      </c>
      <c r="Z1392" s="3">
        <v>0.2</v>
      </c>
      <c r="AA1392" s="3">
        <v>-0.2</v>
      </c>
      <c r="AB1392" s="3">
        <v>5</v>
      </c>
      <c r="AC1392" s="3">
        <v>6</v>
      </c>
      <c r="AD1392" s="3">
        <v>5</v>
      </c>
      <c r="AE1392" s="5">
        <v>0</v>
      </c>
      <c r="AF1392" s="3">
        <v>16</v>
      </c>
      <c r="AG1392" s="4">
        <f>Table3[[#This Row],[PrgP]]/Table3[[#This Row],[90s]]</f>
        <v>5.161290322580645</v>
      </c>
      <c r="AH1392" s="4">
        <f>Table3[[#This Row],[PrgDist]]/Table3[[#This Row],[90s]]</f>
        <v>124.83870967741935</v>
      </c>
      <c r="AI1392" s="4">
        <f>Table3[[#This Row],[KP]]/Table3[[#This Row],[90s]]</f>
        <v>1.6129032258064515</v>
      </c>
      <c r="AJ1392" s="4">
        <f>Table3[[#This Row],[xAG]]/Table3[[#This Row],[90s]]</f>
        <v>6.4516129032258063E-2</v>
      </c>
      <c r="AK1392" s="3">
        <v>29.4</v>
      </c>
      <c r="AL1392" s="3">
        <v>73</v>
      </c>
    </row>
    <row r="1393" spans="1:38" x14ac:dyDescent="0.2">
      <c r="A1393" s="3">
        <v>1392</v>
      </c>
      <c r="B1393" t="s">
        <v>1556</v>
      </c>
      <c r="C1393" t="s">
        <v>109</v>
      </c>
      <c r="D1393" s="3" t="s">
        <v>48</v>
      </c>
      <c r="E1393" t="s">
        <v>345</v>
      </c>
      <c r="F1393" t="s">
        <v>45</v>
      </c>
      <c r="G1393" s="3">
        <v>26</v>
      </c>
      <c r="H1393" s="3">
        <v>1996</v>
      </c>
      <c r="I1393" s="3">
        <v>10.1</v>
      </c>
      <c r="J1393" s="3">
        <v>687</v>
      </c>
      <c r="K1393" s="3">
        <v>784</v>
      </c>
      <c r="L1393" s="3">
        <v>87.6</v>
      </c>
      <c r="M1393" s="3">
        <v>12138</v>
      </c>
      <c r="N1393" s="3">
        <v>3677</v>
      </c>
      <c r="O1393" s="3">
        <v>282</v>
      </c>
      <c r="P1393" s="3">
        <v>305</v>
      </c>
      <c r="Q1393" s="3">
        <v>92.5</v>
      </c>
      <c r="R1393" s="3">
        <v>355</v>
      </c>
      <c r="S1393" s="3">
        <v>380</v>
      </c>
      <c r="T1393" s="3">
        <v>93.4</v>
      </c>
      <c r="U1393" s="3">
        <v>44</v>
      </c>
      <c r="V1393" s="3">
        <v>79</v>
      </c>
      <c r="W1393" s="3">
        <v>55.7</v>
      </c>
      <c r="X1393" s="5">
        <v>0</v>
      </c>
      <c r="Y1393" s="3">
        <v>0.1</v>
      </c>
      <c r="Z1393" s="3">
        <v>0.5</v>
      </c>
      <c r="AA1393" s="3">
        <v>-0.1</v>
      </c>
      <c r="AB1393" s="3">
        <v>1</v>
      </c>
      <c r="AC1393" s="3">
        <v>36</v>
      </c>
      <c r="AD1393" s="3">
        <v>3</v>
      </c>
      <c r="AE1393" s="5">
        <v>0</v>
      </c>
      <c r="AF1393" s="3">
        <v>40</v>
      </c>
      <c r="AG1393" s="4">
        <f>Table3[[#This Row],[PrgP]]/Table3[[#This Row],[90s]]</f>
        <v>3.9603960396039604</v>
      </c>
      <c r="AH1393" s="4">
        <f>Table3[[#This Row],[PrgDist]]/Table3[[#This Row],[90s]]</f>
        <v>364.05940594059405</v>
      </c>
      <c r="AI1393" s="4">
        <f>Table3[[#This Row],[KP]]/Table3[[#This Row],[90s]]</f>
        <v>9.9009900990099015E-2</v>
      </c>
      <c r="AJ1393" s="4">
        <f>Table3[[#This Row],[xAG]]/Table3[[#This Row],[90s]]</f>
        <v>9.9009900990099011E-3</v>
      </c>
      <c r="AK1393" s="3">
        <v>55.7</v>
      </c>
      <c r="AL1393" s="3">
        <v>87.6</v>
      </c>
    </row>
    <row r="1394" spans="1:38" x14ac:dyDescent="0.2">
      <c r="A1394" s="3">
        <v>1393</v>
      </c>
      <c r="B1394" t="s">
        <v>1557</v>
      </c>
      <c r="C1394" t="s">
        <v>160</v>
      </c>
      <c r="D1394" s="3" t="s">
        <v>72</v>
      </c>
      <c r="E1394" t="s">
        <v>212</v>
      </c>
      <c r="F1394" t="s">
        <v>78</v>
      </c>
      <c r="G1394" s="3">
        <v>23</v>
      </c>
      <c r="H1394" s="3">
        <v>1999</v>
      </c>
      <c r="I1394" s="3">
        <v>16.100000000000001</v>
      </c>
      <c r="J1394" s="3">
        <v>276</v>
      </c>
      <c r="K1394" s="3">
        <v>399</v>
      </c>
      <c r="L1394" s="3">
        <v>69.2</v>
      </c>
      <c r="M1394" s="3">
        <v>4236</v>
      </c>
      <c r="N1394" s="3">
        <v>977</v>
      </c>
      <c r="O1394" s="3">
        <v>163</v>
      </c>
      <c r="P1394" s="3">
        <v>203</v>
      </c>
      <c r="Q1394" s="3">
        <v>80.3</v>
      </c>
      <c r="R1394" s="3">
        <v>80</v>
      </c>
      <c r="S1394" s="3">
        <v>112</v>
      </c>
      <c r="T1394" s="3">
        <v>71.400000000000006</v>
      </c>
      <c r="U1394" s="3">
        <v>23</v>
      </c>
      <c r="V1394" s="3">
        <v>50</v>
      </c>
      <c r="W1394" s="3">
        <v>46</v>
      </c>
      <c r="X1394" s="5">
        <v>0</v>
      </c>
      <c r="Y1394" s="3">
        <v>2.4</v>
      </c>
      <c r="Z1394" s="3">
        <v>2.1</v>
      </c>
      <c r="AA1394" s="3">
        <v>-2.4</v>
      </c>
      <c r="AB1394" s="3">
        <v>23</v>
      </c>
      <c r="AC1394" s="3">
        <v>15</v>
      </c>
      <c r="AD1394" s="3">
        <v>21</v>
      </c>
      <c r="AE1394" s="3">
        <v>10</v>
      </c>
      <c r="AF1394" s="3">
        <v>33</v>
      </c>
      <c r="AG1394" s="4">
        <f>Table3[[#This Row],[PrgP]]/Table3[[#This Row],[90s]]</f>
        <v>2.0496894409937885</v>
      </c>
      <c r="AH1394" s="4">
        <f>Table3[[#This Row],[PrgDist]]/Table3[[#This Row],[90s]]</f>
        <v>60.683229813664589</v>
      </c>
      <c r="AI1394" s="4">
        <f>Table3[[#This Row],[KP]]/Table3[[#This Row],[90s]]</f>
        <v>1.4285714285714284</v>
      </c>
      <c r="AJ1394" s="4">
        <f>Table3[[#This Row],[xAG]]/Table3[[#This Row],[90s]]</f>
        <v>0.14906832298136644</v>
      </c>
      <c r="AK1394" s="3">
        <v>46</v>
      </c>
      <c r="AL1394" s="3">
        <v>69.2</v>
      </c>
    </row>
    <row r="1395" spans="1:38" x14ac:dyDescent="0.2">
      <c r="A1395" s="3">
        <v>1394</v>
      </c>
      <c r="B1395" t="s">
        <v>1558</v>
      </c>
      <c r="C1395" t="s">
        <v>109</v>
      </c>
      <c r="D1395" s="3" t="s">
        <v>48</v>
      </c>
      <c r="E1395" t="s">
        <v>44</v>
      </c>
      <c r="F1395" t="s">
        <v>45</v>
      </c>
      <c r="G1395" s="3">
        <v>20</v>
      </c>
      <c r="H1395" s="3">
        <v>2002</v>
      </c>
      <c r="I1395" s="3">
        <v>14.3</v>
      </c>
      <c r="J1395" s="3">
        <v>455</v>
      </c>
      <c r="K1395" s="3">
        <v>683</v>
      </c>
      <c r="L1395" s="3">
        <v>66.599999999999994</v>
      </c>
      <c r="M1395" s="3">
        <v>7020</v>
      </c>
      <c r="N1395" s="3">
        <v>2807</v>
      </c>
      <c r="O1395" s="3">
        <v>236</v>
      </c>
      <c r="P1395" s="3">
        <v>301</v>
      </c>
      <c r="Q1395" s="3">
        <v>78.400000000000006</v>
      </c>
      <c r="R1395" s="3">
        <v>183</v>
      </c>
      <c r="S1395" s="3">
        <v>268</v>
      </c>
      <c r="T1395" s="3">
        <v>68.3</v>
      </c>
      <c r="U1395" s="3">
        <v>25</v>
      </c>
      <c r="V1395" s="3">
        <v>57</v>
      </c>
      <c r="W1395" s="3">
        <v>43.9</v>
      </c>
      <c r="X1395" s="3">
        <v>1</v>
      </c>
      <c r="Y1395" s="3">
        <v>1.6</v>
      </c>
      <c r="Z1395" s="3">
        <v>2.4</v>
      </c>
      <c r="AA1395" s="3">
        <v>-0.6</v>
      </c>
      <c r="AB1395" s="3">
        <v>8</v>
      </c>
      <c r="AC1395" s="3">
        <v>27</v>
      </c>
      <c r="AD1395" s="3">
        <v>14</v>
      </c>
      <c r="AE1395" s="3">
        <v>4</v>
      </c>
      <c r="AF1395" s="3">
        <v>40</v>
      </c>
      <c r="AG1395" s="4">
        <f>Table3[[#This Row],[PrgP]]/Table3[[#This Row],[90s]]</f>
        <v>2.7972027972027971</v>
      </c>
      <c r="AH1395" s="4">
        <f>Table3[[#This Row],[PrgDist]]/Table3[[#This Row],[90s]]</f>
        <v>196.29370629370629</v>
      </c>
      <c r="AI1395" s="4">
        <f>Table3[[#This Row],[KP]]/Table3[[#This Row],[90s]]</f>
        <v>0.55944055944055937</v>
      </c>
      <c r="AJ1395" s="4">
        <f>Table3[[#This Row],[xAG]]/Table3[[#This Row],[90s]]</f>
        <v>0.11188811188811189</v>
      </c>
      <c r="AK1395" s="3">
        <v>43.9</v>
      </c>
      <c r="AL1395" s="3">
        <v>66.599999999999994</v>
      </c>
    </row>
    <row r="1396" spans="1:38" x14ac:dyDescent="0.2">
      <c r="A1396" s="3">
        <v>1395</v>
      </c>
      <c r="B1396" t="s">
        <v>1559</v>
      </c>
      <c r="C1396" t="s">
        <v>109</v>
      </c>
      <c r="D1396" s="3" t="s">
        <v>48</v>
      </c>
      <c r="E1396" t="s">
        <v>423</v>
      </c>
      <c r="F1396" t="s">
        <v>45</v>
      </c>
      <c r="G1396" s="3">
        <v>30</v>
      </c>
      <c r="H1396" s="3">
        <v>1992</v>
      </c>
      <c r="I1396" s="3">
        <v>31.9</v>
      </c>
      <c r="J1396" s="3">
        <v>1332</v>
      </c>
      <c r="K1396" s="3">
        <v>1643</v>
      </c>
      <c r="L1396" s="3">
        <v>81.099999999999994</v>
      </c>
      <c r="M1396" s="3">
        <v>28246</v>
      </c>
      <c r="N1396" s="3">
        <v>10955</v>
      </c>
      <c r="O1396" s="3">
        <v>362</v>
      </c>
      <c r="P1396" s="3">
        <v>409</v>
      </c>
      <c r="Q1396" s="3">
        <v>88.5</v>
      </c>
      <c r="R1396" s="3">
        <v>764</v>
      </c>
      <c r="S1396" s="3">
        <v>843</v>
      </c>
      <c r="T1396" s="3">
        <v>90.6</v>
      </c>
      <c r="U1396" s="3">
        <v>199</v>
      </c>
      <c r="V1396" s="3">
        <v>347</v>
      </c>
      <c r="W1396" s="3">
        <v>57.3</v>
      </c>
      <c r="X1396" s="3">
        <v>3</v>
      </c>
      <c r="Y1396" s="3">
        <v>0.8</v>
      </c>
      <c r="Z1396" s="3">
        <v>1.1000000000000001</v>
      </c>
      <c r="AA1396" s="3">
        <v>2.2000000000000002</v>
      </c>
      <c r="AB1396" s="3">
        <v>5</v>
      </c>
      <c r="AC1396" s="3">
        <v>98</v>
      </c>
      <c r="AD1396" s="3">
        <v>7</v>
      </c>
      <c r="AE1396" s="3">
        <v>3</v>
      </c>
      <c r="AF1396" s="3">
        <v>98</v>
      </c>
      <c r="AG1396" s="4">
        <f>Table3[[#This Row],[PrgP]]/Table3[[#This Row],[90s]]</f>
        <v>3.0721003134796239</v>
      </c>
      <c r="AH1396" s="4">
        <f>Table3[[#This Row],[PrgDist]]/Table3[[#This Row],[90s]]</f>
        <v>343.41692789968653</v>
      </c>
      <c r="AI1396" s="4">
        <f>Table3[[#This Row],[KP]]/Table3[[#This Row],[90s]]</f>
        <v>0.15673981191222572</v>
      </c>
      <c r="AJ1396" s="4">
        <f>Table3[[#This Row],[xAG]]/Table3[[#This Row],[90s]]</f>
        <v>2.5078369905956115E-2</v>
      </c>
      <c r="AK1396" s="3">
        <v>57.3</v>
      </c>
      <c r="AL1396" s="3">
        <v>81.099999999999994</v>
      </c>
    </row>
    <row r="1397" spans="1:38" x14ac:dyDescent="0.2">
      <c r="A1397" s="3">
        <v>1396</v>
      </c>
      <c r="B1397" t="s">
        <v>1560</v>
      </c>
      <c r="C1397" t="s">
        <v>116</v>
      </c>
      <c r="D1397" s="3" t="s">
        <v>91</v>
      </c>
      <c r="E1397" t="s">
        <v>110</v>
      </c>
      <c r="F1397" t="s">
        <v>45</v>
      </c>
      <c r="G1397" s="3">
        <v>24</v>
      </c>
      <c r="H1397" s="3">
        <v>1997</v>
      </c>
      <c r="I1397" s="3">
        <v>27</v>
      </c>
      <c r="J1397" s="3">
        <v>871</v>
      </c>
      <c r="K1397" s="3">
        <v>1049</v>
      </c>
      <c r="L1397" s="3">
        <v>83</v>
      </c>
      <c r="M1397" s="3">
        <v>22004</v>
      </c>
      <c r="N1397" s="3">
        <v>13496</v>
      </c>
      <c r="O1397" s="3">
        <v>179</v>
      </c>
      <c r="P1397" s="3">
        <v>179</v>
      </c>
      <c r="Q1397" s="3">
        <v>100</v>
      </c>
      <c r="R1397" s="3">
        <v>455</v>
      </c>
      <c r="S1397" s="3">
        <v>459</v>
      </c>
      <c r="T1397" s="3">
        <v>99.1</v>
      </c>
      <c r="U1397" s="3">
        <v>234</v>
      </c>
      <c r="V1397" s="3">
        <v>406</v>
      </c>
      <c r="W1397" s="3">
        <v>57.6</v>
      </c>
      <c r="X1397" s="5">
        <v>0</v>
      </c>
      <c r="Y1397" s="5">
        <v>0</v>
      </c>
      <c r="Z1397" s="3">
        <v>0.1</v>
      </c>
      <c r="AA1397" s="5">
        <v>0</v>
      </c>
      <c r="AB1397" s="5">
        <v>0</v>
      </c>
      <c r="AC1397" s="3">
        <v>13</v>
      </c>
      <c r="AD1397" s="3">
        <v>1</v>
      </c>
      <c r="AE1397" s="5">
        <v>0</v>
      </c>
      <c r="AF1397" s="5">
        <v>0</v>
      </c>
      <c r="AG1397" s="4">
        <f>Table3[[#This Row],[PrgP]]/Table3[[#This Row],[90s]]</f>
        <v>0</v>
      </c>
      <c r="AH1397" s="4">
        <f>Table3[[#This Row],[PrgDist]]/Table3[[#This Row],[90s]]</f>
        <v>499.85185185185185</v>
      </c>
      <c r="AI1397" s="4">
        <f>Table3[[#This Row],[KP]]/Table3[[#This Row],[90s]]</f>
        <v>0</v>
      </c>
      <c r="AJ1397" s="4">
        <f>Table3[[#This Row],[xAG]]/Table3[[#This Row],[90s]]</f>
        <v>0</v>
      </c>
      <c r="AK1397" s="3">
        <v>57.6</v>
      </c>
      <c r="AL1397" s="3">
        <v>83</v>
      </c>
    </row>
    <row r="1398" spans="1:38" x14ac:dyDescent="0.2">
      <c r="A1398" s="3">
        <v>1397</v>
      </c>
      <c r="B1398" t="s">
        <v>1561</v>
      </c>
      <c r="C1398" t="s">
        <v>109</v>
      </c>
      <c r="D1398" s="3" t="s">
        <v>48</v>
      </c>
      <c r="E1398" t="s">
        <v>40</v>
      </c>
      <c r="F1398" t="s">
        <v>41</v>
      </c>
      <c r="G1398" s="3">
        <v>26</v>
      </c>
      <c r="H1398" s="3">
        <v>1996</v>
      </c>
      <c r="I1398" s="3">
        <v>35.299999999999997</v>
      </c>
      <c r="J1398" s="3">
        <v>1229</v>
      </c>
      <c r="K1398" s="3">
        <v>1594</v>
      </c>
      <c r="L1398" s="3">
        <v>77.099999999999994</v>
      </c>
      <c r="M1398" s="3">
        <v>23945</v>
      </c>
      <c r="N1398" s="3">
        <v>10673</v>
      </c>
      <c r="O1398" s="3">
        <v>409</v>
      </c>
      <c r="P1398" s="3">
        <v>485</v>
      </c>
      <c r="Q1398" s="3">
        <v>84.3</v>
      </c>
      <c r="R1398" s="3">
        <v>665</v>
      </c>
      <c r="S1398" s="3">
        <v>772</v>
      </c>
      <c r="T1398" s="3">
        <v>86.1</v>
      </c>
      <c r="U1398" s="3">
        <v>141</v>
      </c>
      <c r="V1398" s="3">
        <v>285</v>
      </c>
      <c r="W1398" s="3">
        <v>49.5</v>
      </c>
      <c r="X1398" s="5">
        <v>0</v>
      </c>
      <c r="Y1398" s="3">
        <v>0.4</v>
      </c>
      <c r="Z1398" s="3">
        <v>0.5</v>
      </c>
      <c r="AA1398" s="3">
        <v>-0.4</v>
      </c>
      <c r="AB1398" s="3">
        <v>6</v>
      </c>
      <c r="AC1398" s="3">
        <v>121</v>
      </c>
      <c r="AD1398" s="3">
        <v>7</v>
      </c>
      <c r="AE1398" s="5">
        <v>0</v>
      </c>
      <c r="AF1398" s="3">
        <v>114</v>
      </c>
      <c r="AG1398" s="4">
        <f>Table3[[#This Row],[PrgP]]/Table3[[#This Row],[90s]]</f>
        <v>3.2294617563739378</v>
      </c>
      <c r="AH1398" s="4">
        <f>Table3[[#This Row],[PrgDist]]/Table3[[#This Row],[90s]]</f>
        <v>302.35127478753543</v>
      </c>
      <c r="AI1398" s="4">
        <f>Table3[[#This Row],[KP]]/Table3[[#This Row],[90s]]</f>
        <v>0.16997167138810199</v>
      </c>
      <c r="AJ1398" s="4">
        <f>Table3[[#This Row],[xAG]]/Table3[[#This Row],[90s]]</f>
        <v>1.1331444759206801E-2</v>
      </c>
      <c r="AK1398" s="3">
        <v>49.5</v>
      </c>
      <c r="AL1398" s="3">
        <v>77.099999999999994</v>
      </c>
    </row>
    <row r="1399" spans="1:38" x14ac:dyDescent="0.2">
      <c r="A1399" s="3">
        <v>1398</v>
      </c>
      <c r="B1399" t="s">
        <v>1562</v>
      </c>
      <c r="C1399" t="s">
        <v>66</v>
      </c>
      <c r="D1399" s="3" t="s">
        <v>53</v>
      </c>
      <c r="E1399" t="s">
        <v>57</v>
      </c>
      <c r="F1399" t="s">
        <v>58</v>
      </c>
      <c r="G1399" s="3">
        <v>17</v>
      </c>
      <c r="H1399" s="3">
        <v>2004</v>
      </c>
      <c r="I1399" s="5">
        <v>0</v>
      </c>
      <c r="J1399" s="3">
        <v>5</v>
      </c>
      <c r="K1399" s="3">
        <v>6</v>
      </c>
      <c r="L1399" s="3">
        <v>83.3</v>
      </c>
      <c r="M1399" s="3">
        <v>43</v>
      </c>
      <c r="N1399" s="3">
        <v>25</v>
      </c>
      <c r="O1399" s="3">
        <v>4</v>
      </c>
      <c r="P1399" s="3">
        <v>4</v>
      </c>
      <c r="Q1399" s="3">
        <v>100</v>
      </c>
      <c r="R1399" s="5">
        <v>0</v>
      </c>
      <c r="S1399" s="5">
        <v>0</v>
      </c>
      <c r="T1399" s="5"/>
      <c r="U1399" s="5">
        <v>0</v>
      </c>
      <c r="V1399" s="3">
        <v>1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0</v>
      </c>
      <c r="AD1399" s="5">
        <v>0</v>
      </c>
      <c r="AE1399" s="5">
        <v>0</v>
      </c>
      <c r="AF1399" s="5">
        <v>0</v>
      </c>
      <c r="AG1399" s="4" t="e">
        <f>Table3[[#This Row],[PrgP]]/Table3[[#This Row],[90s]]</f>
        <v>#DIV/0!</v>
      </c>
      <c r="AH1399" s="4" t="e">
        <f>Table3[[#This Row],[PrgDist]]/Table3[[#This Row],[90s]]</f>
        <v>#DIV/0!</v>
      </c>
      <c r="AI1399" s="4" t="e">
        <f>Table3[[#This Row],[KP]]/Table3[[#This Row],[90s]]</f>
        <v>#DIV/0!</v>
      </c>
      <c r="AJ1399" s="4" t="e">
        <f>Table3[[#This Row],[xAG]]/Table3[[#This Row],[90s]]</f>
        <v>#DIV/0!</v>
      </c>
      <c r="AK1399" s="5">
        <v>0</v>
      </c>
      <c r="AL1399" s="3">
        <v>83.3</v>
      </c>
    </row>
    <row r="1400" spans="1:38" x14ac:dyDescent="0.2">
      <c r="A1400" s="3">
        <v>1399</v>
      </c>
      <c r="B1400" t="s">
        <v>1563</v>
      </c>
      <c r="C1400" t="s">
        <v>66</v>
      </c>
      <c r="D1400" s="3" t="s">
        <v>48</v>
      </c>
      <c r="E1400" t="s">
        <v>124</v>
      </c>
      <c r="F1400" t="s">
        <v>58</v>
      </c>
      <c r="G1400" s="3">
        <v>18</v>
      </c>
      <c r="H1400" s="3">
        <v>2004</v>
      </c>
      <c r="I1400" s="3">
        <v>0.7</v>
      </c>
      <c r="J1400" s="3">
        <v>24</v>
      </c>
      <c r="K1400" s="3">
        <v>28</v>
      </c>
      <c r="L1400" s="3">
        <v>85.7</v>
      </c>
      <c r="M1400" s="3">
        <v>433</v>
      </c>
      <c r="N1400" s="3">
        <v>191</v>
      </c>
      <c r="O1400" s="3">
        <v>8</v>
      </c>
      <c r="P1400" s="3">
        <v>9</v>
      </c>
      <c r="Q1400" s="3">
        <v>88.9</v>
      </c>
      <c r="R1400" s="3">
        <v>14</v>
      </c>
      <c r="S1400" s="3">
        <v>15</v>
      </c>
      <c r="T1400" s="3">
        <v>93.3</v>
      </c>
      <c r="U1400" s="3">
        <v>2</v>
      </c>
      <c r="V1400" s="3">
        <v>3</v>
      </c>
      <c r="W1400" s="3">
        <v>66.7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>
        <v>0</v>
      </c>
      <c r="AE1400" s="5">
        <v>0</v>
      </c>
      <c r="AF1400" s="3">
        <v>2</v>
      </c>
      <c r="AG1400" s="4">
        <f>Table3[[#This Row],[PrgP]]/Table3[[#This Row],[90s]]</f>
        <v>2.8571428571428572</v>
      </c>
      <c r="AH1400" s="4">
        <f>Table3[[#This Row],[PrgDist]]/Table3[[#This Row],[90s]]</f>
        <v>272.85714285714289</v>
      </c>
      <c r="AI1400" s="4">
        <f>Table3[[#This Row],[KP]]/Table3[[#This Row],[90s]]</f>
        <v>0</v>
      </c>
      <c r="AJ1400" s="4">
        <f>Table3[[#This Row],[xAG]]/Table3[[#This Row],[90s]]</f>
        <v>0</v>
      </c>
      <c r="AK1400" s="3">
        <v>66.7</v>
      </c>
      <c r="AL1400" s="3">
        <v>85.7</v>
      </c>
    </row>
    <row r="1401" spans="1:38" x14ac:dyDescent="0.2">
      <c r="A1401" s="3">
        <v>1400</v>
      </c>
      <c r="B1401" t="s">
        <v>1564</v>
      </c>
      <c r="C1401" t="s">
        <v>109</v>
      </c>
      <c r="D1401" s="3" t="s">
        <v>53</v>
      </c>
      <c r="E1401" t="s">
        <v>156</v>
      </c>
      <c r="F1401" t="s">
        <v>45</v>
      </c>
      <c r="G1401" s="3">
        <v>28</v>
      </c>
      <c r="H1401" s="3">
        <v>1994</v>
      </c>
      <c r="I1401" s="3">
        <v>25.5</v>
      </c>
      <c r="J1401" s="3">
        <v>865</v>
      </c>
      <c r="K1401" s="3">
        <v>1183</v>
      </c>
      <c r="L1401" s="3">
        <v>73.099999999999994</v>
      </c>
      <c r="M1401" s="3">
        <v>14381</v>
      </c>
      <c r="N1401" s="3">
        <v>4919</v>
      </c>
      <c r="O1401" s="3">
        <v>413</v>
      </c>
      <c r="P1401" s="3">
        <v>494</v>
      </c>
      <c r="Q1401" s="3">
        <v>83.6</v>
      </c>
      <c r="R1401" s="3">
        <v>361</v>
      </c>
      <c r="S1401" s="3">
        <v>467</v>
      </c>
      <c r="T1401" s="3">
        <v>77.3</v>
      </c>
      <c r="U1401" s="3">
        <v>64</v>
      </c>
      <c r="V1401" s="3">
        <v>141</v>
      </c>
      <c r="W1401" s="3">
        <v>45.4</v>
      </c>
      <c r="X1401" s="5">
        <v>0</v>
      </c>
      <c r="Y1401" s="3">
        <v>1</v>
      </c>
      <c r="Z1401" s="3">
        <v>1.5</v>
      </c>
      <c r="AA1401" s="3">
        <v>-1</v>
      </c>
      <c r="AB1401" s="3">
        <v>16</v>
      </c>
      <c r="AC1401" s="3">
        <v>111</v>
      </c>
      <c r="AD1401" s="3">
        <v>16</v>
      </c>
      <c r="AE1401" s="5">
        <v>0</v>
      </c>
      <c r="AF1401" s="3">
        <v>144</v>
      </c>
      <c r="AG1401" s="4">
        <f>Table3[[#This Row],[PrgP]]/Table3[[#This Row],[90s]]</f>
        <v>5.6470588235294121</v>
      </c>
      <c r="AH1401" s="4">
        <f>Table3[[#This Row],[PrgDist]]/Table3[[#This Row],[90s]]</f>
        <v>192.90196078431373</v>
      </c>
      <c r="AI1401" s="4">
        <f>Table3[[#This Row],[KP]]/Table3[[#This Row],[90s]]</f>
        <v>0.62745098039215685</v>
      </c>
      <c r="AJ1401" s="4">
        <f>Table3[[#This Row],[xAG]]/Table3[[#This Row],[90s]]</f>
        <v>3.9215686274509803E-2</v>
      </c>
      <c r="AK1401" s="3">
        <v>45.4</v>
      </c>
      <c r="AL1401" s="3">
        <v>73.099999999999994</v>
      </c>
    </row>
    <row r="1402" spans="1:38" x14ac:dyDescent="0.2">
      <c r="A1402" s="3">
        <v>1401</v>
      </c>
      <c r="B1402" t="s">
        <v>1565</v>
      </c>
      <c r="C1402" t="s">
        <v>90</v>
      </c>
      <c r="D1402" s="3" t="s">
        <v>53</v>
      </c>
      <c r="E1402" t="s">
        <v>408</v>
      </c>
      <c r="F1402" t="s">
        <v>78</v>
      </c>
      <c r="G1402" s="3">
        <v>30</v>
      </c>
      <c r="H1402" s="3">
        <v>1992</v>
      </c>
      <c r="I1402" s="3">
        <v>28.3</v>
      </c>
      <c r="J1402" s="3">
        <v>1784</v>
      </c>
      <c r="K1402" s="3">
        <v>2038</v>
      </c>
      <c r="L1402" s="3">
        <v>87.5</v>
      </c>
      <c r="M1402" s="3">
        <v>27145</v>
      </c>
      <c r="N1402" s="3">
        <v>8772</v>
      </c>
      <c r="O1402" s="3">
        <v>990</v>
      </c>
      <c r="P1402" s="3">
        <v>1055</v>
      </c>
      <c r="Q1402" s="3">
        <v>93.8</v>
      </c>
      <c r="R1402" s="3">
        <v>578</v>
      </c>
      <c r="S1402" s="3">
        <v>649</v>
      </c>
      <c r="T1402" s="3">
        <v>89.1</v>
      </c>
      <c r="U1402" s="3">
        <v>127</v>
      </c>
      <c r="V1402" s="3">
        <v>187</v>
      </c>
      <c r="W1402" s="3">
        <v>67.900000000000006</v>
      </c>
      <c r="X1402" s="3">
        <v>3</v>
      </c>
      <c r="Y1402" s="3">
        <v>1.7</v>
      </c>
      <c r="Z1402" s="3">
        <v>1.7</v>
      </c>
      <c r="AA1402" s="3">
        <v>1.3</v>
      </c>
      <c r="AB1402" s="3">
        <v>28</v>
      </c>
      <c r="AC1402" s="3">
        <v>179</v>
      </c>
      <c r="AD1402" s="3">
        <v>19</v>
      </c>
      <c r="AE1402" s="3">
        <v>3</v>
      </c>
      <c r="AF1402" s="3">
        <v>175</v>
      </c>
      <c r="AG1402" s="4">
        <f>Table3[[#This Row],[PrgP]]/Table3[[#This Row],[90s]]</f>
        <v>6.1837455830388688</v>
      </c>
      <c r="AH1402" s="4">
        <f>Table3[[#This Row],[PrgDist]]/Table3[[#This Row],[90s]]</f>
        <v>309.96466431095405</v>
      </c>
      <c r="AI1402" s="4">
        <f>Table3[[#This Row],[KP]]/Table3[[#This Row],[90s]]</f>
        <v>0.98939929328621901</v>
      </c>
      <c r="AJ1402" s="4">
        <f>Table3[[#This Row],[xAG]]/Table3[[#This Row],[90s]]</f>
        <v>6.0070671378091869E-2</v>
      </c>
      <c r="AK1402" s="3">
        <v>67.900000000000006</v>
      </c>
      <c r="AL1402" s="3">
        <v>87.5</v>
      </c>
    </row>
    <row r="1403" spans="1:38" x14ac:dyDescent="0.2">
      <c r="A1403" s="3">
        <v>1402</v>
      </c>
      <c r="B1403" t="s">
        <v>1566</v>
      </c>
      <c r="C1403" t="s">
        <v>443</v>
      </c>
      <c r="D1403" s="3" t="s">
        <v>48</v>
      </c>
      <c r="E1403" t="s">
        <v>355</v>
      </c>
      <c r="F1403" t="s">
        <v>58</v>
      </c>
      <c r="G1403" s="3">
        <v>29</v>
      </c>
      <c r="H1403" s="3">
        <v>1993</v>
      </c>
      <c r="I1403" s="3">
        <v>24.6</v>
      </c>
      <c r="J1403" s="3">
        <v>1135</v>
      </c>
      <c r="K1403" s="3">
        <v>1333</v>
      </c>
      <c r="L1403" s="3">
        <v>85.1</v>
      </c>
      <c r="M1403" s="3">
        <v>17773</v>
      </c>
      <c r="N1403" s="3">
        <v>4570</v>
      </c>
      <c r="O1403" s="3">
        <v>572</v>
      </c>
      <c r="P1403" s="3">
        <v>628</v>
      </c>
      <c r="Q1403" s="3">
        <v>91.1</v>
      </c>
      <c r="R1403" s="3">
        <v>478</v>
      </c>
      <c r="S1403" s="3">
        <v>549</v>
      </c>
      <c r="T1403" s="3">
        <v>87.1</v>
      </c>
      <c r="U1403" s="3">
        <v>48</v>
      </c>
      <c r="V1403" s="3">
        <v>84</v>
      </c>
      <c r="W1403" s="3">
        <v>57.1</v>
      </c>
      <c r="X1403" s="3">
        <v>1</v>
      </c>
      <c r="Y1403" s="3">
        <v>0.9</v>
      </c>
      <c r="Z1403" s="3">
        <v>1.7</v>
      </c>
      <c r="AA1403" s="3">
        <v>0.1</v>
      </c>
      <c r="AB1403" s="3">
        <v>11</v>
      </c>
      <c r="AC1403" s="3">
        <v>93</v>
      </c>
      <c r="AD1403" s="3">
        <v>11</v>
      </c>
      <c r="AE1403" s="3">
        <v>2</v>
      </c>
      <c r="AF1403" s="3">
        <v>109</v>
      </c>
      <c r="AG1403" s="4">
        <f>Table3[[#This Row],[PrgP]]/Table3[[#This Row],[90s]]</f>
        <v>4.4308943089430892</v>
      </c>
      <c r="AH1403" s="4">
        <f>Table3[[#This Row],[PrgDist]]/Table3[[#This Row],[90s]]</f>
        <v>185.77235772357722</v>
      </c>
      <c r="AI1403" s="4">
        <f>Table3[[#This Row],[KP]]/Table3[[#This Row],[90s]]</f>
        <v>0.44715447154471544</v>
      </c>
      <c r="AJ1403" s="4">
        <f>Table3[[#This Row],[xAG]]/Table3[[#This Row],[90s]]</f>
        <v>3.6585365853658534E-2</v>
      </c>
      <c r="AK1403" s="3">
        <v>57.1</v>
      </c>
      <c r="AL1403" s="3">
        <v>85.1</v>
      </c>
    </row>
    <row r="1404" spans="1:38" x14ac:dyDescent="0.2">
      <c r="A1404" s="3">
        <v>1403</v>
      </c>
      <c r="B1404" t="s">
        <v>1567</v>
      </c>
      <c r="C1404" t="s">
        <v>85</v>
      </c>
      <c r="D1404" s="3" t="s">
        <v>405</v>
      </c>
      <c r="E1404" t="s">
        <v>395</v>
      </c>
      <c r="F1404" t="s">
        <v>78</v>
      </c>
      <c r="G1404" s="3">
        <v>17</v>
      </c>
      <c r="H1404" s="3">
        <v>2004</v>
      </c>
      <c r="I1404" s="3">
        <v>0.7</v>
      </c>
      <c r="J1404" s="3">
        <v>18</v>
      </c>
      <c r="K1404" s="3">
        <v>28</v>
      </c>
      <c r="L1404" s="3">
        <v>64.3</v>
      </c>
      <c r="M1404" s="3">
        <v>231</v>
      </c>
      <c r="N1404" s="3">
        <v>34</v>
      </c>
      <c r="O1404" s="3">
        <v>10</v>
      </c>
      <c r="P1404" s="3">
        <v>11</v>
      </c>
      <c r="Q1404" s="3">
        <v>90.9</v>
      </c>
      <c r="R1404" s="3">
        <v>7</v>
      </c>
      <c r="S1404" s="3">
        <v>12</v>
      </c>
      <c r="T1404" s="3">
        <v>58.3</v>
      </c>
      <c r="U1404" s="5">
        <v>0</v>
      </c>
      <c r="V1404" s="3">
        <v>1</v>
      </c>
      <c r="W1404" s="5">
        <v>0</v>
      </c>
      <c r="X1404" s="5">
        <v>0</v>
      </c>
      <c r="Y1404" s="5">
        <v>0</v>
      </c>
      <c r="Z1404" s="3">
        <v>0.2</v>
      </c>
      <c r="AA1404" s="5">
        <v>0</v>
      </c>
      <c r="AB1404" s="5">
        <v>0</v>
      </c>
      <c r="AC1404" s="3">
        <v>1</v>
      </c>
      <c r="AD1404" s="5">
        <v>0</v>
      </c>
      <c r="AE1404" s="5">
        <v>0</v>
      </c>
      <c r="AF1404" s="3">
        <v>1</v>
      </c>
      <c r="AG1404" s="4">
        <f>Table3[[#This Row],[PrgP]]/Table3[[#This Row],[90s]]</f>
        <v>1.4285714285714286</v>
      </c>
      <c r="AH1404" s="4">
        <f>Table3[[#This Row],[PrgDist]]/Table3[[#This Row],[90s]]</f>
        <v>48.571428571428577</v>
      </c>
      <c r="AI1404" s="4">
        <f>Table3[[#This Row],[KP]]/Table3[[#This Row],[90s]]</f>
        <v>0</v>
      </c>
      <c r="AJ1404" s="4">
        <f>Table3[[#This Row],[xAG]]/Table3[[#This Row],[90s]]</f>
        <v>0</v>
      </c>
      <c r="AK1404" s="5">
        <v>0</v>
      </c>
      <c r="AL1404" s="3">
        <v>64.3</v>
      </c>
    </row>
    <row r="1405" spans="1:38" x14ac:dyDescent="0.2">
      <c r="A1405" s="3">
        <v>1404</v>
      </c>
      <c r="B1405" t="s">
        <v>1568</v>
      </c>
      <c r="C1405" t="s">
        <v>66</v>
      </c>
      <c r="D1405" s="3" t="s">
        <v>82</v>
      </c>
      <c r="E1405" t="s">
        <v>44</v>
      </c>
      <c r="F1405" t="s">
        <v>45</v>
      </c>
      <c r="G1405" s="3">
        <v>23</v>
      </c>
      <c r="H1405" s="3">
        <v>1998</v>
      </c>
      <c r="I1405" s="3">
        <v>29.2</v>
      </c>
      <c r="J1405" s="3">
        <v>419</v>
      </c>
      <c r="K1405" s="3">
        <v>649</v>
      </c>
      <c r="L1405" s="3">
        <v>64.599999999999994</v>
      </c>
      <c r="M1405" s="3">
        <v>5454</v>
      </c>
      <c r="N1405" s="3">
        <v>1212</v>
      </c>
      <c r="O1405" s="3">
        <v>263</v>
      </c>
      <c r="P1405" s="3">
        <v>373</v>
      </c>
      <c r="Q1405" s="3">
        <v>70.5</v>
      </c>
      <c r="R1405" s="3">
        <v>109</v>
      </c>
      <c r="S1405" s="3">
        <v>158</v>
      </c>
      <c r="T1405" s="3">
        <v>69</v>
      </c>
      <c r="U1405" s="3">
        <v>18</v>
      </c>
      <c r="V1405" s="3">
        <v>34</v>
      </c>
      <c r="W1405" s="3">
        <v>52.9</v>
      </c>
      <c r="X1405" s="3">
        <v>11</v>
      </c>
      <c r="Y1405" s="3">
        <v>6.5</v>
      </c>
      <c r="Z1405" s="3">
        <v>5.8</v>
      </c>
      <c r="AA1405" s="3">
        <v>4.5</v>
      </c>
      <c r="AB1405" s="3">
        <v>41</v>
      </c>
      <c r="AC1405" s="3">
        <v>25</v>
      </c>
      <c r="AD1405" s="3">
        <v>23</v>
      </c>
      <c r="AE1405" s="3">
        <v>2</v>
      </c>
      <c r="AF1405" s="3">
        <v>61</v>
      </c>
      <c r="AG1405" s="4">
        <f>Table3[[#This Row],[PrgP]]/Table3[[#This Row],[90s]]</f>
        <v>2.0890410958904111</v>
      </c>
      <c r="AH1405" s="4">
        <f>Table3[[#This Row],[PrgDist]]/Table3[[#This Row],[90s]]</f>
        <v>41.506849315068493</v>
      </c>
      <c r="AI1405" s="4">
        <f>Table3[[#This Row],[KP]]/Table3[[#This Row],[90s]]</f>
        <v>1.404109589041096</v>
      </c>
      <c r="AJ1405" s="4">
        <f>Table3[[#This Row],[xAG]]/Table3[[#This Row],[90s]]</f>
        <v>0.2226027397260274</v>
      </c>
      <c r="AK1405" s="3">
        <v>52.9</v>
      </c>
      <c r="AL1405" s="3">
        <v>64.599999999999994</v>
      </c>
    </row>
    <row r="1406" spans="1:38" x14ac:dyDescent="0.2">
      <c r="A1406" s="3">
        <v>1405</v>
      </c>
      <c r="B1406" t="s">
        <v>1569</v>
      </c>
      <c r="C1406" t="s">
        <v>66</v>
      </c>
      <c r="D1406" s="3" t="s">
        <v>48</v>
      </c>
      <c r="E1406" t="s">
        <v>220</v>
      </c>
      <c r="F1406" t="s">
        <v>45</v>
      </c>
      <c r="G1406" s="3">
        <v>30</v>
      </c>
      <c r="H1406" s="3">
        <v>1991</v>
      </c>
      <c r="I1406" s="3">
        <v>0.3</v>
      </c>
      <c r="J1406" s="3">
        <v>14</v>
      </c>
      <c r="K1406" s="3">
        <v>17</v>
      </c>
      <c r="L1406" s="3">
        <v>82.4</v>
      </c>
      <c r="M1406" s="3">
        <v>289</v>
      </c>
      <c r="N1406" s="3">
        <v>157</v>
      </c>
      <c r="O1406" s="3">
        <v>8</v>
      </c>
      <c r="P1406" s="3">
        <v>8</v>
      </c>
      <c r="Q1406" s="3">
        <v>100</v>
      </c>
      <c r="R1406" s="3">
        <v>3</v>
      </c>
      <c r="S1406" s="3">
        <v>5</v>
      </c>
      <c r="T1406" s="3">
        <v>60</v>
      </c>
      <c r="U1406" s="3">
        <v>3</v>
      </c>
      <c r="V1406" s="3">
        <v>4</v>
      </c>
      <c r="W1406" s="3">
        <v>75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3">
        <v>4</v>
      </c>
      <c r="AD1406" s="5">
        <v>0</v>
      </c>
      <c r="AE1406" s="5">
        <v>0</v>
      </c>
      <c r="AF1406" s="5">
        <v>0</v>
      </c>
      <c r="AG1406" s="4">
        <f>Table3[[#This Row],[PrgP]]/Table3[[#This Row],[90s]]</f>
        <v>0</v>
      </c>
      <c r="AH1406" s="4">
        <f>Table3[[#This Row],[PrgDist]]/Table3[[#This Row],[90s]]</f>
        <v>523.33333333333337</v>
      </c>
      <c r="AI1406" s="4">
        <f>Table3[[#This Row],[KP]]/Table3[[#This Row],[90s]]</f>
        <v>0</v>
      </c>
      <c r="AJ1406" s="4">
        <f>Table3[[#This Row],[xAG]]/Table3[[#This Row],[90s]]</f>
        <v>0</v>
      </c>
      <c r="AK1406" s="3">
        <v>75</v>
      </c>
      <c r="AL1406" s="3">
        <v>82.4</v>
      </c>
    </row>
    <row r="1407" spans="1:38" x14ac:dyDescent="0.2">
      <c r="A1407" s="3">
        <v>1406</v>
      </c>
      <c r="B1407" t="s">
        <v>1570</v>
      </c>
      <c r="C1407" t="s">
        <v>120</v>
      </c>
      <c r="D1407" s="3" t="s">
        <v>48</v>
      </c>
      <c r="E1407" t="s">
        <v>207</v>
      </c>
      <c r="F1407" t="s">
        <v>58</v>
      </c>
      <c r="G1407" s="3">
        <v>18</v>
      </c>
      <c r="H1407" s="3">
        <v>2004</v>
      </c>
      <c r="I1407" s="3">
        <v>6.4</v>
      </c>
      <c r="J1407" s="3">
        <v>228</v>
      </c>
      <c r="K1407" s="3">
        <v>314</v>
      </c>
      <c r="L1407" s="3">
        <v>72.599999999999994</v>
      </c>
      <c r="M1407" s="3">
        <v>4007</v>
      </c>
      <c r="N1407" s="3">
        <v>1579</v>
      </c>
      <c r="O1407" s="3">
        <v>96</v>
      </c>
      <c r="P1407" s="3">
        <v>118</v>
      </c>
      <c r="Q1407" s="3">
        <v>81.400000000000006</v>
      </c>
      <c r="R1407" s="3">
        <v>107</v>
      </c>
      <c r="S1407" s="3">
        <v>136</v>
      </c>
      <c r="T1407" s="3">
        <v>78.7</v>
      </c>
      <c r="U1407" s="3">
        <v>20</v>
      </c>
      <c r="V1407" s="3">
        <v>43</v>
      </c>
      <c r="W1407" s="3">
        <v>46.5</v>
      </c>
      <c r="X1407" s="5">
        <v>0</v>
      </c>
      <c r="Y1407" s="3">
        <v>0.2</v>
      </c>
      <c r="Z1407" s="3">
        <v>0.2</v>
      </c>
      <c r="AA1407" s="3">
        <v>-0.2</v>
      </c>
      <c r="AB1407" s="3">
        <v>2</v>
      </c>
      <c r="AC1407" s="3">
        <v>14</v>
      </c>
      <c r="AD1407" s="3">
        <v>3</v>
      </c>
      <c r="AE1407" s="3">
        <v>1</v>
      </c>
      <c r="AF1407" s="3">
        <v>21</v>
      </c>
      <c r="AG1407" s="4">
        <f>Table3[[#This Row],[PrgP]]/Table3[[#This Row],[90s]]</f>
        <v>3.28125</v>
      </c>
      <c r="AH1407" s="4">
        <f>Table3[[#This Row],[PrgDist]]/Table3[[#This Row],[90s]]</f>
        <v>246.71875</v>
      </c>
      <c r="AI1407" s="4">
        <f>Table3[[#This Row],[KP]]/Table3[[#This Row],[90s]]</f>
        <v>0.3125</v>
      </c>
      <c r="AJ1407" s="4">
        <f>Table3[[#This Row],[xAG]]/Table3[[#This Row],[90s]]</f>
        <v>3.125E-2</v>
      </c>
      <c r="AK1407" s="3">
        <v>46.5</v>
      </c>
      <c r="AL1407" s="3">
        <v>72.599999999999994</v>
      </c>
    </row>
    <row r="1408" spans="1:38" x14ac:dyDescent="0.2">
      <c r="A1408" s="3">
        <v>1407</v>
      </c>
      <c r="B1408" t="s">
        <v>1571</v>
      </c>
      <c r="C1408" t="s">
        <v>66</v>
      </c>
      <c r="D1408" s="3" t="s">
        <v>48</v>
      </c>
      <c r="E1408" t="s">
        <v>186</v>
      </c>
      <c r="F1408" t="s">
        <v>41</v>
      </c>
      <c r="G1408" s="3">
        <v>23</v>
      </c>
      <c r="H1408" s="3">
        <v>1999</v>
      </c>
      <c r="I1408" s="3">
        <v>17.2</v>
      </c>
      <c r="J1408" s="3">
        <v>988</v>
      </c>
      <c r="K1408" s="3">
        <v>1135</v>
      </c>
      <c r="L1408" s="3">
        <v>87</v>
      </c>
      <c r="M1408" s="3">
        <v>17712</v>
      </c>
      <c r="N1408" s="3">
        <v>6925</v>
      </c>
      <c r="O1408" s="3">
        <v>374</v>
      </c>
      <c r="P1408" s="3">
        <v>413</v>
      </c>
      <c r="Q1408" s="3">
        <v>90.6</v>
      </c>
      <c r="R1408" s="3">
        <v>539</v>
      </c>
      <c r="S1408" s="3">
        <v>588</v>
      </c>
      <c r="T1408" s="3">
        <v>91.7</v>
      </c>
      <c r="U1408" s="3">
        <v>59</v>
      </c>
      <c r="V1408" s="3">
        <v>109</v>
      </c>
      <c r="W1408" s="3">
        <v>54.1</v>
      </c>
      <c r="X1408" s="5">
        <v>0</v>
      </c>
      <c r="Y1408" s="3">
        <v>0.1</v>
      </c>
      <c r="Z1408" s="3">
        <v>0.8</v>
      </c>
      <c r="AA1408" s="3">
        <v>-0.1</v>
      </c>
      <c r="AB1408" s="3">
        <v>1</v>
      </c>
      <c r="AC1408" s="3">
        <v>56</v>
      </c>
      <c r="AD1408" s="3">
        <v>2</v>
      </c>
      <c r="AE1408" s="5">
        <v>0</v>
      </c>
      <c r="AF1408" s="3">
        <v>56</v>
      </c>
      <c r="AG1408" s="4">
        <f>Table3[[#This Row],[PrgP]]/Table3[[#This Row],[90s]]</f>
        <v>3.2558139534883721</v>
      </c>
      <c r="AH1408" s="4">
        <f>Table3[[#This Row],[PrgDist]]/Table3[[#This Row],[90s]]</f>
        <v>402.61627906976747</v>
      </c>
      <c r="AI1408" s="4">
        <f>Table3[[#This Row],[KP]]/Table3[[#This Row],[90s]]</f>
        <v>5.8139534883720929E-2</v>
      </c>
      <c r="AJ1408" s="4">
        <f>Table3[[#This Row],[xAG]]/Table3[[#This Row],[90s]]</f>
        <v>5.8139534883720938E-3</v>
      </c>
      <c r="AK1408" s="3">
        <v>54.1</v>
      </c>
      <c r="AL1408" s="3">
        <v>87</v>
      </c>
    </row>
    <row r="1409" spans="1:38" x14ac:dyDescent="0.2">
      <c r="A1409" s="3">
        <v>1408</v>
      </c>
      <c r="B1409" t="s">
        <v>1572</v>
      </c>
      <c r="C1409" t="s">
        <v>1573</v>
      </c>
      <c r="D1409" s="3" t="s">
        <v>53</v>
      </c>
      <c r="E1409" t="s">
        <v>408</v>
      </c>
      <c r="F1409" t="s">
        <v>78</v>
      </c>
      <c r="G1409" s="3">
        <v>29</v>
      </c>
      <c r="H1409" s="3">
        <v>1993</v>
      </c>
      <c r="I1409" s="3">
        <v>11.2</v>
      </c>
      <c r="J1409" s="3">
        <v>567</v>
      </c>
      <c r="K1409" s="3">
        <v>634</v>
      </c>
      <c r="L1409" s="3">
        <v>89.4</v>
      </c>
      <c r="M1409" s="3">
        <v>8841</v>
      </c>
      <c r="N1409" s="3">
        <v>2652</v>
      </c>
      <c r="O1409" s="3">
        <v>313</v>
      </c>
      <c r="P1409" s="3">
        <v>337</v>
      </c>
      <c r="Q1409" s="3">
        <v>92.9</v>
      </c>
      <c r="R1409" s="3">
        <v>186</v>
      </c>
      <c r="S1409" s="3">
        <v>203</v>
      </c>
      <c r="T1409" s="3">
        <v>91.6</v>
      </c>
      <c r="U1409" s="3">
        <v>44</v>
      </c>
      <c r="V1409" s="3">
        <v>59</v>
      </c>
      <c r="W1409" s="3">
        <v>74.599999999999994</v>
      </c>
      <c r="X1409" s="3">
        <v>2</v>
      </c>
      <c r="Y1409" s="3">
        <v>0.9</v>
      </c>
      <c r="Z1409" s="3">
        <v>0.3</v>
      </c>
      <c r="AA1409" s="3">
        <v>1.1000000000000001</v>
      </c>
      <c r="AB1409" s="3">
        <v>5</v>
      </c>
      <c r="AC1409" s="3">
        <v>45</v>
      </c>
      <c r="AD1409" s="3">
        <v>3</v>
      </c>
      <c r="AE1409" s="5">
        <v>0</v>
      </c>
      <c r="AF1409" s="3">
        <v>42</v>
      </c>
      <c r="AG1409" s="4">
        <f>Table3[[#This Row],[PrgP]]/Table3[[#This Row],[90s]]</f>
        <v>3.7500000000000004</v>
      </c>
      <c r="AH1409" s="4">
        <f>Table3[[#This Row],[PrgDist]]/Table3[[#This Row],[90s]]</f>
        <v>236.78571428571431</v>
      </c>
      <c r="AI1409" s="4">
        <f>Table3[[#This Row],[KP]]/Table3[[#This Row],[90s]]</f>
        <v>0.44642857142857145</v>
      </c>
      <c r="AJ1409" s="4">
        <f>Table3[[#This Row],[xAG]]/Table3[[#This Row],[90s]]</f>
        <v>8.0357142857142863E-2</v>
      </c>
      <c r="AK1409" s="3">
        <v>74.599999999999994</v>
      </c>
      <c r="AL1409" s="3">
        <v>89.4</v>
      </c>
    </row>
    <row r="1410" spans="1:38" x14ac:dyDescent="0.2">
      <c r="A1410" s="3">
        <v>1409</v>
      </c>
      <c r="B1410" t="s">
        <v>1574</v>
      </c>
      <c r="C1410" t="s">
        <v>501</v>
      </c>
      <c r="D1410" s="3" t="s">
        <v>82</v>
      </c>
      <c r="E1410" t="s">
        <v>67</v>
      </c>
      <c r="F1410" t="s">
        <v>58</v>
      </c>
      <c r="G1410" s="3">
        <v>23</v>
      </c>
      <c r="H1410" s="3">
        <v>1999</v>
      </c>
      <c r="I1410" s="3">
        <v>17.5</v>
      </c>
      <c r="J1410" s="3">
        <v>240</v>
      </c>
      <c r="K1410" s="3">
        <v>359</v>
      </c>
      <c r="L1410" s="3">
        <v>66.900000000000006</v>
      </c>
      <c r="M1410" s="3">
        <v>2822</v>
      </c>
      <c r="N1410" s="3">
        <v>790</v>
      </c>
      <c r="O1410" s="3">
        <v>151</v>
      </c>
      <c r="P1410" s="3">
        <v>205</v>
      </c>
      <c r="Q1410" s="3">
        <v>73.7</v>
      </c>
      <c r="R1410" s="3">
        <v>59</v>
      </c>
      <c r="S1410" s="3">
        <v>100</v>
      </c>
      <c r="T1410" s="3">
        <v>59</v>
      </c>
      <c r="U1410" s="3">
        <v>3</v>
      </c>
      <c r="V1410" s="3">
        <v>7</v>
      </c>
      <c r="W1410" s="3">
        <v>42.9</v>
      </c>
      <c r="X1410" s="3">
        <v>1</v>
      </c>
      <c r="Y1410" s="3">
        <v>1</v>
      </c>
      <c r="Z1410" s="3">
        <v>1</v>
      </c>
      <c r="AA1410" s="5">
        <v>0</v>
      </c>
      <c r="AB1410" s="3">
        <v>15</v>
      </c>
      <c r="AC1410" s="3">
        <v>17</v>
      </c>
      <c r="AD1410" s="3">
        <v>3</v>
      </c>
      <c r="AE1410" s="5">
        <v>0</v>
      </c>
      <c r="AF1410" s="3">
        <v>27</v>
      </c>
      <c r="AG1410" s="4">
        <f>Table3[[#This Row],[PrgP]]/Table3[[#This Row],[90s]]</f>
        <v>1.5428571428571429</v>
      </c>
      <c r="AH1410" s="4">
        <f>Table3[[#This Row],[PrgDist]]/Table3[[#This Row],[90s]]</f>
        <v>45.142857142857146</v>
      </c>
      <c r="AI1410" s="4">
        <f>Table3[[#This Row],[KP]]/Table3[[#This Row],[90s]]</f>
        <v>0.8571428571428571</v>
      </c>
      <c r="AJ1410" s="4">
        <f>Table3[[#This Row],[xAG]]/Table3[[#This Row],[90s]]</f>
        <v>5.7142857142857141E-2</v>
      </c>
      <c r="AK1410" s="3">
        <v>42.9</v>
      </c>
      <c r="AL1410" s="3">
        <v>66.900000000000006</v>
      </c>
    </row>
    <row r="1411" spans="1:38" x14ac:dyDescent="0.2">
      <c r="A1411" s="3">
        <v>1410</v>
      </c>
      <c r="B1411" t="s">
        <v>1575</v>
      </c>
      <c r="C1411" t="s">
        <v>66</v>
      </c>
      <c r="D1411" s="3" t="s">
        <v>53</v>
      </c>
      <c r="E1411" t="s">
        <v>470</v>
      </c>
      <c r="F1411" t="s">
        <v>45</v>
      </c>
      <c r="G1411" s="3">
        <v>21</v>
      </c>
      <c r="H1411" s="3">
        <v>2001</v>
      </c>
      <c r="I1411" s="3">
        <v>29</v>
      </c>
      <c r="J1411" s="3">
        <v>1187</v>
      </c>
      <c r="K1411" s="3">
        <v>1377</v>
      </c>
      <c r="L1411" s="3">
        <v>86.2</v>
      </c>
      <c r="M1411" s="3">
        <v>18142</v>
      </c>
      <c r="N1411" s="3">
        <v>5847</v>
      </c>
      <c r="O1411" s="3">
        <v>644</v>
      </c>
      <c r="P1411" s="3">
        <v>704</v>
      </c>
      <c r="Q1411" s="3">
        <v>91.5</v>
      </c>
      <c r="R1411" s="3">
        <v>451</v>
      </c>
      <c r="S1411" s="3">
        <v>505</v>
      </c>
      <c r="T1411" s="3">
        <v>89.3</v>
      </c>
      <c r="U1411" s="3">
        <v>58</v>
      </c>
      <c r="V1411" s="3">
        <v>89</v>
      </c>
      <c r="W1411" s="3">
        <v>65.2</v>
      </c>
      <c r="X1411" s="3">
        <v>1</v>
      </c>
      <c r="Y1411" s="3">
        <v>1.3</v>
      </c>
      <c r="Z1411" s="3">
        <v>1.3</v>
      </c>
      <c r="AA1411" s="3">
        <v>-0.3</v>
      </c>
      <c r="AB1411" s="3">
        <v>20</v>
      </c>
      <c r="AC1411" s="3">
        <v>139</v>
      </c>
      <c r="AD1411" s="3">
        <v>16</v>
      </c>
      <c r="AE1411" s="5">
        <v>0</v>
      </c>
      <c r="AF1411" s="3">
        <v>166</v>
      </c>
      <c r="AG1411" s="4">
        <f>Table3[[#This Row],[PrgP]]/Table3[[#This Row],[90s]]</f>
        <v>5.7241379310344831</v>
      </c>
      <c r="AH1411" s="4">
        <f>Table3[[#This Row],[PrgDist]]/Table3[[#This Row],[90s]]</f>
        <v>201.62068965517241</v>
      </c>
      <c r="AI1411" s="4">
        <f>Table3[[#This Row],[KP]]/Table3[[#This Row],[90s]]</f>
        <v>0.68965517241379315</v>
      </c>
      <c r="AJ1411" s="4">
        <f>Table3[[#This Row],[xAG]]/Table3[[#This Row],[90s]]</f>
        <v>4.4827586206896551E-2</v>
      </c>
      <c r="AK1411" s="3">
        <v>65.2</v>
      </c>
      <c r="AL1411" s="3">
        <v>86.2</v>
      </c>
    </row>
    <row r="1412" spans="1:38" x14ac:dyDescent="0.2">
      <c r="A1412" s="3">
        <v>1411</v>
      </c>
      <c r="B1412" t="s">
        <v>1576</v>
      </c>
      <c r="C1412" t="s">
        <v>501</v>
      </c>
      <c r="D1412" s="3" t="s">
        <v>48</v>
      </c>
      <c r="E1412" t="s">
        <v>218</v>
      </c>
      <c r="F1412" t="s">
        <v>58</v>
      </c>
      <c r="G1412" s="3">
        <v>27</v>
      </c>
      <c r="H1412" s="3">
        <v>1995</v>
      </c>
      <c r="I1412" s="3">
        <v>10.199999999999999</v>
      </c>
      <c r="J1412" s="3">
        <v>322</v>
      </c>
      <c r="K1412" s="3">
        <v>426</v>
      </c>
      <c r="L1412" s="3">
        <v>75.599999999999994</v>
      </c>
      <c r="M1412" s="3">
        <v>5724</v>
      </c>
      <c r="N1412" s="3">
        <v>2090</v>
      </c>
      <c r="O1412" s="3">
        <v>157</v>
      </c>
      <c r="P1412" s="3">
        <v>177</v>
      </c>
      <c r="Q1412" s="3">
        <v>88.7</v>
      </c>
      <c r="R1412" s="3">
        <v>117</v>
      </c>
      <c r="S1412" s="3">
        <v>142</v>
      </c>
      <c r="T1412" s="3">
        <v>82.4</v>
      </c>
      <c r="U1412" s="3">
        <v>43</v>
      </c>
      <c r="V1412" s="3">
        <v>93</v>
      </c>
      <c r="W1412" s="3">
        <v>46.2</v>
      </c>
      <c r="X1412" s="5">
        <v>0</v>
      </c>
      <c r="Y1412" s="3">
        <v>0.1</v>
      </c>
      <c r="Z1412" s="3">
        <v>0.1</v>
      </c>
      <c r="AA1412" s="3">
        <v>-0.1</v>
      </c>
      <c r="AB1412" s="3">
        <v>1</v>
      </c>
      <c r="AC1412" s="3">
        <v>22</v>
      </c>
      <c r="AD1412" s="3">
        <v>3</v>
      </c>
      <c r="AE1412" s="3">
        <v>2</v>
      </c>
      <c r="AF1412" s="3">
        <v>23</v>
      </c>
      <c r="AG1412" s="4">
        <f>Table3[[#This Row],[PrgP]]/Table3[[#This Row],[90s]]</f>
        <v>2.2549019607843137</v>
      </c>
      <c r="AH1412" s="4">
        <f>Table3[[#This Row],[PrgDist]]/Table3[[#This Row],[90s]]</f>
        <v>204.90196078431373</v>
      </c>
      <c r="AI1412" s="4">
        <f>Table3[[#This Row],[KP]]/Table3[[#This Row],[90s]]</f>
        <v>9.8039215686274522E-2</v>
      </c>
      <c r="AJ1412" s="4">
        <f>Table3[[#This Row],[xAG]]/Table3[[#This Row],[90s]]</f>
        <v>9.8039215686274526E-3</v>
      </c>
      <c r="AK1412" s="3">
        <v>46.2</v>
      </c>
      <c r="AL1412" s="3">
        <v>75.599999999999994</v>
      </c>
    </row>
    <row r="1413" spans="1:38" x14ac:dyDescent="0.2">
      <c r="A1413" s="3">
        <v>1412</v>
      </c>
      <c r="B1413" t="s">
        <v>1577</v>
      </c>
      <c r="C1413" t="s">
        <v>52</v>
      </c>
      <c r="D1413" s="3" t="s">
        <v>48</v>
      </c>
      <c r="E1413" t="s">
        <v>286</v>
      </c>
      <c r="F1413" t="s">
        <v>41</v>
      </c>
      <c r="G1413" s="3">
        <v>24</v>
      </c>
      <c r="H1413" s="3">
        <v>1997</v>
      </c>
      <c r="I1413" s="3">
        <v>36.9</v>
      </c>
      <c r="J1413" s="3">
        <v>1681</v>
      </c>
      <c r="K1413" s="3">
        <v>1898</v>
      </c>
      <c r="L1413" s="3">
        <v>88.6</v>
      </c>
      <c r="M1413" s="3">
        <v>30731</v>
      </c>
      <c r="N1413" s="3">
        <v>10578</v>
      </c>
      <c r="O1413" s="3">
        <v>608</v>
      </c>
      <c r="P1413" s="3">
        <v>663</v>
      </c>
      <c r="Q1413" s="3">
        <v>91.7</v>
      </c>
      <c r="R1413" s="3">
        <v>938</v>
      </c>
      <c r="S1413" s="3">
        <v>997</v>
      </c>
      <c r="T1413" s="3">
        <v>94.1</v>
      </c>
      <c r="U1413" s="3">
        <v>120</v>
      </c>
      <c r="V1413" s="3">
        <v>202</v>
      </c>
      <c r="W1413" s="3">
        <v>59.4</v>
      </c>
      <c r="X1413" s="5">
        <v>0</v>
      </c>
      <c r="Y1413" s="3">
        <v>1.3</v>
      </c>
      <c r="Z1413" s="3">
        <v>0.7</v>
      </c>
      <c r="AA1413" s="3">
        <v>-1.3</v>
      </c>
      <c r="AB1413" s="3">
        <v>8</v>
      </c>
      <c r="AC1413" s="3">
        <v>70</v>
      </c>
      <c r="AD1413" s="3">
        <v>4</v>
      </c>
      <c r="AE1413" s="3">
        <v>2</v>
      </c>
      <c r="AF1413" s="3">
        <v>56</v>
      </c>
      <c r="AG1413" s="4">
        <f>Table3[[#This Row],[PrgP]]/Table3[[#This Row],[90s]]</f>
        <v>1.5176151761517616</v>
      </c>
      <c r="AH1413" s="4">
        <f>Table3[[#This Row],[PrgDist]]/Table3[[#This Row],[90s]]</f>
        <v>286.66666666666669</v>
      </c>
      <c r="AI1413" s="4">
        <f>Table3[[#This Row],[KP]]/Table3[[#This Row],[90s]]</f>
        <v>0.21680216802168023</v>
      </c>
      <c r="AJ1413" s="4">
        <f>Table3[[#This Row],[xAG]]/Table3[[#This Row],[90s]]</f>
        <v>3.523035230352304E-2</v>
      </c>
      <c r="AK1413" s="3">
        <v>59.4</v>
      </c>
      <c r="AL1413" s="3">
        <v>88.6</v>
      </c>
    </row>
    <row r="1414" spans="1:38" x14ac:dyDescent="0.2">
      <c r="A1414" s="3">
        <v>1413</v>
      </c>
      <c r="B1414" t="s">
        <v>1578</v>
      </c>
      <c r="C1414" t="s">
        <v>160</v>
      </c>
      <c r="D1414" s="3" t="s">
        <v>53</v>
      </c>
      <c r="E1414" t="s">
        <v>528</v>
      </c>
      <c r="F1414" t="s">
        <v>50</v>
      </c>
      <c r="G1414" s="3">
        <v>24</v>
      </c>
      <c r="H1414" s="3">
        <v>1998</v>
      </c>
      <c r="I1414" s="3">
        <v>31.8</v>
      </c>
      <c r="J1414" s="3">
        <v>1271</v>
      </c>
      <c r="K1414" s="3">
        <v>1727</v>
      </c>
      <c r="L1414" s="3">
        <v>73.599999999999994</v>
      </c>
      <c r="M1414" s="3">
        <v>23257</v>
      </c>
      <c r="N1414" s="3">
        <v>8953</v>
      </c>
      <c r="O1414" s="3">
        <v>532</v>
      </c>
      <c r="P1414" s="3">
        <v>612</v>
      </c>
      <c r="Q1414" s="3">
        <v>86.9</v>
      </c>
      <c r="R1414" s="3">
        <v>530</v>
      </c>
      <c r="S1414" s="3">
        <v>665</v>
      </c>
      <c r="T1414" s="3">
        <v>79.7</v>
      </c>
      <c r="U1414" s="3">
        <v>160</v>
      </c>
      <c r="V1414" s="3">
        <v>344</v>
      </c>
      <c r="W1414" s="3">
        <v>46.5</v>
      </c>
      <c r="X1414" s="3">
        <v>4</v>
      </c>
      <c r="Y1414" s="3">
        <v>6.4</v>
      </c>
      <c r="Z1414" s="3">
        <v>6.9</v>
      </c>
      <c r="AA1414" s="3">
        <v>-2.4</v>
      </c>
      <c r="AB1414" s="3">
        <v>58</v>
      </c>
      <c r="AC1414" s="3">
        <v>154</v>
      </c>
      <c r="AD1414" s="3">
        <v>51</v>
      </c>
      <c r="AE1414" s="3">
        <v>15</v>
      </c>
      <c r="AF1414" s="3">
        <v>186</v>
      </c>
      <c r="AG1414" s="4">
        <f>Table3[[#This Row],[PrgP]]/Table3[[#This Row],[90s]]</f>
        <v>5.8490566037735849</v>
      </c>
      <c r="AH1414" s="4">
        <f>Table3[[#This Row],[PrgDist]]/Table3[[#This Row],[90s]]</f>
        <v>281.54088050314465</v>
      </c>
      <c r="AI1414" s="4">
        <f>Table3[[#This Row],[KP]]/Table3[[#This Row],[90s]]</f>
        <v>1.8238993710691824</v>
      </c>
      <c r="AJ1414" s="4">
        <f>Table3[[#This Row],[xAG]]/Table3[[#This Row],[90s]]</f>
        <v>0.20125786163522014</v>
      </c>
      <c r="AK1414" s="3">
        <v>46.5</v>
      </c>
      <c r="AL1414" s="3">
        <v>73.599999999999994</v>
      </c>
    </row>
    <row r="1415" spans="1:38" x14ac:dyDescent="0.2">
      <c r="A1415" s="3">
        <v>1414</v>
      </c>
      <c r="B1415" t="s">
        <v>1579</v>
      </c>
      <c r="C1415" t="s">
        <v>120</v>
      </c>
      <c r="D1415" s="3" t="s">
        <v>48</v>
      </c>
      <c r="E1415" t="s">
        <v>112</v>
      </c>
      <c r="F1415" t="s">
        <v>45</v>
      </c>
      <c r="G1415" s="3">
        <v>21</v>
      </c>
      <c r="H1415" s="3">
        <v>2001</v>
      </c>
      <c r="I1415" s="3">
        <v>16.899999999999999</v>
      </c>
      <c r="J1415" s="3">
        <v>808</v>
      </c>
      <c r="K1415" s="3">
        <v>973</v>
      </c>
      <c r="L1415" s="3">
        <v>83</v>
      </c>
      <c r="M1415" s="3">
        <v>13429</v>
      </c>
      <c r="N1415" s="3">
        <v>4790</v>
      </c>
      <c r="O1415" s="3">
        <v>367</v>
      </c>
      <c r="P1415" s="3">
        <v>404</v>
      </c>
      <c r="Q1415" s="3">
        <v>90.8</v>
      </c>
      <c r="R1415" s="3">
        <v>382</v>
      </c>
      <c r="S1415" s="3">
        <v>437</v>
      </c>
      <c r="T1415" s="3">
        <v>87.4</v>
      </c>
      <c r="U1415" s="3">
        <v>47</v>
      </c>
      <c r="V1415" s="3">
        <v>93</v>
      </c>
      <c r="W1415" s="3">
        <v>50.5</v>
      </c>
      <c r="X1415" s="3">
        <v>1</v>
      </c>
      <c r="Y1415" s="3">
        <v>0.1</v>
      </c>
      <c r="Z1415" s="3">
        <v>0.6</v>
      </c>
      <c r="AA1415" s="3">
        <v>0.9</v>
      </c>
      <c r="AB1415" s="3">
        <v>3</v>
      </c>
      <c r="AC1415" s="3">
        <v>61</v>
      </c>
      <c r="AD1415" s="3">
        <v>3</v>
      </c>
      <c r="AE1415" s="3">
        <v>1</v>
      </c>
      <c r="AF1415" s="3">
        <v>77</v>
      </c>
      <c r="AG1415" s="4">
        <f>Table3[[#This Row],[PrgP]]/Table3[[#This Row],[90s]]</f>
        <v>4.5562130177514799</v>
      </c>
      <c r="AH1415" s="4">
        <f>Table3[[#This Row],[PrgDist]]/Table3[[#This Row],[90s]]</f>
        <v>283.43195266272193</v>
      </c>
      <c r="AI1415" s="4">
        <f>Table3[[#This Row],[KP]]/Table3[[#This Row],[90s]]</f>
        <v>0.1775147928994083</v>
      </c>
      <c r="AJ1415" s="4">
        <f>Table3[[#This Row],[xAG]]/Table3[[#This Row],[90s]]</f>
        <v>5.9171597633136102E-3</v>
      </c>
      <c r="AK1415" s="3">
        <v>50.5</v>
      </c>
      <c r="AL1415" s="3">
        <v>83</v>
      </c>
    </row>
    <row r="1416" spans="1:38" x14ac:dyDescent="0.2">
      <c r="A1416" s="3">
        <v>1415</v>
      </c>
      <c r="B1416" t="s">
        <v>1580</v>
      </c>
      <c r="C1416" t="s">
        <v>256</v>
      </c>
      <c r="D1416" s="3" t="s">
        <v>126</v>
      </c>
      <c r="E1416" t="s">
        <v>390</v>
      </c>
      <c r="F1416" t="s">
        <v>50</v>
      </c>
      <c r="G1416" s="3">
        <v>29</v>
      </c>
      <c r="H1416" s="3">
        <v>1992</v>
      </c>
      <c r="I1416" s="3">
        <v>28.5</v>
      </c>
      <c r="J1416" s="3">
        <v>830</v>
      </c>
      <c r="K1416" s="3">
        <v>1212</v>
      </c>
      <c r="L1416" s="3">
        <v>68.5</v>
      </c>
      <c r="M1416" s="3">
        <v>14092</v>
      </c>
      <c r="N1416" s="3">
        <v>4148</v>
      </c>
      <c r="O1416" s="3">
        <v>413</v>
      </c>
      <c r="P1416" s="3">
        <v>489</v>
      </c>
      <c r="Q1416" s="3">
        <v>84.5</v>
      </c>
      <c r="R1416" s="3">
        <v>309</v>
      </c>
      <c r="S1416" s="3">
        <v>431</v>
      </c>
      <c r="T1416" s="3">
        <v>71.7</v>
      </c>
      <c r="U1416" s="3">
        <v>86</v>
      </c>
      <c r="V1416" s="3">
        <v>195</v>
      </c>
      <c r="W1416" s="3">
        <v>44.1</v>
      </c>
      <c r="X1416" s="3">
        <v>8</v>
      </c>
      <c r="Y1416" s="3">
        <v>7.1</v>
      </c>
      <c r="Z1416" s="3">
        <v>4.8</v>
      </c>
      <c r="AA1416" s="3">
        <v>0.9</v>
      </c>
      <c r="AB1416" s="3">
        <v>66</v>
      </c>
      <c r="AC1416" s="3">
        <v>44</v>
      </c>
      <c r="AD1416" s="3">
        <v>47</v>
      </c>
      <c r="AE1416" s="3">
        <v>31</v>
      </c>
      <c r="AF1416" s="3">
        <v>78</v>
      </c>
      <c r="AG1416" s="4">
        <f>Table3[[#This Row],[PrgP]]/Table3[[#This Row],[90s]]</f>
        <v>2.736842105263158</v>
      </c>
      <c r="AH1416" s="4">
        <f>Table3[[#This Row],[PrgDist]]/Table3[[#This Row],[90s]]</f>
        <v>145.54385964912279</v>
      </c>
      <c r="AI1416" s="4">
        <f>Table3[[#This Row],[KP]]/Table3[[#This Row],[90s]]</f>
        <v>2.3157894736842106</v>
      </c>
      <c r="AJ1416" s="4">
        <f>Table3[[#This Row],[xAG]]/Table3[[#This Row],[90s]]</f>
        <v>0.24912280701754386</v>
      </c>
      <c r="AK1416" s="3">
        <v>44.1</v>
      </c>
      <c r="AL1416" s="3">
        <v>68.5</v>
      </c>
    </row>
    <row r="1417" spans="1:38" x14ac:dyDescent="0.2">
      <c r="A1417" s="3">
        <v>1416</v>
      </c>
      <c r="B1417" t="s">
        <v>1580</v>
      </c>
      <c r="C1417" t="s">
        <v>256</v>
      </c>
      <c r="D1417" s="3" t="s">
        <v>203</v>
      </c>
      <c r="E1417" t="s">
        <v>44</v>
      </c>
      <c r="F1417" t="s">
        <v>45</v>
      </c>
      <c r="G1417" s="3">
        <v>29</v>
      </c>
      <c r="H1417" s="3">
        <v>1992</v>
      </c>
      <c r="I1417" s="3">
        <v>0.8</v>
      </c>
      <c r="J1417" s="3">
        <v>23</v>
      </c>
      <c r="K1417" s="3">
        <v>40</v>
      </c>
      <c r="L1417" s="3">
        <v>57.5</v>
      </c>
      <c r="M1417" s="3">
        <v>469</v>
      </c>
      <c r="N1417" s="3">
        <v>260</v>
      </c>
      <c r="O1417" s="3">
        <v>8</v>
      </c>
      <c r="P1417" s="3">
        <v>11</v>
      </c>
      <c r="Q1417" s="3">
        <v>72.7</v>
      </c>
      <c r="R1417" s="3">
        <v>12</v>
      </c>
      <c r="S1417" s="3">
        <v>16</v>
      </c>
      <c r="T1417" s="3">
        <v>75</v>
      </c>
      <c r="U1417" s="3">
        <v>3</v>
      </c>
      <c r="V1417" s="3">
        <v>11</v>
      </c>
      <c r="W1417" s="3">
        <v>27.3</v>
      </c>
      <c r="X1417" s="5">
        <v>0</v>
      </c>
      <c r="Y1417" s="3">
        <v>0.1</v>
      </c>
      <c r="Z1417" s="3">
        <v>0.1</v>
      </c>
      <c r="AA1417" s="3">
        <v>-0.1</v>
      </c>
      <c r="AB1417" s="3">
        <v>1</v>
      </c>
      <c r="AC1417" s="3">
        <v>1</v>
      </c>
      <c r="AD1417" s="3">
        <v>1</v>
      </c>
      <c r="AE1417" s="5">
        <v>0</v>
      </c>
      <c r="AF1417" s="3">
        <v>4</v>
      </c>
      <c r="AG1417" s="4">
        <f>Table3[[#This Row],[PrgP]]/Table3[[#This Row],[90s]]</f>
        <v>5</v>
      </c>
      <c r="AH1417" s="4">
        <f>Table3[[#This Row],[PrgDist]]/Table3[[#This Row],[90s]]</f>
        <v>325</v>
      </c>
      <c r="AI1417" s="4">
        <f>Table3[[#This Row],[KP]]/Table3[[#This Row],[90s]]</f>
        <v>1.25</v>
      </c>
      <c r="AJ1417" s="4">
        <f>Table3[[#This Row],[xAG]]/Table3[[#This Row],[90s]]</f>
        <v>0.125</v>
      </c>
      <c r="AK1417" s="3">
        <v>27.3</v>
      </c>
      <c r="AL1417" s="3">
        <v>57.5</v>
      </c>
    </row>
    <row r="1418" spans="1:38" x14ac:dyDescent="0.2">
      <c r="A1418" s="3">
        <v>1417</v>
      </c>
      <c r="B1418" t="s">
        <v>1581</v>
      </c>
      <c r="C1418" t="s">
        <v>120</v>
      </c>
      <c r="D1418" s="3" t="s">
        <v>82</v>
      </c>
      <c r="E1418" t="s">
        <v>246</v>
      </c>
      <c r="F1418" t="s">
        <v>50</v>
      </c>
      <c r="G1418" s="3">
        <v>24</v>
      </c>
      <c r="H1418" s="3">
        <v>1997</v>
      </c>
      <c r="I1418" s="3">
        <v>20.7</v>
      </c>
      <c r="J1418" s="3">
        <v>468</v>
      </c>
      <c r="K1418" s="3">
        <v>661</v>
      </c>
      <c r="L1418" s="3">
        <v>70.8</v>
      </c>
      <c r="M1418" s="3">
        <v>6983</v>
      </c>
      <c r="N1418" s="3">
        <v>1648</v>
      </c>
      <c r="O1418" s="3">
        <v>275</v>
      </c>
      <c r="P1418" s="3">
        <v>348</v>
      </c>
      <c r="Q1418" s="3">
        <v>79</v>
      </c>
      <c r="R1418" s="3">
        <v>134</v>
      </c>
      <c r="S1418" s="3">
        <v>194</v>
      </c>
      <c r="T1418" s="3">
        <v>69.099999999999994</v>
      </c>
      <c r="U1418" s="3">
        <v>32</v>
      </c>
      <c r="V1418" s="3">
        <v>55</v>
      </c>
      <c r="W1418" s="3">
        <v>58.2</v>
      </c>
      <c r="X1418" s="3">
        <v>4</v>
      </c>
      <c r="Y1418" s="3">
        <v>3.7</v>
      </c>
      <c r="Z1418" s="3">
        <v>2.8</v>
      </c>
      <c r="AA1418" s="3">
        <v>0.3</v>
      </c>
      <c r="AB1418" s="3">
        <v>39</v>
      </c>
      <c r="AC1418" s="3">
        <v>29</v>
      </c>
      <c r="AD1418" s="3">
        <v>31</v>
      </c>
      <c r="AE1418" s="3">
        <v>10</v>
      </c>
      <c r="AF1418" s="3">
        <v>54</v>
      </c>
      <c r="AG1418" s="4">
        <f>Table3[[#This Row],[PrgP]]/Table3[[#This Row],[90s]]</f>
        <v>2.6086956521739131</v>
      </c>
      <c r="AH1418" s="4">
        <f>Table3[[#This Row],[PrgDist]]/Table3[[#This Row],[90s]]</f>
        <v>79.613526570048307</v>
      </c>
      <c r="AI1418" s="4">
        <f>Table3[[#This Row],[KP]]/Table3[[#This Row],[90s]]</f>
        <v>1.8840579710144929</v>
      </c>
      <c r="AJ1418" s="4">
        <f>Table3[[#This Row],[xAG]]/Table3[[#This Row],[90s]]</f>
        <v>0.17874396135265702</v>
      </c>
      <c r="AK1418" s="3">
        <v>58.2</v>
      </c>
      <c r="AL1418" s="3">
        <v>70.8</v>
      </c>
    </row>
    <row r="1419" spans="1:38" x14ac:dyDescent="0.2">
      <c r="A1419" s="3">
        <v>1418</v>
      </c>
      <c r="B1419" t="s">
        <v>1582</v>
      </c>
      <c r="C1419" t="s">
        <v>501</v>
      </c>
      <c r="D1419" s="3" t="s">
        <v>53</v>
      </c>
      <c r="E1419" t="s">
        <v>124</v>
      </c>
      <c r="F1419" t="s">
        <v>58</v>
      </c>
      <c r="G1419" s="3">
        <v>25</v>
      </c>
      <c r="H1419" s="3">
        <v>1996</v>
      </c>
      <c r="I1419" s="3">
        <v>29.6</v>
      </c>
      <c r="J1419" s="3">
        <v>1244</v>
      </c>
      <c r="K1419" s="3">
        <v>1403</v>
      </c>
      <c r="L1419" s="3">
        <v>88.7</v>
      </c>
      <c r="M1419" s="3">
        <v>22131</v>
      </c>
      <c r="N1419" s="3">
        <v>5532</v>
      </c>
      <c r="O1419" s="3">
        <v>513</v>
      </c>
      <c r="P1419" s="3">
        <v>558</v>
      </c>
      <c r="Q1419" s="3">
        <v>91.9</v>
      </c>
      <c r="R1419" s="3">
        <v>574</v>
      </c>
      <c r="S1419" s="3">
        <v>636</v>
      </c>
      <c r="T1419" s="3">
        <v>90.3</v>
      </c>
      <c r="U1419" s="3">
        <v>119</v>
      </c>
      <c r="V1419" s="3">
        <v>144</v>
      </c>
      <c r="W1419" s="3">
        <v>82.6</v>
      </c>
      <c r="X1419" s="3">
        <v>1</v>
      </c>
      <c r="Y1419" s="3">
        <v>2.1</v>
      </c>
      <c r="Z1419" s="3">
        <v>1.5</v>
      </c>
      <c r="AA1419" s="3">
        <v>-1.1000000000000001</v>
      </c>
      <c r="AB1419" s="3">
        <v>23</v>
      </c>
      <c r="AC1419" s="3">
        <v>145</v>
      </c>
      <c r="AD1419" s="3">
        <v>13</v>
      </c>
      <c r="AE1419" s="3">
        <v>2</v>
      </c>
      <c r="AF1419" s="3">
        <v>169</v>
      </c>
      <c r="AG1419" s="4">
        <f>Table3[[#This Row],[PrgP]]/Table3[[#This Row],[90s]]</f>
        <v>5.7094594594594588</v>
      </c>
      <c r="AH1419" s="4">
        <f>Table3[[#This Row],[PrgDist]]/Table3[[#This Row],[90s]]</f>
        <v>186.89189189189187</v>
      </c>
      <c r="AI1419" s="4">
        <f>Table3[[#This Row],[KP]]/Table3[[#This Row],[90s]]</f>
        <v>0.77702702702702697</v>
      </c>
      <c r="AJ1419" s="4">
        <f>Table3[[#This Row],[xAG]]/Table3[[#This Row],[90s]]</f>
        <v>7.0945945945945943E-2</v>
      </c>
      <c r="AK1419" s="3">
        <v>82.6</v>
      </c>
      <c r="AL1419" s="3">
        <v>88.7</v>
      </c>
    </row>
    <row r="1420" spans="1:38" x14ac:dyDescent="0.2">
      <c r="A1420" s="3">
        <v>1419</v>
      </c>
      <c r="B1420" t="s">
        <v>1583</v>
      </c>
      <c r="C1420" t="s">
        <v>236</v>
      </c>
      <c r="D1420" s="3" t="s">
        <v>91</v>
      </c>
      <c r="E1420" t="s">
        <v>420</v>
      </c>
      <c r="F1420" t="s">
        <v>45</v>
      </c>
      <c r="G1420" s="3">
        <v>29</v>
      </c>
      <c r="H1420" s="3">
        <v>1992</v>
      </c>
      <c r="I1420" s="3">
        <v>11</v>
      </c>
      <c r="J1420" s="3">
        <v>349</v>
      </c>
      <c r="K1420" s="3">
        <v>510</v>
      </c>
      <c r="L1420" s="3">
        <v>68.400000000000006</v>
      </c>
      <c r="M1420" s="3">
        <v>10659</v>
      </c>
      <c r="N1420" s="3">
        <v>7933</v>
      </c>
      <c r="O1420" s="3">
        <v>62</v>
      </c>
      <c r="P1420" s="3">
        <v>62</v>
      </c>
      <c r="Q1420" s="3">
        <v>100</v>
      </c>
      <c r="R1420" s="3">
        <v>167</v>
      </c>
      <c r="S1420" s="3">
        <v>168</v>
      </c>
      <c r="T1420" s="3">
        <v>99.4</v>
      </c>
      <c r="U1420" s="3">
        <v>120</v>
      </c>
      <c r="V1420" s="3">
        <v>280</v>
      </c>
      <c r="W1420" s="3">
        <v>42.9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3">
        <v>15</v>
      </c>
      <c r="AD1420" s="5">
        <v>0</v>
      </c>
      <c r="AE1420" s="5">
        <v>0</v>
      </c>
      <c r="AF1420" s="5">
        <v>0</v>
      </c>
      <c r="AG1420" s="4">
        <f>Table3[[#This Row],[PrgP]]/Table3[[#This Row],[90s]]</f>
        <v>0</v>
      </c>
      <c r="AH1420" s="4">
        <f>Table3[[#This Row],[PrgDist]]/Table3[[#This Row],[90s]]</f>
        <v>721.18181818181813</v>
      </c>
      <c r="AI1420" s="4">
        <f>Table3[[#This Row],[KP]]/Table3[[#This Row],[90s]]</f>
        <v>0</v>
      </c>
      <c r="AJ1420" s="4">
        <f>Table3[[#This Row],[xAG]]/Table3[[#This Row],[90s]]</f>
        <v>0</v>
      </c>
      <c r="AK1420" s="3">
        <v>42.9</v>
      </c>
      <c r="AL1420" s="3">
        <v>68.400000000000006</v>
      </c>
    </row>
    <row r="1421" spans="1:38" x14ac:dyDescent="0.2">
      <c r="A1421" s="3">
        <v>1420</v>
      </c>
      <c r="B1421" t="s">
        <v>1584</v>
      </c>
      <c r="C1421" t="s">
        <v>232</v>
      </c>
      <c r="D1421" s="3" t="s">
        <v>48</v>
      </c>
      <c r="E1421" t="s">
        <v>299</v>
      </c>
      <c r="F1421" t="s">
        <v>41</v>
      </c>
      <c r="G1421" s="3">
        <v>31</v>
      </c>
      <c r="H1421" s="3">
        <v>1991</v>
      </c>
      <c r="I1421" s="3">
        <v>20</v>
      </c>
      <c r="J1421" s="3">
        <v>1275</v>
      </c>
      <c r="K1421" s="3">
        <v>1471</v>
      </c>
      <c r="L1421" s="3">
        <v>86.7</v>
      </c>
      <c r="M1421" s="3">
        <v>22422</v>
      </c>
      <c r="N1421" s="3">
        <v>9023</v>
      </c>
      <c r="O1421" s="3">
        <v>564</v>
      </c>
      <c r="P1421" s="3">
        <v>598</v>
      </c>
      <c r="Q1421" s="3">
        <v>94.3</v>
      </c>
      <c r="R1421" s="3">
        <v>595</v>
      </c>
      <c r="S1421" s="3">
        <v>653</v>
      </c>
      <c r="T1421" s="3">
        <v>91.1</v>
      </c>
      <c r="U1421" s="3">
        <v>96</v>
      </c>
      <c r="V1421" s="3">
        <v>175</v>
      </c>
      <c r="W1421" s="3">
        <v>54.9</v>
      </c>
      <c r="X1421" s="3">
        <v>1</v>
      </c>
      <c r="Y1421" s="3">
        <v>0.4</v>
      </c>
      <c r="Z1421" s="3">
        <v>0.4</v>
      </c>
      <c r="AA1421" s="3">
        <v>0.6</v>
      </c>
      <c r="AB1421" s="3">
        <v>7</v>
      </c>
      <c r="AC1421" s="3">
        <v>83</v>
      </c>
      <c r="AD1421" s="3">
        <v>9</v>
      </c>
      <c r="AE1421" s="3">
        <v>1</v>
      </c>
      <c r="AF1421" s="3">
        <v>81</v>
      </c>
      <c r="AG1421" s="4">
        <f>Table3[[#This Row],[PrgP]]/Table3[[#This Row],[90s]]</f>
        <v>4.05</v>
      </c>
      <c r="AH1421" s="4">
        <f>Table3[[#This Row],[PrgDist]]/Table3[[#This Row],[90s]]</f>
        <v>451.15</v>
      </c>
      <c r="AI1421" s="4">
        <f>Table3[[#This Row],[KP]]/Table3[[#This Row],[90s]]</f>
        <v>0.35</v>
      </c>
      <c r="AJ1421" s="4">
        <f>Table3[[#This Row],[xAG]]/Table3[[#This Row],[90s]]</f>
        <v>0.02</v>
      </c>
      <c r="AK1421" s="3">
        <v>54.9</v>
      </c>
      <c r="AL1421" s="3">
        <v>86.7</v>
      </c>
    </row>
    <row r="1422" spans="1:38" x14ac:dyDescent="0.2">
      <c r="A1422" s="3">
        <v>1421</v>
      </c>
      <c r="B1422" t="s">
        <v>1585</v>
      </c>
      <c r="C1422" t="s">
        <v>66</v>
      </c>
      <c r="D1422" s="3" t="s">
        <v>48</v>
      </c>
      <c r="E1422" t="s">
        <v>173</v>
      </c>
      <c r="F1422" t="s">
        <v>78</v>
      </c>
      <c r="G1422" s="3">
        <v>23</v>
      </c>
      <c r="H1422" s="3">
        <v>1998</v>
      </c>
      <c r="I1422" s="3">
        <v>27</v>
      </c>
      <c r="J1422" s="3">
        <v>1775</v>
      </c>
      <c r="K1422" s="3">
        <v>2024</v>
      </c>
      <c r="L1422" s="3">
        <v>87.7</v>
      </c>
      <c r="M1422" s="3">
        <v>29836</v>
      </c>
      <c r="N1422" s="3">
        <v>9690</v>
      </c>
      <c r="O1422" s="3">
        <v>827</v>
      </c>
      <c r="P1422" s="3">
        <v>895</v>
      </c>
      <c r="Q1422" s="3">
        <v>92.4</v>
      </c>
      <c r="R1422" s="3">
        <v>792</v>
      </c>
      <c r="S1422" s="3">
        <v>866</v>
      </c>
      <c r="T1422" s="3">
        <v>91.5</v>
      </c>
      <c r="U1422" s="3">
        <v>123</v>
      </c>
      <c r="V1422" s="3">
        <v>182</v>
      </c>
      <c r="W1422" s="3">
        <v>67.599999999999994</v>
      </c>
      <c r="X1422" s="3">
        <v>3</v>
      </c>
      <c r="Y1422" s="3">
        <v>2.8</v>
      </c>
      <c r="Z1422" s="3">
        <v>2.2999999999999998</v>
      </c>
      <c r="AA1422" s="3">
        <v>0.2</v>
      </c>
      <c r="AB1422" s="3">
        <v>16</v>
      </c>
      <c r="AC1422" s="3">
        <v>176</v>
      </c>
      <c r="AD1422" s="3">
        <v>15</v>
      </c>
      <c r="AE1422" s="3">
        <v>6</v>
      </c>
      <c r="AF1422" s="3">
        <v>185</v>
      </c>
      <c r="AG1422" s="4">
        <f>Table3[[#This Row],[PrgP]]/Table3[[#This Row],[90s]]</f>
        <v>6.8518518518518521</v>
      </c>
      <c r="AH1422" s="4">
        <f>Table3[[#This Row],[PrgDist]]/Table3[[#This Row],[90s]]</f>
        <v>358.88888888888891</v>
      </c>
      <c r="AI1422" s="4">
        <f>Table3[[#This Row],[KP]]/Table3[[#This Row],[90s]]</f>
        <v>0.59259259259259256</v>
      </c>
      <c r="AJ1422" s="4">
        <f>Table3[[#This Row],[xAG]]/Table3[[#This Row],[90s]]</f>
        <v>0.1037037037037037</v>
      </c>
      <c r="AK1422" s="3">
        <v>67.599999999999994</v>
      </c>
      <c r="AL1422" s="3">
        <v>87.7</v>
      </c>
    </row>
    <row r="1423" spans="1:38" x14ac:dyDescent="0.2">
      <c r="A1423" s="3">
        <v>1422</v>
      </c>
      <c r="B1423" t="s">
        <v>1586</v>
      </c>
      <c r="C1423" t="s">
        <v>501</v>
      </c>
      <c r="D1423" s="3" t="s">
        <v>48</v>
      </c>
      <c r="E1423" t="s">
        <v>667</v>
      </c>
      <c r="F1423" t="s">
        <v>58</v>
      </c>
      <c r="G1423" s="3">
        <v>25</v>
      </c>
      <c r="H1423" s="3">
        <v>1997</v>
      </c>
      <c r="I1423" s="3">
        <v>14</v>
      </c>
      <c r="J1423" s="3">
        <v>499</v>
      </c>
      <c r="K1423" s="3">
        <v>611</v>
      </c>
      <c r="L1423" s="3">
        <v>81.7</v>
      </c>
      <c r="M1423" s="3">
        <v>9797</v>
      </c>
      <c r="N1423" s="3">
        <v>3098</v>
      </c>
      <c r="O1423" s="3">
        <v>138</v>
      </c>
      <c r="P1423" s="3">
        <v>169</v>
      </c>
      <c r="Q1423" s="3">
        <v>81.7</v>
      </c>
      <c r="R1423" s="3">
        <v>286</v>
      </c>
      <c r="S1423" s="3">
        <v>320</v>
      </c>
      <c r="T1423" s="3">
        <v>89.4</v>
      </c>
      <c r="U1423" s="3">
        <v>63</v>
      </c>
      <c r="V1423" s="3">
        <v>100</v>
      </c>
      <c r="W1423" s="3">
        <v>63</v>
      </c>
      <c r="X1423" s="5">
        <v>0</v>
      </c>
      <c r="Y1423" s="3">
        <v>0.1</v>
      </c>
      <c r="Z1423" s="3">
        <v>0.3</v>
      </c>
      <c r="AA1423" s="3">
        <v>-0.1</v>
      </c>
      <c r="AB1423" s="3">
        <v>2</v>
      </c>
      <c r="AC1423" s="3">
        <v>24</v>
      </c>
      <c r="AD1423" s="5">
        <v>0</v>
      </c>
      <c r="AE1423" s="5">
        <v>0</v>
      </c>
      <c r="AF1423" s="3">
        <v>27</v>
      </c>
      <c r="AG1423" s="4">
        <f>Table3[[#This Row],[PrgP]]/Table3[[#This Row],[90s]]</f>
        <v>1.9285714285714286</v>
      </c>
      <c r="AH1423" s="4">
        <f>Table3[[#This Row],[PrgDist]]/Table3[[#This Row],[90s]]</f>
        <v>221.28571428571428</v>
      </c>
      <c r="AI1423" s="4">
        <f>Table3[[#This Row],[KP]]/Table3[[#This Row],[90s]]</f>
        <v>0.14285714285714285</v>
      </c>
      <c r="AJ1423" s="4">
        <f>Table3[[#This Row],[xAG]]/Table3[[#This Row],[90s]]</f>
        <v>7.1428571428571435E-3</v>
      </c>
      <c r="AK1423" s="3">
        <v>63</v>
      </c>
      <c r="AL1423" s="3">
        <v>81.7</v>
      </c>
    </row>
    <row r="1424" spans="1:38" x14ac:dyDescent="0.2">
      <c r="A1424" s="3">
        <v>1423</v>
      </c>
      <c r="B1424" t="s">
        <v>1587</v>
      </c>
      <c r="C1424" t="s">
        <v>232</v>
      </c>
      <c r="D1424" s="3" t="s">
        <v>53</v>
      </c>
      <c r="E1424" t="s">
        <v>327</v>
      </c>
      <c r="F1424" t="s">
        <v>41</v>
      </c>
      <c r="G1424" s="3">
        <v>32</v>
      </c>
      <c r="H1424" s="3">
        <v>1989</v>
      </c>
      <c r="I1424" s="3">
        <v>9.8000000000000007</v>
      </c>
      <c r="J1424" s="3">
        <v>185</v>
      </c>
      <c r="K1424" s="3">
        <v>246</v>
      </c>
      <c r="L1424" s="3">
        <v>75.2</v>
      </c>
      <c r="M1424" s="3">
        <v>2908</v>
      </c>
      <c r="N1424" s="3">
        <v>882</v>
      </c>
      <c r="O1424" s="3">
        <v>90</v>
      </c>
      <c r="P1424" s="3">
        <v>120</v>
      </c>
      <c r="Q1424" s="3">
        <v>75</v>
      </c>
      <c r="R1424" s="3">
        <v>62</v>
      </c>
      <c r="S1424" s="3">
        <v>74</v>
      </c>
      <c r="T1424" s="3">
        <v>83.8</v>
      </c>
      <c r="U1424" s="3">
        <v>18</v>
      </c>
      <c r="V1424" s="3">
        <v>25</v>
      </c>
      <c r="W1424" s="3">
        <v>72</v>
      </c>
      <c r="X1424" s="5">
        <v>0</v>
      </c>
      <c r="Y1424" s="3">
        <v>0.7</v>
      </c>
      <c r="Z1424" s="3">
        <v>0.3</v>
      </c>
      <c r="AA1424" s="3">
        <v>-0.7</v>
      </c>
      <c r="AB1424" s="3">
        <v>7</v>
      </c>
      <c r="AC1424" s="3">
        <v>13</v>
      </c>
      <c r="AD1424" s="3">
        <v>2</v>
      </c>
      <c r="AE1424" s="5">
        <v>0</v>
      </c>
      <c r="AF1424" s="3">
        <v>19</v>
      </c>
      <c r="AG1424" s="4">
        <f>Table3[[#This Row],[PrgP]]/Table3[[#This Row],[90s]]</f>
        <v>1.9387755102040816</v>
      </c>
      <c r="AH1424" s="4">
        <f>Table3[[#This Row],[PrgDist]]/Table3[[#This Row],[90s]]</f>
        <v>90</v>
      </c>
      <c r="AI1424" s="4">
        <f>Table3[[#This Row],[KP]]/Table3[[#This Row],[90s]]</f>
        <v>0.71428571428571419</v>
      </c>
      <c r="AJ1424" s="4">
        <f>Table3[[#This Row],[xAG]]/Table3[[#This Row],[90s]]</f>
        <v>7.1428571428571425E-2</v>
      </c>
      <c r="AK1424" s="3">
        <v>72</v>
      </c>
      <c r="AL1424" s="3">
        <v>75.2</v>
      </c>
    </row>
    <row r="1425" spans="1:38" x14ac:dyDescent="0.2">
      <c r="A1425" s="3">
        <v>1424</v>
      </c>
      <c r="B1425" t="s">
        <v>1588</v>
      </c>
      <c r="C1425" t="s">
        <v>413</v>
      </c>
      <c r="D1425" s="3" t="s">
        <v>53</v>
      </c>
      <c r="E1425" t="s">
        <v>299</v>
      </c>
      <c r="F1425" t="s">
        <v>41</v>
      </c>
      <c r="G1425" s="3">
        <v>28</v>
      </c>
      <c r="H1425" s="3">
        <v>1994</v>
      </c>
      <c r="I1425" s="3">
        <v>19</v>
      </c>
      <c r="J1425" s="3">
        <v>1130</v>
      </c>
      <c r="K1425" s="3">
        <v>1319</v>
      </c>
      <c r="L1425" s="3">
        <v>85.7</v>
      </c>
      <c r="M1425" s="3">
        <v>18537</v>
      </c>
      <c r="N1425" s="3">
        <v>5579</v>
      </c>
      <c r="O1425" s="3">
        <v>555</v>
      </c>
      <c r="P1425" s="3">
        <v>614</v>
      </c>
      <c r="Q1425" s="3">
        <v>90.4</v>
      </c>
      <c r="R1425" s="3">
        <v>470</v>
      </c>
      <c r="S1425" s="3">
        <v>522</v>
      </c>
      <c r="T1425" s="3">
        <v>90</v>
      </c>
      <c r="U1425" s="3">
        <v>76</v>
      </c>
      <c r="V1425" s="3">
        <v>120</v>
      </c>
      <c r="W1425" s="3">
        <v>63.3</v>
      </c>
      <c r="X1425" s="3">
        <v>2</v>
      </c>
      <c r="Y1425" s="3">
        <v>2.1</v>
      </c>
      <c r="Z1425" s="3">
        <v>2.1</v>
      </c>
      <c r="AA1425" s="3">
        <v>-0.1</v>
      </c>
      <c r="AB1425" s="3">
        <v>23</v>
      </c>
      <c r="AC1425" s="3">
        <v>158</v>
      </c>
      <c r="AD1425" s="3">
        <v>23</v>
      </c>
      <c r="AE1425" s="3">
        <v>1</v>
      </c>
      <c r="AF1425" s="3">
        <v>153</v>
      </c>
      <c r="AG1425" s="4">
        <f>Table3[[#This Row],[PrgP]]/Table3[[#This Row],[90s]]</f>
        <v>8.0526315789473681</v>
      </c>
      <c r="AH1425" s="4">
        <f>Table3[[#This Row],[PrgDist]]/Table3[[#This Row],[90s]]</f>
        <v>293.63157894736844</v>
      </c>
      <c r="AI1425" s="4">
        <f>Table3[[#This Row],[KP]]/Table3[[#This Row],[90s]]</f>
        <v>1.2105263157894737</v>
      </c>
      <c r="AJ1425" s="4">
        <f>Table3[[#This Row],[xAG]]/Table3[[#This Row],[90s]]</f>
        <v>0.11052631578947369</v>
      </c>
      <c r="AK1425" s="3">
        <v>63.3</v>
      </c>
      <c r="AL1425" s="3">
        <v>85.7</v>
      </c>
    </row>
    <row r="1426" spans="1:38" x14ac:dyDescent="0.2">
      <c r="A1426" s="3">
        <v>1425</v>
      </c>
      <c r="B1426" t="s">
        <v>1589</v>
      </c>
      <c r="C1426" t="s">
        <v>1590</v>
      </c>
      <c r="D1426" s="3" t="s">
        <v>53</v>
      </c>
      <c r="E1426" t="s">
        <v>131</v>
      </c>
      <c r="F1426" t="s">
        <v>50</v>
      </c>
      <c r="G1426" s="3">
        <v>26</v>
      </c>
      <c r="H1426" s="3">
        <v>1996</v>
      </c>
      <c r="I1426" s="3">
        <v>6.1</v>
      </c>
      <c r="J1426" s="3">
        <v>189</v>
      </c>
      <c r="K1426" s="3">
        <v>241</v>
      </c>
      <c r="L1426" s="3">
        <v>78.400000000000006</v>
      </c>
      <c r="M1426" s="3">
        <v>2975</v>
      </c>
      <c r="N1426" s="3">
        <v>643</v>
      </c>
      <c r="O1426" s="3">
        <v>102</v>
      </c>
      <c r="P1426" s="3">
        <v>113</v>
      </c>
      <c r="Q1426" s="3">
        <v>90.3</v>
      </c>
      <c r="R1426" s="3">
        <v>72</v>
      </c>
      <c r="S1426" s="3">
        <v>88</v>
      </c>
      <c r="T1426" s="3">
        <v>81.8</v>
      </c>
      <c r="U1426" s="3">
        <v>13</v>
      </c>
      <c r="V1426" s="3">
        <v>25</v>
      </c>
      <c r="W1426" s="3">
        <v>52</v>
      </c>
      <c r="X1426" s="5">
        <v>0</v>
      </c>
      <c r="Y1426" s="3">
        <v>0.6</v>
      </c>
      <c r="Z1426" s="3">
        <v>0.5</v>
      </c>
      <c r="AA1426" s="3">
        <v>-0.6</v>
      </c>
      <c r="AB1426" s="3">
        <v>6</v>
      </c>
      <c r="AC1426" s="3">
        <v>7</v>
      </c>
      <c r="AD1426" s="3">
        <v>4</v>
      </c>
      <c r="AE1426" s="3">
        <v>1</v>
      </c>
      <c r="AF1426" s="3">
        <v>22</v>
      </c>
      <c r="AG1426" s="4">
        <f>Table3[[#This Row],[PrgP]]/Table3[[#This Row],[90s]]</f>
        <v>3.6065573770491803</v>
      </c>
      <c r="AH1426" s="4">
        <f>Table3[[#This Row],[PrgDist]]/Table3[[#This Row],[90s]]</f>
        <v>105.40983606557377</v>
      </c>
      <c r="AI1426" s="4">
        <f>Table3[[#This Row],[KP]]/Table3[[#This Row],[90s]]</f>
        <v>0.98360655737704927</v>
      </c>
      <c r="AJ1426" s="4">
        <f>Table3[[#This Row],[xAG]]/Table3[[#This Row],[90s]]</f>
        <v>9.8360655737704916E-2</v>
      </c>
      <c r="AK1426" s="3">
        <v>52</v>
      </c>
      <c r="AL1426" s="3">
        <v>78.400000000000006</v>
      </c>
    </row>
    <row r="1427" spans="1:38" x14ac:dyDescent="0.2">
      <c r="A1427" s="3">
        <v>1426</v>
      </c>
      <c r="B1427" t="s">
        <v>1591</v>
      </c>
      <c r="C1427" t="s">
        <v>307</v>
      </c>
      <c r="D1427" s="3" t="s">
        <v>72</v>
      </c>
      <c r="E1427" t="s">
        <v>220</v>
      </c>
      <c r="F1427" t="s">
        <v>45</v>
      </c>
      <c r="G1427" s="3">
        <v>21</v>
      </c>
      <c r="H1427" s="3">
        <v>2000</v>
      </c>
      <c r="I1427" s="3">
        <v>4.2</v>
      </c>
      <c r="J1427" s="3">
        <v>52</v>
      </c>
      <c r="K1427" s="3">
        <v>85</v>
      </c>
      <c r="L1427" s="3">
        <v>61.2</v>
      </c>
      <c r="M1427" s="3">
        <v>950</v>
      </c>
      <c r="N1427" s="3">
        <v>298</v>
      </c>
      <c r="O1427" s="3">
        <v>27</v>
      </c>
      <c r="P1427" s="3">
        <v>36</v>
      </c>
      <c r="Q1427" s="3">
        <v>75</v>
      </c>
      <c r="R1427" s="3">
        <v>17</v>
      </c>
      <c r="S1427" s="3">
        <v>31</v>
      </c>
      <c r="T1427" s="3">
        <v>54.8</v>
      </c>
      <c r="U1427" s="3">
        <v>8</v>
      </c>
      <c r="V1427" s="3">
        <v>12</v>
      </c>
      <c r="W1427" s="3">
        <v>66.7</v>
      </c>
      <c r="X1427" s="5">
        <v>0</v>
      </c>
      <c r="Y1427" s="3">
        <v>0.3</v>
      </c>
      <c r="Z1427" s="3">
        <v>0.4</v>
      </c>
      <c r="AA1427" s="3">
        <v>-0.3</v>
      </c>
      <c r="AB1427" s="3">
        <v>4</v>
      </c>
      <c r="AC1427" s="3">
        <v>3</v>
      </c>
      <c r="AD1427" s="3">
        <v>3</v>
      </c>
      <c r="AE1427" s="3">
        <v>2</v>
      </c>
      <c r="AF1427" s="3">
        <v>10</v>
      </c>
      <c r="AG1427" s="4">
        <f>Table3[[#This Row],[PrgP]]/Table3[[#This Row],[90s]]</f>
        <v>2.3809523809523809</v>
      </c>
      <c r="AH1427" s="4">
        <f>Table3[[#This Row],[PrgDist]]/Table3[[#This Row],[90s]]</f>
        <v>70.952380952380949</v>
      </c>
      <c r="AI1427" s="4">
        <f>Table3[[#This Row],[KP]]/Table3[[#This Row],[90s]]</f>
        <v>0.95238095238095233</v>
      </c>
      <c r="AJ1427" s="4">
        <f>Table3[[#This Row],[xAG]]/Table3[[#This Row],[90s]]</f>
        <v>7.1428571428571425E-2</v>
      </c>
      <c r="AK1427" s="3">
        <v>66.7</v>
      </c>
      <c r="AL1427" s="3">
        <v>61.2</v>
      </c>
    </row>
    <row r="1428" spans="1:38" x14ac:dyDescent="0.2">
      <c r="A1428" s="3">
        <v>1427</v>
      </c>
      <c r="B1428" t="s">
        <v>1592</v>
      </c>
      <c r="C1428" t="s">
        <v>140</v>
      </c>
      <c r="D1428" s="3" t="s">
        <v>48</v>
      </c>
      <c r="E1428" t="s">
        <v>214</v>
      </c>
      <c r="F1428" t="s">
        <v>41</v>
      </c>
      <c r="G1428" s="3">
        <v>27</v>
      </c>
      <c r="H1428" s="3">
        <v>1994</v>
      </c>
      <c r="I1428" s="5">
        <v>0</v>
      </c>
      <c r="J1428" s="5">
        <v>0</v>
      </c>
      <c r="K1428" s="5">
        <v>0</v>
      </c>
      <c r="L1428" s="5"/>
      <c r="M1428" s="5">
        <v>0</v>
      </c>
      <c r="N1428" s="5">
        <v>0</v>
      </c>
      <c r="O1428" s="5">
        <v>0</v>
      </c>
      <c r="P1428" s="5">
        <v>0</v>
      </c>
      <c r="Q1428" s="5"/>
      <c r="R1428" s="5">
        <v>0</v>
      </c>
      <c r="S1428" s="5">
        <v>0</v>
      </c>
      <c r="T1428" s="5"/>
      <c r="U1428" s="5">
        <v>0</v>
      </c>
      <c r="V1428" s="5">
        <v>0</v>
      </c>
      <c r="W1428" s="5"/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  <c r="AD1428" s="5">
        <v>0</v>
      </c>
      <c r="AE1428" s="5">
        <v>0</v>
      </c>
      <c r="AF1428" s="5">
        <v>0</v>
      </c>
      <c r="AG1428" s="4" t="e">
        <f>Table3[[#This Row],[PrgP]]/Table3[[#This Row],[90s]]</f>
        <v>#DIV/0!</v>
      </c>
      <c r="AH1428" s="4" t="e">
        <f>Table3[[#This Row],[PrgDist]]/Table3[[#This Row],[90s]]</f>
        <v>#DIV/0!</v>
      </c>
      <c r="AI1428" s="4" t="e">
        <f>Table3[[#This Row],[KP]]/Table3[[#This Row],[90s]]</f>
        <v>#DIV/0!</v>
      </c>
      <c r="AJ1428" s="4" t="e">
        <f>Table3[[#This Row],[xAG]]/Table3[[#This Row],[90s]]</f>
        <v>#DIV/0!</v>
      </c>
      <c r="AK1428" s="5"/>
      <c r="AL1428" s="5"/>
    </row>
    <row r="1429" spans="1:38" x14ac:dyDescent="0.2">
      <c r="A1429" s="3">
        <v>1428</v>
      </c>
      <c r="B1429" t="s">
        <v>1593</v>
      </c>
      <c r="C1429" t="s">
        <v>236</v>
      </c>
      <c r="D1429" s="3" t="s">
        <v>53</v>
      </c>
      <c r="E1429" t="s">
        <v>220</v>
      </c>
      <c r="F1429" t="s">
        <v>45</v>
      </c>
      <c r="G1429" s="3">
        <v>24</v>
      </c>
      <c r="H1429" s="3">
        <v>1998</v>
      </c>
      <c r="I1429" s="3">
        <v>26.2</v>
      </c>
      <c r="J1429" s="3">
        <v>586</v>
      </c>
      <c r="K1429" s="3">
        <v>847</v>
      </c>
      <c r="L1429" s="3">
        <v>69.2</v>
      </c>
      <c r="M1429" s="3">
        <v>10138</v>
      </c>
      <c r="N1429" s="3">
        <v>3421</v>
      </c>
      <c r="O1429" s="3">
        <v>255</v>
      </c>
      <c r="P1429" s="3">
        <v>335</v>
      </c>
      <c r="Q1429" s="3">
        <v>76.099999999999994</v>
      </c>
      <c r="R1429" s="3">
        <v>256</v>
      </c>
      <c r="S1429" s="3">
        <v>331</v>
      </c>
      <c r="T1429" s="3">
        <v>77.3</v>
      </c>
      <c r="U1429" s="3">
        <v>51</v>
      </c>
      <c r="V1429" s="3">
        <v>103</v>
      </c>
      <c r="W1429" s="3">
        <v>49.5</v>
      </c>
      <c r="X1429" s="5">
        <v>0</v>
      </c>
      <c r="Y1429" s="3">
        <v>0.7</v>
      </c>
      <c r="Z1429" s="3">
        <v>1.8</v>
      </c>
      <c r="AA1429" s="3">
        <v>-0.7</v>
      </c>
      <c r="AB1429" s="3">
        <v>11</v>
      </c>
      <c r="AC1429" s="3">
        <v>73</v>
      </c>
      <c r="AD1429" s="3">
        <v>16</v>
      </c>
      <c r="AE1429" s="3">
        <v>5</v>
      </c>
      <c r="AF1429" s="3">
        <v>100</v>
      </c>
      <c r="AG1429" s="4">
        <f>Table3[[#This Row],[PrgP]]/Table3[[#This Row],[90s]]</f>
        <v>3.8167938931297711</v>
      </c>
      <c r="AH1429" s="4">
        <f>Table3[[#This Row],[PrgDist]]/Table3[[#This Row],[90s]]</f>
        <v>130.57251908396947</v>
      </c>
      <c r="AI1429" s="4">
        <f>Table3[[#This Row],[KP]]/Table3[[#This Row],[90s]]</f>
        <v>0.41984732824427484</v>
      </c>
      <c r="AJ1429" s="4">
        <f>Table3[[#This Row],[xAG]]/Table3[[#This Row],[90s]]</f>
        <v>2.6717557251908396E-2</v>
      </c>
      <c r="AK1429" s="3">
        <v>49.5</v>
      </c>
      <c r="AL1429" s="3">
        <v>69.2</v>
      </c>
    </row>
    <row r="1430" spans="1:38" x14ac:dyDescent="0.2">
      <c r="A1430" s="3">
        <v>1429</v>
      </c>
      <c r="B1430" t="s">
        <v>1594</v>
      </c>
      <c r="C1430" t="s">
        <v>413</v>
      </c>
      <c r="D1430" s="3" t="s">
        <v>39</v>
      </c>
      <c r="E1430" t="s">
        <v>169</v>
      </c>
      <c r="F1430" t="s">
        <v>45</v>
      </c>
      <c r="G1430" s="3">
        <v>31</v>
      </c>
      <c r="H1430" s="3">
        <v>1991</v>
      </c>
      <c r="I1430" s="3">
        <v>26.5</v>
      </c>
      <c r="J1430" s="3">
        <v>790</v>
      </c>
      <c r="K1430" s="3">
        <v>998</v>
      </c>
      <c r="L1430" s="3">
        <v>79.2</v>
      </c>
      <c r="M1430" s="3">
        <v>11993</v>
      </c>
      <c r="N1430" s="3">
        <v>2558</v>
      </c>
      <c r="O1430" s="3">
        <v>449</v>
      </c>
      <c r="P1430" s="3">
        <v>512</v>
      </c>
      <c r="Q1430" s="3">
        <v>87.7</v>
      </c>
      <c r="R1430" s="3">
        <v>234</v>
      </c>
      <c r="S1430" s="3">
        <v>295</v>
      </c>
      <c r="T1430" s="3">
        <v>79.3</v>
      </c>
      <c r="U1430" s="3">
        <v>65</v>
      </c>
      <c r="V1430" s="3">
        <v>95</v>
      </c>
      <c r="W1430" s="3">
        <v>68.400000000000006</v>
      </c>
      <c r="X1430" s="3">
        <v>4</v>
      </c>
      <c r="Y1430" s="3">
        <v>2.2000000000000002</v>
      </c>
      <c r="Z1430" s="3">
        <v>2.8</v>
      </c>
      <c r="AA1430" s="3">
        <v>1.8</v>
      </c>
      <c r="AB1430" s="3">
        <v>34</v>
      </c>
      <c r="AC1430" s="3">
        <v>83</v>
      </c>
      <c r="AD1430" s="3">
        <v>23</v>
      </c>
      <c r="AE1430" s="3">
        <v>3</v>
      </c>
      <c r="AF1430" s="3">
        <v>100</v>
      </c>
      <c r="AG1430" s="4">
        <f>Table3[[#This Row],[PrgP]]/Table3[[#This Row],[90s]]</f>
        <v>3.7735849056603774</v>
      </c>
      <c r="AH1430" s="4">
        <f>Table3[[#This Row],[PrgDist]]/Table3[[#This Row],[90s]]</f>
        <v>96.528301886792448</v>
      </c>
      <c r="AI1430" s="4">
        <f>Table3[[#This Row],[KP]]/Table3[[#This Row],[90s]]</f>
        <v>1.2830188679245282</v>
      </c>
      <c r="AJ1430" s="4">
        <f>Table3[[#This Row],[xAG]]/Table3[[#This Row],[90s]]</f>
        <v>8.3018867924528311E-2</v>
      </c>
      <c r="AK1430" s="3">
        <v>68.400000000000006</v>
      </c>
      <c r="AL1430" s="3">
        <v>79.2</v>
      </c>
    </row>
    <row r="1431" spans="1:38" x14ac:dyDescent="0.2">
      <c r="A1431" s="3">
        <v>1430</v>
      </c>
      <c r="B1431" t="s">
        <v>1595</v>
      </c>
      <c r="C1431" t="s">
        <v>109</v>
      </c>
      <c r="D1431" s="3" t="s">
        <v>53</v>
      </c>
      <c r="E1431" t="s">
        <v>470</v>
      </c>
      <c r="F1431" t="s">
        <v>45</v>
      </c>
      <c r="G1431" s="3">
        <v>31</v>
      </c>
      <c r="H1431" s="3">
        <v>1991</v>
      </c>
      <c r="I1431" s="3">
        <v>24.7</v>
      </c>
      <c r="J1431" s="3">
        <v>1020</v>
      </c>
      <c r="K1431" s="3">
        <v>1233</v>
      </c>
      <c r="L1431" s="3">
        <v>82.7</v>
      </c>
      <c r="M1431" s="3">
        <v>14647</v>
      </c>
      <c r="N1431" s="3">
        <v>4393</v>
      </c>
      <c r="O1431" s="3">
        <v>595</v>
      </c>
      <c r="P1431" s="3">
        <v>663</v>
      </c>
      <c r="Q1431" s="3">
        <v>89.7</v>
      </c>
      <c r="R1431" s="3">
        <v>331</v>
      </c>
      <c r="S1431" s="3">
        <v>392</v>
      </c>
      <c r="T1431" s="3">
        <v>84.4</v>
      </c>
      <c r="U1431" s="3">
        <v>43</v>
      </c>
      <c r="V1431" s="3">
        <v>70</v>
      </c>
      <c r="W1431" s="3">
        <v>61.4</v>
      </c>
      <c r="X1431" s="5">
        <v>0</v>
      </c>
      <c r="Y1431" s="3">
        <v>2</v>
      </c>
      <c r="Z1431" s="3">
        <v>1.9</v>
      </c>
      <c r="AA1431" s="3">
        <v>-2</v>
      </c>
      <c r="AB1431" s="3">
        <v>15</v>
      </c>
      <c r="AC1431" s="3">
        <v>61</v>
      </c>
      <c r="AD1431" s="3">
        <v>11</v>
      </c>
      <c r="AE1431" s="3">
        <v>2</v>
      </c>
      <c r="AF1431" s="3">
        <v>79</v>
      </c>
      <c r="AG1431" s="4">
        <f>Table3[[#This Row],[PrgP]]/Table3[[#This Row],[90s]]</f>
        <v>3.1983805668016196</v>
      </c>
      <c r="AH1431" s="4">
        <f>Table3[[#This Row],[PrgDist]]/Table3[[#This Row],[90s]]</f>
        <v>177.85425101214577</v>
      </c>
      <c r="AI1431" s="4">
        <f>Table3[[#This Row],[KP]]/Table3[[#This Row],[90s]]</f>
        <v>0.60728744939271262</v>
      </c>
      <c r="AJ1431" s="4">
        <f>Table3[[#This Row],[xAG]]/Table3[[#This Row],[90s]]</f>
        <v>8.0971659919028341E-2</v>
      </c>
      <c r="AK1431" s="3">
        <v>61.4</v>
      </c>
      <c r="AL1431" s="3">
        <v>82.7</v>
      </c>
    </row>
    <row r="1432" spans="1:38" x14ac:dyDescent="0.2">
      <c r="A1432" s="3">
        <v>1431</v>
      </c>
      <c r="B1432" t="s">
        <v>1596</v>
      </c>
      <c r="C1432" t="s">
        <v>109</v>
      </c>
      <c r="D1432" s="3" t="s">
        <v>53</v>
      </c>
      <c r="E1432" t="s">
        <v>220</v>
      </c>
      <c r="F1432" t="s">
        <v>45</v>
      </c>
      <c r="G1432" s="3">
        <v>21</v>
      </c>
      <c r="H1432" s="3">
        <v>2001</v>
      </c>
      <c r="I1432" s="3">
        <v>27.9</v>
      </c>
      <c r="J1432" s="3">
        <v>578</v>
      </c>
      <c r="K1432" s="3">
        <v>804</v>
      </c>
      <c r="L1432" s="3">
        <v>71.900000000000006</v>
      </c>
      <c r="M1432" s="3">
        <v>8976</v>
      </c>
      <c r="N1432" s="3">
        <v>2927</v>
      </c>
      <c r="O1432" s="3">
        <v>291</v>
      </c>
      <c r="P1432" s="3">
        <v>376</v>
      </c>
      <c r="Q1432" s="3">
        <v>77.400000000000006</v>
      </c>
      <c r="R1432" s="3">
        <v>233</v>
      </c>
      <c r="S1432" s="3">
        <v>284</v>
      </c>
      <c r="T1432" s="3">
        <v>82</v>
      </c>
      <c r="U1432" s="3">
        <v>35</v>
      </c>
      <c r="V1432" s="3">
        <v>70</v>
      </c>
      <c r="W1432" s="3">
        <v>50</v>
      </c>
      <c r="X1432" s="5">
        <v>0</v>
      </c>
      <c r="Y1432" s="3">
        <v>0.9</v>
      </c>
      <c r="Z1432" s="3">
        <v>1.4</v>
      </c>
      <c r="AA1432" s="3">
        <v>-0.9</v>
      </c>
      <c r="AB1432" s="3">
        <v>11</v>
      </c>
      <c r="AC1432" s="3">
        <v>55</v>
      </c>
      <c r="AD1432" s="3">
        <v>15</v>
      </c>
      <c r="AE1432" s="3">
        <v>3</v>
      </c>
      <c r="AF1432" s="3">
        <v>86</v>
      </c>
      <c r="AG1432" s="4">
        <f>Table3[[#This Row],[PrgP]]/Table3[[#This Row],[90s]]</f>
        <v>3.0824372759856633</v>
      </c>
      <c r="AH1432" s="4">
        <f>Table3[[#This Row],[PrgDist]]/Table3[[#This Row],[90s]]</f>
        <v>104.91039426523298</v>
      </c>
      <c r="AI1432" s="4">
        <f>Table3[[#This Row],[KP]]/Table3[[#This Row],[90s]]</f>
        <v>0.3942652329749104</v>
      </c>
      <c r="AJ1432" s="4">
        <f>Table3[[#This Row],[xAG]]/Table3[[#This Row],[90s]]</f>
        <v>3.2258064516129031E-2</v>
      </c>
      <c r="AK1432" s="3">
        <v>50</v>
      </c>
      <c r="AL1432" s="3">
        <v>71.900000000000006</v>
      </c>
    </row>
    <row r="1433" spans="1:38" x14ac:dyDescent="0.2">
      <c r="A1433" s="3">
        <v>1432</v>
      </c>
      <c r="B1433" t="s">
        <v>1597</v>
      </c>
      <c r="C1433" t="s">
        <v>153</v>
      </c>
      <c r="D1433" s="3" t="s">
        <v>82</v>
      </c>
      <c r="E1433" t="s">
        <v>530</v>
      </c>
      <c r="F1433" t="s">
        <v>50</v>
      </c>
      <c r="G1433" s="3">
        <v>25</v>
      </c>
      <c r="H1433" s="3">
        <v>1997</v>
      </c>
      <c r="I1433" s="3">
        <v>0.2</v>
      </c>
      <c r="J1433" s="5">
        <v>0</v>
      </c>
      <c r="K1433" s="3">
        <v>2</v>
      </c>
      <c r="L1433" s="5">
        <v>0</v>
      </c>
      <c r="M1433" s="5">
        <v>0</v>
      </c>
      <c r="N1433" s="5">
        <v>0</v>
      </c>
      <c r="O1433" s="5">
        <v>0</v>
      </c>
      <c r="P1433" s="3">
        <v>1</v>
      </c>
      <c r="Q1433" s="5">
        <v>0</v>
      </c>
      <c r="R1433" s="5">
        <v>0</v>
      </c>
      <c r="S1433" s="5">
        <v>0</v>
      </c>
      <c r="T1433" s="5"/>
      <c r="U1433" s="5">
        <v>0</v>
      </c>
      <c r="V1433" s="5">
        <v>0</v>
      </c>
      <c r="W1433" s="5"/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>
        <v>0</v>
      </c>
      <c r="AE1433" s="5">
        <v>0</v>
      </c>
      <c r="AF1433" s="5">
        <v>0</v>
      </c>
      <c r="AG1433" s="4">
        <f>Table3[[#This Row],[PrgP]]/Table3[[#This Row],[90s]]</f>
        <v>0</v>
      </c>
      <c r="AH1433" s="4">
        <f>Table3[[#This Row],[PrgDist]]/Table3[[#This Row],[90s]]</f>
        <v>0</v>
      </c>
      <c r="AI1433" s="4">
        <f>Table3[[#This Row],[KP]]/Table3[[#This Row],[90s]]</f>
        <v>0</v>
      </c>
      <c r="AJ1433" s="4">
        <f>Table3[[#This Row],[xAG]]/Table3[[#This Row],[90s]]</f>
        <v>0</v>
      </c>
      <c r="AK1433" s="5"/>
      <c r="AL1433" s="5">
        <v>0</v>
      </c>
    </row>
    <row r="1434" spans="1:38" x14ac:dyDescent="0.2">
      <c r="A1434" s="3">
        <v>1433</v>
      </c>
      <c r="B1434" t="s">
        <v>1598</v>
      </c>
      <c r="C1434" t="s">
        <v>1599</v>
      </c>
      <c r="D1434" s="3" t="s">
        <v>405</v>
      </c>
      <c r="E1434" t="s">
        <v>131</v>
      </c>
      <c r="F1434" t="s">
        <v>50</v>
      </c>
      <c r="G1434" s="3">
        <v>20</v>
      </c>
      <c r="H1434" s="3">
        <v>2001</v>
      </c>
      <c r="I1434" s="3">
        <v>0.4</v>
      </c>
      <c r="J1434" s="3">
        <v>5</v>
      </c>
      <c r="K1434" s="3">
        <v>7</v>
      </c>
      <c r="L1434" s="3">
        <v>71.400000000000006</v>
      </c>
      <c r="M1434" s="3">
        <v>57</v>
      </c>
      <c r="N1434" s="3">
        <v>23</v>
      </c>
      <c r="O1434" s="3">
        <v>4</v>
      </c>
      <c r="P1434" s="3">
        <v>5</v>
      </c>
      <c r="Q1434" s="3">
        <v>80</v>
      </c>
      <c r="R1434" s="3">
        <v>1</v>
      </c>
      <c r="S1434" s="3">
        <v>1</v>
      </c>
      <c r="T1434" s="3">
        <v>100</v>
      </c>
      <c r="U1434" s="5">
        <v>0</v>
      </c>
      <c r="V1434" s="5">
        <v>0</v>
      </c>
      <c r="W1434" s="5"/>
      <c r="X1434" s="5">
        <v>0</v>
      </c>
      <c r="Y1434" s="5">
        <v>0</v>
      </c>
      <c r="Z1434" s="5">
        <v>0</v>
      </c>
      <c r="AA1434" s="5">
        <v>0</v>
      </c>
      <c r="AB1434" s="3">
        <v>1</v>
      </c>
      <c r="AC1434" s="5">
        <v>0</v>
      </c>
      <c r="AD1434" s="5">
        <v>0</v>
      </c>
      <c r="AE1434" s="5">
        <v>0</v>
      </c>
      <c r="AF1434" s="3">
        <v>2</v>
      </c>
      <c r="AG1434" s="4">
        <f>Table3[[#This Row],[PrgP]]/Table3[[#This Row],[90s]]</f>
        <v>5</v>
      </c>
      <c r="AH1434" s="4">
        <f>Table3[[#This Row],[PrgDist]]/Table3[[#This Row],[90s]]</f>
        <v>57.5</v>
      </c>
      <c r="AI1434" s="4">
        <f>Table3[[#This Row],[KP]]/Table3[[#This Row],[90s]]</f>
        <v>2.5</v>
      </c>
      <c r="AJ1434" s="4">
        <f>Table3[[#This Row],[xAG]]/Table3[[#This Row],[90s]]</f>
        <v>0</v>
      </c>
      <c r="AK1434" s="5"/>
      <c r="AL1434" s="3">
        <v>71.400000000000006</v>
      </c>
    </row>
    <row r="1435" spans="1:38" x14ac:dyDescent="0.2">
      <c r="A1435" s="3">
        <v>1434</v>
      </c>
      <c r="B1435" t="s">
        <v>1600</v>
      </c>
      <c r="C1435" t="s">
        <v>109</v>
      </c>
      <c r="D1435" s="3" t="s">
        <v>53</v>
      </c>
      <c r="E1435" t="s">
        <v>171</v>
      </c>
      <c r="F1435" t="s">
        <v>78</v>
      </c>
      <c r="G1435" s="3">
        <v>32</v>
      </c>
      <c r="H1435" s="3">
        <v>1990</v>
      </c>
      <c r="I1435" s="3">
        <v>23.9</v>
      </c>
      <c r="J1435" s="3">
        <v>2255</v>
      </c>
      <c r="K1435" s="3">
        <v>2482</v>
      </c>
      <c r="L1435" s="3">
        <v>90.9</v>
      </c>
      <c r="M1435" s="3">
        <v>42174</v>
      </c>
      <c r="N1435" s="3">
        <v>15247</v>
      </c>
      <c r="O1435" s="3">
        <v>991</v>
      </c>
      <c r="P1435" s="3">
        <v>1022</v>
      </c>
      <c r="Q1435" s="3">
        <v>97</v>
      </c>
      <c r="R1435" s="3">
        <v>907</v>
      </c>
      <c r="S1435" s="3">
        <v>964</v>
      </c>
      <c r="T1435" s="3">
        <v>94.1</v>
      </c>
      <c r="U1435" s="3">
        <v>314</v>
      </c>
      <c r="V1435" s="3">
        <v>419</v>
      </c>
      <c r="W1435" s="3">
        <v>74.900000000000006</v>
      </c>
      <c r="X1435" s="3">
        <v>4</v>
      </c>
      <c r="Y1435" s="3">
        <v>4.4000000000000004</v>
      </c>
      <c r="Z1435" s="3">
        <v>5.5</v>
      </c>
      <c r="AA1435" s="3">
        <v>-0.4</v>
      </c>
      <c r="AB1435" s="3">
        <v>55</v>
      </c>
      <c r="AC1435" s="3">
        <v>372</v>
      </c>
      <c r="AD1435" s="3">
        <v>26</v>
      </c>
      <c r="AE1435" s="3">
        <v>7</v>
      </c>
      <c r="AF1435" s="3">
        <v>319</v>
      </c>
      <c r="AG1435" s="4">
        <f>Table3[[#This Row],[PrgP]]/Table3[[#This Row],[90s]]</f>
        <v>13.347280334728035</v>
      </c>
      <c r="AH1435" s="4">
        <f>Table3[[#This Row],[PrgDist]]/Table3[[#This Row],[90s]]</f>
        <v>637.94979079497909</v>
      </c>
      <c r="AI1435" s="4">
        <f>Table3[[#This Row],[KP]]/Table3[[#This Row],[90s]]</f>
        <v>2.3012552301255234</v>
      </c>
      <c r="AJ1435" s="4">
        <f>Table3[[#This Row],[xAG]]/Table3[[#This Row],[90s]]</f>
        <v>0.18410041841004188</v>
      </c>
      <c r="AK1435" s="3">
        <v>74.900000000000006</v>
      </c>
      <c r="AL1435" s="3">
        <v>90.9</v>
      </c>
    </row>
    <row r="1436" spans="1:38" x14ac:dyDescent="0.2">
      <c r="A1436" s="3">
        <v>1435</v>
      </c>
      <c r="B1436" t="s">
        <v>1601</v>
      </c>
      <c r="C1436" t="s">
        <v>443</v>
      </c>
      <c r="D1436" s="3" t="s">
        <v>53</v>
      </c>
      <c r="E1436" t="s">
        <v>114</v>
      </c>
      <c r="F1436" t="s">
        <v>50</v>
      </c>
      <c r="G1436" s="3">
        <v>28</v>
      </c>
      <c r="H1436" s="3">
        <v>1993</v>
      </c>
      <c r="I1436" s="3">
        <v>18.399999999999999</v>
      </c>
      <c r="J1436" s="3">
        <v>819</v>
      </c>
      <c r="K1436" s="3">
        <v>955</v>
      </c>
      <c r="L1436" s="3">
        <v>85.8</v>
      </c>
      <c r="M1436" s="3">
        <v>12702</v>
      </c>
      <c r="N1436" s="3">
        <v>3734</v>
      </c>
      <c r="O1436" s="3">
        <v>403</v>
      </c>
      <c r="P1436" s="3">
        <v>460</v>
      </c>
      <c r="Q1436" s="3">
        <v>87.6</v>
      </c>
      <c r="R1436" s="3">
        <v>337</v>
      </c>
      <c r="S1436" s="3">
        <v>372</v>
      </c>
      <c r="T1436" s="3">
        <v>90.6</v>
      </c>
      <c r="U1436" s="3">
        <v>43</v>
      </c>
      <c r="V1436" s="3">
        <v>59</v>
      </c>
      <c r="W1436" s="3">
        <v>72.900000000000006</v>
      </c>
      <c r="X1436" s="3">
        <v>1</v>
      </c>
      <c r="Y1436" s="3">
        <v>1.1000000000000001</v>
      </c>
      <c r="Z1436" s="3">
        <v>1</v>
      </c>
      <c r="AA1436" s="3">
        <v>-0.1</v>
      </c>
      <c r="AB1436" s="3">
        <v>15</v>
      </c>
      <c r="AC1436" s="3">
        <v>61</v>
      </c>
      <c r="AD1436" s="3">
        <v>12</v>
      </c>
      <c r="AE1436" s="5">
        <v>0</v>
      </c>
      <c r="AF1436" s="3">
        <v>73</v>
      </c>
      <c r="AG1436" s="4">
        <f>Table3[[#This Row],[PrgP]]/Table3[[#This Row],[90s]]</f>
        <v>3.9673913043478266</v>
      </c>
      <c r="AH1436" s="4">
        <f>Table3[[#This Row],[PrgDist]]/Table3[[#This Row],[90s]]</f>
        <v>202.93478260869566</v>
      </c>
      <c r="AI1436" s="4">
        <f>Table3[[#This Row],[KP]]/Table3[[#This Row],[90s]]</f>
        <v>0.81521739130434789</v>
      </c>
      <c r="AJ1436" s="4">
        <f>Table3[[#This Row],[xAG]]/Table3[[#This Row],[90s]]</f>
        <v>5.9782608695652183E-2</v>
      </c>
      <c r="AK1436" s="3">
        <v>72.900000000000006</v>
      </c>
      <c r="AL1436" s="3">
        <v>85.8</v>
      </c>
    </row>
    <row r="1437" spans="1:38" x14ac:dyDescent="0.2">
      <c r="A1437" s="3">
        <v>1436</v>
      </c>
      <c r="B1437" t="s">
        <v>1602</v>
      </c>
      <c r="C1437" t="s">
        <v>109</v>
      </c>
      <c r="D1437" s="3" t="s">
        <v>39</v>
      </c>
      <c r="E1437" t="s">
        <v>237</v>
      </c>
      <c r="F1437" t="s">
        <v>45</v>
      </c>
      <c r="G1437" s="3">
        <v>34</v>
      </c>
      <c r="H1437" s="3">
        <v>1988</v>
      </c>
      <c r="I1437" s="3">
        <v>3</v>
      </c>
      <c r="J1437" s="3">
        <v>90</v>
      </c>
      <c r="K1437" s="3">
        <v>121</v>
      </c>
      <c r="L1437" s="3">
        <v>74.400000000000006</v>
      </c>
      <c r="M1437" s="3">
        <v>1644</v>
      </c>
      <c r="N1437" s="3">
        <v>240</v>
      </c>
      <c r="O1437" s="3">
        <v>36</v>
      </c>
      <c r="P1437" s="3">
        <v>49</v>
      </c>
      <c r="Q1437" s="3">
        <v>73.5</v>
      </c>
      <c r="R1437" s="3">
        <v>42</v>
      </c>
      <c r="S1437" s="3">
        <v>48</v>
      </c>
      <c r="T1437" s="3">
        <v>87.5</v>
      </c>
      <c r="U1437" s="3">
        <v>9</v>
      </c>
      <c r="V1437" s="3">
        <v>12</v>
      </c>
      <c r="W1437" s="3">
        <v>75</v>
      </c>
      <c r="X1437" s="5">
        <v>0</v>
      </c>
      <c r="Y1437" s="3">
        <v>0.1</v>
      </c>
      <c r="Z1437" s="3">
        <v>0.2</v>
      </c>
      <c r="AA1437" s="3">
        <v>-0.1</v>
      </c>
      <c r="AB1437" s="3">
        <v>3</v>
      </c>
      <c r="AC1437" s="3">
        <v>4</v>
      </c>
      <c r="AD1437" s="3">
        <v>3</v>
      </c>
      <c r="AE1437" s="3">
        <v>1</v>
      </c>
      <c r="AF1437" s="3">
        <v>7</v>
      </c>
      <c r="AG1437" s="4">
        <f>Table3[[#This Row],[PrgP]]/Table3[[#This Row],[90s]]</f>
        <v>2.3333333333333335</v>
      </c>
      <c r="AH1437" s="4">
        <f>Table3[[#This Row],[PrgDist]]/Table3[[#This Row],[90s]]</f>
        <v>80</v>
      </c>
      <c r="AI1437" s="4">
        <f>Table3[[#This Row],[KP]]/Table3[[#This Row],[90s]]</f>
        <v>1</v>
      </c>
      <c r="AJ1437" s="4">
        <f>Table3[[#This Row],[xAG]]/Table3[[#This Row],[90s]]</f>
        <v>3.3333333333333333E-2</v>
      </c>
      <c r="AK1437" s="3">
        <v>75</v>
      </c>
      <c r="AL1437" s="3">
        <v>74.400000000000006</v>
      </c>
    </row>
    <row r="1438" spans="1:38" x14ac:dyDescent="0.2">
      <c r="A1438" s="3">
        <v>1437</v>
      </c>
      <c r="B1438" t="s">
        <v>1603</v>
      </c>
      <c r="C1438" t="s">
        <v>109</v>
      </c>
      <c r="D1438" s="3" t="s">
        <v>48</v>
      </c>
      <c r="E1438" t="s">
        <v>943</v>
      </c>
      <c r="F1438" t="s">
        <v>45</v>
      </c>
      <c r="G1438" s="3">
        <v>29</v>
      </c>
      <c r="H1438" s="3">
        <v>1992</v>
      </c>
      <c r="I1438" s="3">
        <v>18.2</v>
      </c>
      <c r="J1438" s="3">
        <v>569</v>
      </c>
      <c r="K1438" s="3">
        <v>827</v>
      </c>
      <c r="L1438" s="3">
        <v>68.8</v>
      </c>
      <c r="M1438" s="3">
        <v>10273</v>
      </c>
      <c r="N1438" s="3">
        <v>3706</v>
      </c>
      <c r="O1438" s="3">
        <v>240</v>
      </c>
      <c r="P1438" s="3">
        <v>294</v>
      </c>
      <c r="Q1438" s="3">
        <v>81.599999999999994</v>
      </c>
      <c r="R1438" s="3">
        <v>244</v>
      </c>
      <c r="S1438" s="3">
        <v>333</v>
      </c>
      <c r="T1438" s="3">
        <v>73.3</v>
      </c>
      <c r="U1438" s="3">
        <v>67</v>
      </c>
      <c r="V1438" s="3">
        <v>146</v>
      </c>
      <c r="W1438" s="3">
        <v>45.9</v>
      </c>
      <c r="X1438" s="3">
        <v>1</v>
      </c>
      <c r="Y1438" s="3">
        <v>0.4</v>
      </c>
      <c r="Z1438" s="3">
        <v>0.7</v>
      </c>
      <c r="AA1438" s="3">
        <v>0.6</v>
      </c>
      <c r="AB1438" s="3">
        <v>7</v>
      </c>
      <c r="AC1438" s="3">
        <v>59</v>
      </c>
      <c r="AD1438" s="3">
        <v>9</v>
      </c>
      <c r="AE1438" s="3">
        <v>4</v>
      </c>
      <c r="AF1438" s="3">
        <v>57</v>
      </c>
      <c r="AG1438" s="4">
        <f>Table3[[#This Row],[PrgP]]/Table3[[#This Row],[90s]]</f>
        <v>3.1318681318681318</v>
      </c>
      <c r="AH1438" s="4">
        <f>Table3[[#This Row],[PrgDist]]/Table3[[#This Row],[90s]]</f>
        <v>203.62637362637363</v>
      </c>
      <c r="AI1438" s="4">
        <f>Table3[[#This Row],[KP]]/Table3[[#This Row],[90s]]</f>
        <v>0.38461538461538464</v>
      </c>
      <c r="AJ1438" s="4">
        <f>Table3[[#This Row],[xAG]]/Table3[[#This Row],[90s]]</f>
        <v>2.197802197802198E-2</v>
      </c>
      <c r="AK1438" s="3">
        <v>45.9</v>
      </c>
      <c r="AL1438" s="3">
        <v>68.8</v>
      </c>
    </row>
    <row r="1439" spans="1:38" x14ac:dyDescent="0.2">
      <c r="A1439" s="3">
        <v>1438</v>
      </c>
      <c r="B1439" t="s">
        <v>1604</v>
      </c>
      <c r="C1439" t="s">
        <v>307</v>
      </c>
      <c r="D1439" s="3" t="s">
        <v>72</v>
      </c>
      <c r="E1439" t="s">
        <v>201</v>
      </c>
      <c r="F1439" t="s">
        <v>78</v>
      </c>
      <c r="G1439" s="3">
        <v>21</v>
      </c>
      <c r="H1439" s="3">
        <v>2001</v>
      </c>
      <c r="I1439" s="3">
        <v>27.1</v>
      </c>
      <c r="J1439" s="3">
        <v>621</v>
      </c>
      <c r="K1439" s="3">
        <v>875</v>
      </c>
      <c r="L1439" s="3">
        <v>71</v>
      </c>
      <c r="M1439" s="3">
        <v>8389</v>
      </c>
      <c r="N1439" s="3">
        <v>2340</v>
      </c>
      <c r="O1439" s="3">
        <v>382</v>
      </c>
      <c r="P1439" s="3">
        <v>454</v>
      </c>
      <c r="Q1439" s="3">
        <v>84.1</v>
      </c>
      <c r="R1439" s="3">
        <v>174</v>
      </c>
      <c r="S1439" s="3">
        <v>249</v>
      </c>
      <c r="T1439" s="3">
        <v>69.900000000000006</v>
      </c>
      <c r="U1439" s="3">
        <v>29</v>
      </c>
      <c r="V1439" s="3">
        <v>65</v>
      </c>
      <c r="W1439" s="3">
        <v>44.6</v>
      </c>
      <c r="X1439" s="3">
        <v>4</v>
      </c>
      <c r="Y1439" s="3">
        <v>6</v>
      </c>
      <c r="Z1439" s="3">
        <v>5.4</v>
      </c>
      <c r="AA1439" s="3">
        <v>-2</v>
      </c>
      <c r="AB1439" s="3">
        <v>39</v>
      </c>
      <c r="AC1439" s="3">
        <v>33</v>
      </c>
      <c r="AD1439" s="3">
        <v>34</v>
      </c>
      <c r="AE1439" s="3">
        <v>4</v>
      </c>
      <c r="AF1439" s="3">
        <v>81</v>
      </c>
      <c r="AG1439" s="4">
        <f>Table3[[#This Row],[PrgP]]/Table3[[#This Row],[90s]]</f>
        <v>2.9889298892988929</v>
      </c>
      <c r="AH1439" s="4">
        <f>Table3[[#This Row],[PrgDist]]/Table3[[#This Row],[90s]]</f>
        <v>86.34686346863468</v>
      </c>
      <c r="AI1439" s="4">
        <f>Table3[[#This Row],[KP]]/Table3[[#This Row],[90s]]</f>
        <v>1.4391143911439113</v>
      </c>
      <c r="AJ1439" s="4">
        <f>Table3[[#This Row],[xAG]]/Table3[[#This Row],[90s]]</f>
        <v>0.22140221402214022</v>
      </c>
      <c r="AK1439" s="3">
        <v>44.6</v>
      </c>
      <c r="AL1439" s="3">
        <v>71</v>
      </c>
    </row>
    <row r="1440" spans="1:38" x14ac:dyDescent="0.2">
      <c r="A1440" s="3">
        <v>1439</v>
      </c>
      <c r="B1440" t="s">
        <v>1605</v>
      </c>
      <c r="C1440" t="s">
        <v>140</v>
      </c>
      <c r="D1440" s="3" t="s">
        <v>39</v>
      </c>
      <c r="E1440" t="s">
        <v>54</v>
      </c>
      <c r="F1440" t="s">
        <v>41</v>
      </c>
      <c r="G1440" s="3">
        <v>22</v>
      </c>
      <c r="H1440" s="3">
        <v>2000</v>
      </c>
      <c r="I1440" s="3">
        <v>23</v>
      </c>
      <c r="J1440" s="3">
        <v>582</v>
      </c>
      <c r="K1440" s="3">
        <v>746</v>
      </c>
      <c r="L1440" s="3">
        <v>78</v>
      </c>
      <c r="M1440" s="3">
        <v>8120</v>
      </c>
      <c r="N1440" s="3">
        <v>2005</v>
      </c>
      <c r="O1440" s="3">
        <v>355</v>
      </c>
      <c r="P1440" s="3">
        <v>410</v>
      </c>
      <c r="Q1440" s="3">
        <v>86.6</v>
      </c>
      <c r="R1440" s="3">
        <v>179</v>
      </c>
      <c r="S1440" s="3">
        <v>226</v>
      </c>
      <c r="T1440" s="3">
        <v>79.2</v>
      </c>
      <c r="U1440" s="3">
        <v>25</v>
      </c>
      <c r="V1440" s="3">
        <v>51</v>
      </c>
      <c r="W1440" s="3">
        <v>49</v>
      </c>
      <c r="X1440" s="3">
        <v>7</v>
      </c>
      <c r="Y1440" s="3">
        <v>4.7</v>
      </c>
      <c r="Z1440" s="3">
        <v>4.8</v>
      </c>
      <c r="AA1440" s="3">
        <v>2.2999999999999998</v>
      </c>
      <c r="AB1440" s="3">
        <v>47</v>
      </c>
      <c r="AC1440" s="3">
        <v>14</v>
      </c>
      <c r="AD1440" s="3">
        <v>38</v>
      </c>
      <c r="AE1440" s="3">
        <v>11</v>
      </c>
      <c r="AF1440" s="3">
        <v>67</v>
      </c>
      <c r="AG1440" s="4">
        <f>Table3[[#This Row],[PrgP]]/Table3[[#This Row],[90s]]</f>
        <v>2.9130434782608696</v>
      </c>
      <c r="AH1440" s="4">
        <f>Table3[[#This Row],[PrgDist]]/Table3[[#This Row],[90s]]</f>
        <v>87.173913043478265</v>
      </c>
      <c r="AI1440" s="4">
        <f>Table3[[#This Row],[KP]]/Table3[[#This Row],[90s]]</f>
        <v>2.0434782608695654</v>
      </c>
      <c r="AJ1440" s="4">
        <f>Table3[[#This Row],[xAG]]/Table3[[#This Row],[90s]]</f>
        <v>0.20434782608695654</v>
      </c>
      <c r="AK1440" s="3">
        <v>49</v>
      </c>
      <c r="AL1440" s="3">
        <v>78</v>
      </c>
    </row>
    <row r="1441" spans="1:38" x14ac:dyDescent="0.2">
      <c r="A1441" s="3">
        <v>1440</v>
      </c>
      <c r="B1441" t="s">
        <v>1606</v>
      </c>
      <c r="C1441" t="s">
        <v>66</v>
      </c>
      <c r="D1441" s="3" t="s">
        <v>48</v>
      </c>
      <c r="E1441" t="s">
        <v>278</v>
      </c>
      <c r="F1441" t="s">
        <v>58</v>
      </c>
      <c r="G1441" s="3">
        <v>17</v>
      </c>
      <c r="H1441" s="3">
        <v>2005</v>
      </c>
      <c r="I1441" s="3">
        <v>14.7</v>
      </c>
      <c r="J1441" s="3">
        <v>653</v>
      </c>
      <c r="K1441" s="3">
        <v>794</v>
      </c>
      <c r="L1441" s="3">
        <v>82.2</v>
      </c>
      <c r="M1441" s="3">
        <v>9708</v>
      </c>
      <c r="N1441" s="3">
        <v>2434</v>
      </c>
      <c r="O1441" s="3">
        <v>365</v>
      </c>
      <c r="P1441" s="3">
        <v>403</v>
      </c>
      <c r="Q1441" s="3">
        <v>90.6</v>
      </c>
      <c r="R1441" s="3">
        <v>236</v>
      </c>
      <c r="S1441" s="3">
        <v>290</v>
      </c>
      <c r="T1441" s="3">
        <v>81.400000000000006</v>
      </c>
      <c r="U1441" s="3">
        <v>31</v>
      </c>
      <c r="V1441" s="3">
        <v>58</v>
      </c>
      <c r="W1441" s="3">
        <v>53.4</v>
      </c>
      <c r="X1441" s="3">
        <v>2</v>
      </c>
      <c r="Y1441" s="3">
        <v>1.2</v>
      </c>
      <c r="Z1441" s="3">
        <v>1.5</v>
      </c>
      <c r="AA1441" s="3">
        <v>0.8</v>
      </c>
      <c r="AB1441" s="3">
        <v>10</v>
      </c>
      <c r="AC1441" s="3">
        <v>30</v>
      </c>
      <c r="AD1441" s="3">
        <v>9</v>
      </c>
      <c r="AE1441" s="3">
        <v>3</v>
      </c>
      <c r="AF1441" s="3">
        <v>40</v>
      </c>
      <c r="AG1441" s="4">
        <f>Table3[[#This Row],[PrgP]]/Table3[[#This Row],[90s]]</f>
        <v>2.7210884353741496</v>
      </c>
      <c r="AH1441" s="4">
        <f>Table3[[#This Row],[PrgDist]]/Table3[[#This Row],[90s]]</f>
        <v>165.57823129251702</v>
      </c>
      <c r="AI1441" s="4">
        <f>Table3[[#This Row],[KP]]/Table3[[#This Row],[90s]]</f>
        <v>0.68027210884353739</v>
      </c>
      <c r="AJ1441" s="4">
        <f>Table3[[#This Row],[xAG]]/Table3[[#This Row],[90s]]</f>
        <v>8.1632653061224497E-2</v>
      </c>
      <c r="AK1441" s="3">
        <v>53.4</v>
      </c>
      <c r="AL1441" s="3">
        <v>82.2</v>
      </c>
    </row>
    <row r="1442" spans="1:38" x14ac:dyDescent="0.2">
      <c r="A1442" s="3">
        <v>1441</v>
      </c>
      <c r="B1442" t="s">
        <v>1607</v>
      </c>
      <c r="C1442" t="s">
        <v>316</v>
      </c>
      <c r="D1442" s="3" t="s">
        <v>48</v>
      </c>
      <c r="E1442" t="s">
        <v>83</v>
      </c>
      <c r="F1442" t="s">
        <v>50</v>
      </c>
      <c r="G1442" s="3">
        <v>22</v>
      </c>
      <c r="H1442" s="3">
        <v>2000</v>
      </c>
      <c r="I1442" s="3">
        <v>2.9</v>
      </c>
      <c r="J1442" s="3">
        <v>157</v>
      </c>
      <c r="K1442" s="3">
        <v>180</v>
      </c>
      <c r="L1442" s="3">
        <v>87.2</v>
      </c>
      <c r="M1442" s="3">
        <v>2847</v>
      </c>
      <c r="N1442" s="3">
        <v>772</v>
      </c>
      <c r="O1442" s="3">
        <v>65</v>
      </c>
      <c r="P1442" s="3">
        <v>67</v>
      </c>
      <c r="Q1442" s="3">
        <v>97</v>
      </c>
      <c r="R1442" s="3">
        <v>80</v>
      </c>
      <c r="S1442" s="3">
        <v>85</v>
      </c>
      <c r="T1442" s="3">
        <v>94.1</v>
      </c>
      <c r="U1442" s="3">
        <v>9</v>
      </c>
      <c r="V1442" s="3">
        <v>22</v>
      </c>
      <c r="W1442" s="3">
        <v>40.9</v>
      </c>
      <c r="X1442" s="5">
        <v>0</v>
      </c>
      <c r="Y1442" s="3">
        <v>0.1</v>
      </c>
      <c r="Z1442" s="5">
        <v>0</v>
      </c>
      <c r="AA1442" s="3">
        <v>-0.1</v>
      </c>
      <c r="AB1442" s="3">
        <v>1</v>
      </c>
      <c r="AC1442" s="3">
        <v>3</v>
      </c>
      <c r="AD1442" s="5">
        <v>0</v>
      </c>
      <c r="AE1442" s="5">
        <v>0</v>
      </c>
      <c r="AF1442" s="3">
        <v>8</v>
      </c>
      <c r="AG1442" s="4">
        <f>Table3[[#This Row],[PrgP]]/Table3[[#This Row],[90s]]</f>
        <v>2.7586206896551726</v>
      </c>
      <c r="AH1442" s="4">
        <f>Table3[[#This Row],[PrgDist]]/Table3[[#This Row],[90s]]</f>
        <v>266.20689655172413</v>
      </c>
      <c r="AI1442" s="4">
        <f>Table3[[#This Row],[KP]]/Table3[[#This Row],[90s]]</f>
        <v>0.34482758620689657</v>
      </c>
      <c r="AJ1442" s="4">
        <f>Table3[[#This Row],[xAG]]/Table3[[#This Row],[90s]]</f>
        <v>3.4482758620689655E-2</v>
      </c>
      <c r="AK1442" s="3">
        <v>40.9</v>
      </c>
      <c r="AL1442" s="3">
        <v>87.2</v>
      </c>
    </row>
    <row r="1443" spans="1:38" x14ac:dyDescent="0.2">
      <c r="A1443" s="3">
        <v>1442</v>
      </c>
      <c r="B1443" t="s">
        <v>1608</v>
      </c>
      <c r="C1443" t="s">
        <v>370</v>
      </c>
      <c r="D1443" s="3" t="s">
        <v>39</v>
      </c>
      <c r="E1443" t="s">
        <v>275</v>
      </c>
      <c r="F1443" t="s">
        <v>45</v>
      </c>
      <c r="G1443" s="3">
        <v>27</v>
      </c>
      <c r="H1443" s="3">
        <v>1995</v>
      </c>
      <c r="I1443" s="3">
        <v>4.2</v>
      </c>
      <c r="J1443" s="3">
        <v>119</v>
      </c>
      <c r="K1443" s="3">
        <v>202</v>
      </c>
      <c r="L1443" s="3">
        <v>58.9</v>
      </c>
      <c r="M1443" s="3">
        <v>2164</v>
      </c>
      <c r="N1443" s="3">
        <v>730</v>
      </c>
      <c r="O1443" s="3">
        <v>51</v>
      </c>
      <c r="P1443" s="3">
        <v>68</v>
      </c>
      <c r="Q1443" s="3">
        <v>75</v>
      </c>
      <c r="R1443" s="3">
        <v>53</v>
      </c>
      <c r="S1443" s="3">
        <v>81</v>
      </c>
      <c r="T1443" s="3">
        <v>65.400000000000006</v>
      </c>
      <c r="U1443" s="3">
        <v>13</v>
      </c>
      <c r="V1443" s="3">
        <v>46</v>
      </c>
      <c r="W1443" s="3">
        <v>28.3</v>
      </c>
      <c r="X1443" s="5">
        <v>0</v>
      </c>
      <c r="Y1443" s="3">
        <v>0.2</v>
      </c>
      <c r="Z1443" s="3">
        <v>0.2</v>
      </c>
      <c r="AA1443" s="3">
        <v>-0.2</v>
      </c>
      <c r="AB1443" s="3">
        <v>4</v>
      </c>
      <c r="AC1443" s="3">
        <v>18</v>
      </c>
      <c r="AD1443" s="3">
        <v>3</v>
      </c>
      <c r="AE1443" s="3">
        <v>2</v>
      </c>
      <c r="AF1443" s="3">
        <v>16</v>
      </c>
      <c r="AG1443" s="4">
        <f>Table3[[#This Row],[PrgP]]/Table3[[#This Row],[90s]]</f>
        <v>3.8095238095238093</v>
      </c>
      <c r="AH1443" s="4">
        <f>Table3[[#This Row],[PrgDist]]/Table3[[#This Row],[90s]]</f>
        <v>173.8095238095238</v>
      </c>
      <c r="AI1443" s="4">
        <f>Table3[[#This Row],[KP]]/Table3[[#This Row],[90s]]</f>
        <v>0.95238095238095233</v>
      </c>
      <c r="AJ1443" s="4">
        <f>Table3[[#This Row],[xAG]]/Table3[[#This Row],[90s]]</f>
        <v>4.7619047619047616E-2</v>
      </c>
      <c r="AK1443" s="3">
        <v>28.3</v>
      </c>
      <c r="AL1443" s="3">
        <v>58.9</v>
      </c>
    </row>
    <row r="1444" spans="1:38" x14ac:dyDescent="0.2">
      <c r="A1444" s="3">
        <v>1443</v>
      </c>
      <c r="B1444" t="s">
        <v>1609</v>
      </c>
      <c r="C1444" t="s">
        <v>1118</v>
      </c>
      <c r="D1444" s="3" t="s">
        <v>82</v>
      </c>
      <c r="E1444" t="s">
        <v>138</v>
      </c>
      <c r="F1444" t="s">
        <v>45</v>
      </c>
      <c r="G1444" s="3">
        <v>21</v>
      </c>
      <c r="H1444" s="3">
        <v>2000</v>
      </c>
      <c r="I1444" s="3">
        <v>0.1</v>
      </c>
      <c r="J1444" s="3">
        <v>1</v>
      </c>
      <c r="K1444" s="3">
        <v>1</v>
      </c>
      <c r="L1444" s="3">
        <v>100</v>
      </c>
      <c r="M1444" s="3">
        <v>12</v>
      </c>
      <c r="N1444" s="5">
        <v>0</v>
      </c>
      <c r="O1444" s="3">
        <v>1</v>
      </c>
      <c r="P1444" s="3">
        <v>1</v>
      </c>
      <c r="Q1444" s="3">
        <v>100</v>
      </c>
      <c r="R1444" s="5">
        <v>0</v>
      </c>
      <c r="S1444" s="5">
        <v>0</v>
      </c>
      <c r="T1444" s="5"/>
      <c r="U1444" s="5">
        <v>0</v>
      </c>
      <c r="V1444" s="5">
        <v>0</v>
      </c>
      <c r="W1444" s="5"/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>
        <v>0</v>
      </c>
      <c r="AE1444" s="5">
        <v>0</v>
      </c>
      <c r="AF1444" s="5">
        <v>0</v>
      </c>
      <c r="AG1444" s="4">
        <f>Table3[[#This Row],[PrgP]]/Table3[[#This Row],[90s]]</f>
        <v>0</v>
      </c>
      <c r="AH1444" s="4">
        <f>Table3[[#This Row],[PrgDist]]/Table3[[#This Row],[90s]]</f>
        <v>0</v>
      </c>
      <c r="AI1444" s="4">
        <f>Table3[[#This Row],[KP]]/Table3[[#This Row],[90s]]</f>
        <v>0</v>
      </c>
      <c r="AJ1444" s="4">
        <f>Table3[[#This Row],[xAG]]/Table3[[#This Row],[90s]]</f>
        <v>0</v>
      </c>
      <c r="AK1444" s="5"/>
      <c r="AL1444" s="3">
        <v>100</v>
      </c>
    </row>
    <row r="1445" spans="1:38" x14ac:dyDescent="0.2">
      <c r="A1445" s="3">
        <v>1444</v>
      </c>
      <c r="B1445" t="s">
        <v>1610</v>
      </c>
      <c r="C1445" t="s">
        <v>66</v>
      </c>
      <c r="D1445" s="3" t="s">
        <v>48</v>
      </c>
      <c r="E1445" t="s">
        <v>106</v>
      </c>
      <c r="F1445" t="s">
        <v>41</v>
      </c>
      <c r="G1445" s="3">
        <v>29</v>
      </c>
      <c r="H1445" s="3">
        <v>1992</v>
      </c>
      <c r="I1445" s="3">
        <v>1.5</v>
      </c>
      <c r="J1445" s="3">
        <v>28</v>
      </c>
      <c r="K1445" s="3">
        <v>41</v>
      </c>
      <c r="L1445" s="3">
        <v>68.3</v>
      </c>
      <c r="M1445" s="3">
        <v>408</v>
      </c>
      <c r="N1445" s="3">
        <v>135</v>
      </c>
      <c r="O1445" s="3">
        <v>12</v>
      </c>
      <c r="P1445" s="3">
        <v>13</v>
      </c>
      <c r="Q1445" s="3">
        <v>92.3</v>
      </c>
      <c r="R1445" s="3">
        <v>14</v>
      </c>
      <c r="S1445" s="3">
        <v>19</v>
      </c>
      <c r="T1445" s="3">
        <v>73.7</v>
      </c>
      <c r="U1445" s="5">
        <v>0</v>
      </c>
      <c r="V1445" s="3">
        <v>3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3">
        <v>1</v>
      </c>
      <c r="AD1445" s="3">
        <v>1</v>
      </c>
      <c r="AE1445" s="3">
        <v>1</v>
      </c>
      <c r="AF1445" s="3">
        <v>2</v>
      </c>
      <c r="AG1445" s="4">
        <f>Table3[[#This Row],[PrgP]]/Table3[[#This Row],[90s]]</f>
        <v>1.3333333333333333</v>
      </c>
      <c r="AH1445" s="4">
        <f>Table3[[#This Row],[PrgDist]]/Table3[[#This Row],[90s]]</f>
        <v>90</v>
      </c>
      <c r="AI1445" s="4">
        <f>Table3[[#This Row],[KP]]/Table3[[#This Row],[90s]]</f>
        <v>0</v>
      </c>
      <c r="AJ1445" s="4">
        <f>Table3[[#This Row],[xAG]]/Table3[[#This Row],[90s]]</f>
        <v>0</v>
      </c>
      <c r="AK1445" s="5">
        <v>0</v>
      </c>
      <c r="AL1445" s="3">
        <v>68.3</v>
      </c>
    </row>
    <row r="1446" spans="1:38" x14ac:dyDescent="0.2">
      <c r="A1446" s="3">
        <v>1445</v>
      </c>
      <c r="B1446" t="s">
        <v>1611</v>
      </c>
      <c r="C1446" t="s">
        <v>1612</v>
      </c>
      <c r="D1446" s="3" t="s">
        <v>82</v>
      </c>
      <c r="E1446" t="s">
        <v>479</v>
      </c>
      <c r="F1446" t="s">
        <v>50</v>
      </c>
      <c r="G1446" s="3">
        <v>21</v>
      </c>
      <c r="H1446" s="3">
        <v>2001</v>
      </c>
      <c r="I1446" s="3">
        <v>28</v>
      </c>
      <c r="J1446" s="3">
        <v>900</v>
      </c>
      <c r="K1446" s="3">
        <v>1136</v>
      </c>
      <c r="L1446" s="3">
        <v>79.2</v>
      </c>
      <c r="M1446" s="3">
        <v>12766</v>
      </c>
      <c r="N1446" s="3">
        <v>2560</v>
      </c>
      <c r="O1446" s="3">
        <v>570</v>
      </c>
      <c r="P1446" s="3">
        <v>623</v>
      </c>
      <c r="Q1446" s="3">
        <v>91.5</v>
      </c>
      <c r="R1446" s="3">
        <v>225</v>
      </c>
      <c r="S1446" s="3">
        <v>301</v>
      </c>
      <c r="T1446" s="3">
        <v>74.8</v>
      </c>
      <c r="U1446" s="3">
        <v>63</v>
      </c>
      <c r="V1446" s="3">
        <v>118</v>
      </c>
      <c r="W1446" s="3">
        <v>53.4</v>
      </c>
      <c r="X1446" s="3">
        <v>10</v>
      </c>
      <c r="Y1446" s="3">
        <v>7.7</v>
      </c>
      <c r="Z1446" s="3">
        <v>6.6</v>
      </c>
      <c r="AA1446" s="3">
        <v>2.2999999999999998</v>
      </c>
      <c r="AB1446" s="3">
        <v>54</v>
      </c>
      <c r="AC1446" s="3">
        <v>41</v>
      </c>
      <c r="AD1446" s="3">
        <v>46</v>
      </c>
      <c r="AE1446" s="3">
        <v>8</v>
      </c>
      <c r="AF1446" s="3">
        <v>91</v>
      </c>
      <c r="AG1446" s="4">
        <f>Table3[[#This Row],[PrgP]]/Table3[[#This Row],[90s]]</f>
        <v>3.25</v>
      </c>
      <c r="AH1446" s="4">
        <f>Table3[[#This Row],[PrgDist]]/Table3[[#This Row],[90s]]</f>
        <v>91.428571428571431</v>
      </c>
      <c r="AI1446" s="4">
        <f>Table3[[#This Row],[KP]]/Table3[[#This Row],[90s]]</f>
        <v>1.9285714285714286</v>
      </c>
      <c r="AJ1446" s="4">
        <f>Table3[[#This Row],[xAG]]/Table3[[#This Row],[90s]]</f>
        <v>0.27500000000000002</v>
      </c>
      <c r="AK1446" s="3">
        <v>53.4</v>
      </c>
      <c r="AL1446" s="3">
        <v>79.2</v>
      </c>
    </row>
    <row r="1447" spans="1:38" x14ac:dyDescent="0.2">
      <c r="A1447" s="3">
        <v>1446</v>
      </c>
      <c r="B1447" t="s">
        <v>1613</v>
      </c>
      <c r="C1447" t="s">
        <v>66</v>
      </c>
      <c r="D1447" s="3" t="s">
        <v>82</v>
      </c>
      <c r="E1447" t="s">
        <v>207</v>
      </c>
      <c r="F1447" t="s">
        <v>58</v>
      </c>
      <c r="G1447" s="3">
        <v>26</v>
      </c>
      <c r="H1447" s="3">
        <v>1995</v>
      </c>
      <c r="I1447" s="3">
        <v>24.8</v>
      </c>
      <c r="J1447" s="3">
        <v>376</v>
      </c>
      <c r="K1447" s="3">
        <v>527</v>
      </c>
      <c r="L1447" s="3">
        <v>71.3</v>
      </c>
      <c r="M1447" s="3">
        <v>5521</v>
      </c>
      <c r="N1447" s="3">
        <v>891</v>
      </c>
      <c r="O1447" s="3">
        <v>212</v>
      </c>
      <c r="P1447" s="3">
        <v>277</v>
      </c>
      <c r="Q1447" s="3">
        <v>76.5</v>
      </c>
      <c r="R1447" s="3">
        <v>112</v>
      </c>
      <c r="S1447" s="3">
        <v>152</v>
      </c>
      <c r="T1447" s="3">
        <v>73.7</v>
      </c>
      <c r="U1447" s="3">
        <v>24</v>
      </c>
      <c r="V1447" s="3">
        <v>34</v>
      </c>
      <c r="W1447" s="3">
        <v>70.599999999999994</v>
      </c>
      <c r="X1447" s="3">
        <v>3</v>
      </c>
      <c r="Y1447" s="3">
        <v>1.6</v>
      </c>
      <c r="Z1447" s="3">
        <v>1.5</v>
      </c>
      <c r="AA1447" s="3">
        <v>1.4</v>
      </c>
      <c r="AB1447" s="3">
        <v>15</v>
      </c>
      <c r="AC1447" s="3">
        <v>31</v>
      </c>
      <c r="AD1447" s="3">
        <v>11</v>
      </c>
      <c r="AE1447" s="3">
        <v>2</v>
      </c>
      <c r="AF1447" s="3">
        <v>37</v>
      </c>
      <c r="AG1447" s="4">
        <f>Table3[[#This Row],[PrgP]]/Table3[[#This Row],[90s]]</f>
        <v>1.4919354838709677</v>
      </c>
      <c r="AH1447" s="4">
        <f>Table3[[#This Row],[PrgDist]]/Table3[[#This Row],[90s]]</f>
        <v>35.927419354838712</v>
      </c>
      <c r="AI1447" s="4">
        <f>Table3[[#This Row],[KP]]/Table3[[#This Row],[90s]]</f>
        <v>0.60483870967741937</v>
      </c>
      <c r="AJ1447" s="4">
        <f>Table3[[#This Row],[xAG]]/Table3[[#This Row],[90s]]</f>
        <v>6.4516129032258063E-2</v>
      </c>
      <c r="AK1447" s="3">
        <v>70.599999999999994</v>
      </c>
      <c r="AL1447" s="3">
        <v>71.3</v>
      </c>
    </row>
    <row r="1448" spans="1:38" x14ac:dyDescent="0.2">
      <c r="A1448" s="3">
        <v>1447</v>
      </c>
      <c r="B1448" t="s">
        <v>1614</v>
      </c>
      <c r="C1448" t="s">
        <v>63</v>
      </c>
      <c r="D1448" s="3" t="s">
        <v>39</v>
      </c>
      <c r="E1448" t="s">
        <v>943</v>
      </c>
      <c r="F1448" t="s">
        <v>45</v>
      </c>
      <c r="G1448" s="3">
        <v>26</v>
      </c>
      <c r="H1448" s="3">
        <v>1996</v>
      </c>
      <c r="I1448" s="3">
        <v>6.2</v>
      </c>
      <c r="J1448" s="3">
        <v>139</v>
      </c>
      <c r="K1448" s="3">
        <v>182</v>
      </c>
      <c r="L1448" s="3">
        <v>76.400000000000006</v>
      </c>
      <c r="M1448" s="3">
        <v>1649</v>
      </c>
      <c r="N1448" s="3">
        <v>285</v>
      </c>
      <c r="O1448" s="3">
        <v>97</v>
      </c>
      <c r="P1448" s="3">
        <v>118</v>
      </c>
      <c r="Q1448" s="3">
        <v>82.2</v>
      </c>
      <c r="R1448" s="3">
        <v>26</v>
      </c>
      <c r="S1448" s="3">
        <v>35</v>
      </c>
      <c r="T1448" s="3">
        <v>74.3</v>
      </c>
      <c r="U1448" s="3">
        <v>4</v>
      </c>
      <c r="V1448" s="3">
        <v>8</v>
      </c>
      <c r="W1448" s="3">
        <v>50</v>
      </c>
      <c r="X1448" s="5">
        <v>0</v>
      </c>
      <c r="Y1448" s="3">
        <v>0.3</v>
      </c>
      <c r="Z1448" s="3">
        <v>0.8</v>
      </c>
      <c r="AA1448" s="3">
        <v>-0.3</v>
      </c>
      <c r="AB1448" s="3">
        <v>3</v>
      </c>
      <c r="AC1448" s="3">
        <v>3</v>
      </c>
      <c r="AD1448" s="3">
        <v>3</v>
      </c>
      <c r="AE1448" s="3">
        <v>1</v>
      </c>
      <c r="AF1448" s="3">
        <v>11</v>
      </c>
      <c r="AG1448" s="4">
        <f>Table3[[#This Row],[PrgP]]/Table3[[#This Row],[90s]]</f>
        <v>1.7741935483870968</v>
      </c>
      <c r="AH1448" s="4">
        <f>Table3[[#This Row],[PrgDist]]/Table3[[#This Row],[90s]]</f>
        <v>45.967741935483872</v>
      </c>
      <c r="AI1448" s="4">
        <f>Table3[[#This Row],[KP]]/Table3[[#This Row],[90s]]</f>
        <v>0.48387096774193544</v>
      </c>
      <c r="AJ1448" s="4">
        <f>Table3[[#This Row],[xAG]]/Table3[[#This Row],[90s]]</f>
        <v>4.8387096774193547E-2</v>
      </c>
      <c r="AK1448" s="3">
        <v>50</v>
      </c>
      <c r="AL1448" s="3">
        <v>76.400000000000006</v>
      </c>
    </row>
    <row r="1449" spans="1:38" x14ac:dyDescent="0.2">
      <c r="A1449" s="3">
        <v>1448</v>
      </c>
      <c r="B1449" t="s">
        <v>1615</v>
      </c>
      <c r="C1449" t="s">
        <v>1525</v>
      </c>
      <c r="D1449" s="3" t="s">
        <v>126</v>
      </c>
      <c r="E1449" t="s">
        <v>117</v>
      </c>
      <c r="F1449" t="s">
        <v>50</v>
      </c>
      <c r="G1449" s="3">
        <v>26</v>
      </c>
      <c r="H1449" s="3">
        <v>1996</v>
      </c>
      <c r="I1449" s="3">
        <v>7.8</v>
      </c>
      <c r="J1449" s="3">
        <v>318</v>
      </c>
      <c r="K1449" s="3">
        <v>413</v>
      </c>
      <c r="L1449" s="3">
        <v>77</v>
      </c>
      <c r="M1449" s="3">
        <v>4904</v>
      </c>
      <c r="N1449" s="3">
        <v>2157</v>
      </c>
      <c r="O1449" s="3">
        <v>177</v>
      </c>
      <c r="P1449" s="3">
        <v>193</v>
      </c>
      <c r="Q1449" s="3">
        <v>91.7</v>
      </c>
      <c r="R1449" s="3">
        <v>105</v>
      </c>
      <c r="S1449" s="3">
        <v>128</v>
      </c>
      <c r="T1449" s="3">
        <v>82</v>
      </c>
      <c r="U1449" s="3">
        <v>26</v>
      </c>
      <c r="V1449" s="3">
        <v>65</v>
      </c>
      <c r="W1449" s="3">
        <v>40</v>
      </c>
      <c r="X1449" s="3">
        <v>2</v>
      </c>
      <c r="Y1449" s="3">
        <v>0.8</v>
      </c>
      <c r="Z1449" s="3">
        <v>1.1000000000000001</v>
      </c>
      <c r="AA1449" s="3">
        <v>1.2</v>
      </c>
      <c r="AB1449" s="3">
        <v>9</v>
      </c>
      <c r="AC1449" s="3">
        <v>22</v>
      </c>
      <c r="AD1449" s="3">
        <v>11</v>
      </c>
      <c r="AE1449" s="3">
        <v>6</v>
      </c>
      <c r="AF1449" s="3">
        <v>23</v>
      </c>
      <c r="AG1449" s="4">
        <f>Table3[[#This Row],[PrgP]]/Table3[[#This Row],[90s]]</f>
        <v>2.9487179487179489</v>
      </c>
      <c r="AH1449" s="4">
        <f>Table3[[#This Row],[PrgDist]]/Table3[[#This Row],[90s]]</f>
        <v>276.53846153846155</v>
      </c>
      <c r="AI1449" s="4">
        <f>Table3[[#This Row],[KP]]/Table3[[#This Row],[90s]]</f>
        <v>1.153846153846154</v>
      </c>
      <c r="AJ1449" s="4">
        <f>Table3[[#This Row],[xAG]]/Table3[[#This Row],[90s]]</f>
        <v>0.10256410256410257</v>
      </c>
      <c r="AK1449" s="3">
        <v>40</v>
      </c>
      <c r="AL1449" s="3">
        <v>77</v>
      </c>
    </row>
    <row r="1450" spans="1:38" x14ac:dyDescent="0.2">
      <c r="A1450" s="3">
        <v>1449</v>
      </c>
      <c r="B1450" t="s">
        <v>1615</v>
      </c>
      <c r="C1450" t="s">
        <v>1525</v>
      </c>
      <c r="D1450" s="3" t="s">
        <v>405</v>
      </c>
      <c r="E1450" t="s">
        <v>226</v>
      </c>
      <c r="F1450" t="s">
        <v>50</v>
      </c>
      <c r="G1450" s="3">
        <v>26</v>
      </c>
      <c r="H1450" s="3">
        <v>1996</v>
      </c>
      <c r="I1450" s="3">
        <v>8.5</v>
      </c>
      <c r="J1450" s="3">
        <v>300</v>
      </c>
      <c r="K1450" s="3">
        <v>391</v>
      </c>
      <c r="L1450" s="3">
        <v>76.7</v>
      </c>
      <c r="M1450" s="3">
        <v>5430</v>
      </c>
      <c r="N1450" s="3">
        <v>2158</v>
      </c>
      <c r="O1450" s="3">
        <v>148</v>
      </c>
      <c r="P1450" s="3">
        <v>165</v>
      </c>
      <c r="Q1450" s="3">
        <v>89.7</v>
      </c>
      <c r="R1450" s="3">
        <v>103</v>
      </c>
      <c r="S1450" s="3">
        <v>125</v>
      </c>
      <c r="T1450" s="3">
        <v>82.4</v>
      </c>
      <c r="U1450" s="3">
        <v>44</v>
      </c>
      <c r="V1450" s="3">
        <v>81</v>
      </c>
      <c r="W1450" s="3">
        <v>54.3</v>
      </c>
      <c r="X1450" s="3">
        <v>1</v>
      </c>
      <c r="Y1450" s="3">
        <v>1.4</v>
      </c>
      <c r="Z1450" s="3">
        <v>0.9</v>
      </c>
      <c r="AA1450" s="3">
        <v>-0.4</v>
      </c>
      <c r="AB1450" s="3">
        <v>14</v>
      </c>
      <c r="AC1450" s="3">
        <v>23</v>
      </c>
      <c r="AD1450" s="3">
        <v>14</v>
      </c>
      <c r="AE1450" s="3">
        <v>9</v>
      </c>
      <c r="AF1450" s="3">
        <v>32</v>
      </c>
      <c r="AG1450" s="4">
        <f>Table3[[#This Row],[PrgP]]/Table3[[#This Row],[90s]]</f>
        <v>3.7647058823529411</v>
      </c>
      <c r="AH1450" s="4">
        <f>Table3[[#This Row],[PrgDist]]/Table3[[#This Row],[90s]]</f>
        <v>253.88235294117646</v>
      </c>
      <c r="AI1450" s="4">
        <f>Table3[[#This Row],[KP]]/Table3[[#This Row],[90s]]</f>
        <v>1.6470588235294117</v>
      </c>
      <c r="AJ1450" s="4">
        <f>Table3[[#This Row],[xAG]]/Table3[[#This Row],[90s]]</f>
        <v>0.16470588235294117</v>
      </c>
      <c r="AK1450" s="3">
        <v>54.3</v>
      </c>
      <c r="AL1450" s="3">
        <v>76.7</v>
      </c>
    </row>
    <row r="1451" spans="1:38" x14ac:dyDescent="0.2">
      <c r="A1451" s="3">
        <v>1450</v>
      </c>
      <c r="B1451" t="s">
        <v>1616</v>
      </c>
      <c r="C1451" t="s">
        <v>90</v>
      </c>
      <c r="D1451" s="3" t="s">
        <v>53</v>
      </c>
      <c r="E1451" t="s">
        <v>162</v>
      </c>
      <c r="F1451" t="s">
        <v>78</v>
      </c>
      <c r="G1451" s="3">
        <v>30</v>
      </c>
      <c r="H1451" s="3">
        <v>1992</v>
      </c>
      <c r="I1451" s="3">
        <v>18.600000000000001</v>
      </c>
      <c r="J1451" s="3">
        <v>435</v>
      </c>
      <c r="K1451" s="3">
        <v>556</v>
      </c>
      <c r="L1451" s="3">
        <v>78.2</v>
      </c>
      <c r="M1451" s="3">
        <v>8183</v>
      </c>
      <c r="N1451" s="3">
        <v>2869</v>
      </c>
      <c r="O1451" s="3">
        <v>185</v>
      </c>
      <c r="P1451" s="3">
        <v>212</v>
      </c>
      <c r="Q1451" s="3">
        <v>87.3</v>
      </c>
      <c r="R1451" s="3">
        <v>189</v>
      </c>
      <c r="S1451" s="3">
        <v>226</v>
      </c>
      <c r="T1451" s="3">
        <v>83.6</v>
      </c>
      <c r="U1451" s="3">
        <v>56</v>
      </c>
      <c r="V1451" s="3">
        <v>93</v>
      </c>
      <c r="W1451" s="3">
        <v>60.2</v>
      </c>
      <c r="X1451" s="5">
        <v>0</v>
      </c>
      <c r="Y1451" s="3">
        <v>0.9</v>
      </c>
      <c r="Z1451" s="3">
        <v>0.9</v>
      </c>
      <c r="AA1451" s="3">
        <v>-0.9</v>
      </c>
      <c r="AB1451" s="3">
        <v>5</v>
      </c>
      <c r="AC1451" s="3">
        <v>54</v>
      </c>
      <c r="AD1451" s="3">
        <v>5</v>
      </c>
      <c r="AE1451" s="3">
        <v>2</v>
      </c>
      <c r="AF1451" s="3">
        <v>49</v>
      </c>
      <c r="AG1451" s="4">
        <f>Table3[[#This Row],[PrgP]]/Table3[[#This Row],[90s]]</f>
        <v>2.6344086021505375</v>
      </c>
      <c r="AH1451" s="4">
        <f>Table3[[#This Row],[PrgDist]]/Table3[[#This Row],[90s]]</f>
        <v>154.24731182795696</v>
      </c>
      <c r="AI1451" s="4">
        <f>Table3[[#This Row],[KP]]/Table3[[#This Row],[90s]]</f>
        <v>0.26881720430107525</v>
      </c>
      <c r="AJ1451" s="4">
        <f>Table3[[#This Row],[xAG]]/Table3[[#This Row],[90s]]</f>
        <v>4.8387096774193547E-2</v>
      </c>
      <c r="AK1451" s="3">
        <v>60.2</v>
      </c>
      <c r="AL1451" s="3">
        <v>78.2</v>
      </c>
    </row>
    <row r="1452" spans="1:38" x14ac:dyDescent="0.2">
      <c r="A1452" s="3">
        <v>1451</v>
      </c>
      <c r="B1452" t="s">
        <v>1617</v>
      </c>
      <c r="C1452" t="s">
        <v>38</v>
      </c>
      <c r="D1452" s="3" t="s">
        <v>53</v>
      </c>
      <c r="E1452" t="s">
        <v>144</v>
      </c>
      <c r="F1452" t="s">
        <v>78</v>
      </c>
      <c r="G1452" s="3">
        <v>24</v>
      </c>
      <c r="H1452" s="3">
        <v>1998</v>
      </c>
      <c r="I1452" s="3">
        <v>16.5</v>
      </c>
      <c r="J1452" s="3">
        <v>510</v>
      </c>
      <c r="K1452" s="3">
        <v>613</v>
      </c>
      <c r="L1452" s="3">
        <v>83.2</v>
      </c>
      <c r="M1452" s="3">
        <v>7305</v>
      </c>
      <c r="N1452" s="3">
        <v>1296</v>
      </c>
      <c r="O1452" s="3">
        <v>304</v>
      </c>
      <c r="P1452" s="3">
        <v>327</v>
      </c>
      <c r="Q1452" s="3">
        <v>93</v>
      </c>
      <c r="R1452" s="3">
        <v>167</v>
      </c>
      <c r="S1452" s="3">
        <v>191</v>
      </c>
      <c r="T1452" s="3">
        <v>87.4</v>
      </c>
      <c r="U1452" s="3">
        <v>21</v>
      </c>
      <c r="V1452" s="3">
        <v>39</v>
      </c>
      <c r="W1452" s="3">
        <v>53.8</v>
      </c>
      <c r="X1452" s="3">
        <v>2</v>
      </c>
      <c r="Y1452" s="3">
        <v>1.3</v>
      </c>
      <c r="Z1452" s="3">
        <v>1.3</v>
      </c>
      <c r="AA1452" s="3">
        <v>0.7</v>
      </c>
      <c r="AB1452" s="3">
        <v>13</v>
      </c>
      <c r="AC1452" s="3">
        <v>51</v>
      </c>
      <c r="AD1452" s="3">
        <v>7</v>
      </c>
      <c r="AE1452" s="3">
        <v>2</v>
      </c>
      <c r="AF1452" s="3">
        <v>62</v>
      </c>
      <c r="AG1452" s="4">
        <f>Table3[[#This Row],[PrgP]]/Table3[[#This Row],[90s]]</f>
        <v>3.7575757575757578</v>
      </c>
      <c r="AH1452" s="4">
        <f>Table3[[#This Row],[PrgDist]]/Table3[[#This Row],[90s]]</f>
        <v>78.545454545454547</v>
      </c>
      <c r="AI1452" s="4">
        <f>Table3[[#This Row],[KP]]/Table3[[#This Row],[90s]]</f>
        <v>0.78787878787878785</v>
      </c>
      <c r="AJ1452" s="4">
        <f>Table3[[#This Row],[xAG]]/Table3[[#This Row],[90s]]</f>
        <v>7.8787878787878796E-2</v>
      </c>
      <c r="AK1452" s="3">
        <v>53.8</v>
      </c>
      <c r="AL1452" s="3">
        <v>83.2</v>
      </c>
    </row>
    <row r="1453" spans="1:38" x14ac:dyDescent="0.2">
      <c r="A1453" s="3">
        <v>1452</v>
      </c>
      <c r="B1453" t="s">
        <v>1618</v>
      </c>
      <c r="C1453" t="s">
        <v>217</v>
      </c>
      <c r="D1453" s="3" t="s">
        <v>72</v>
      </c>
      <c r="E1453" t="s">
        <v>64</v>
      </c>
      <c r="F1453" t="s">
        <v>58</v>
      </c>
      <c r="G1453" s="3">
        <v>19</v>
      </c>
      <c r="H1453" s="3">
        <v>2003</v>
      </c>
      <c r="I1453" s="3">
        <v>1.4</v>
      </c>
      <c r="J1453" s="3">
        <v>23</v>
      </c>
      <c r="K1453" s="3">
        <v>29</v>
      </c>
      <c r="L1453" s="3">
        <v>79.3</v>
      </c>
      <c r="M1453" s="3">
        <v>383</v>
      </c>
      <c r="N1453" s="3">
        <v>126</v>
      </c>
      <c r="O1453" s="3">
        <v>11</v>
      </c>
      <c r="P1453" s="3">
        <v>14</v>
      </c>
      <c r="Q1453" s="3">
        <v>78.599999999999994</v>
      </c>
      <c r="R1453" s="3">
        <v>7</v>
      </c>
      <c r="S1453" s="3">
        <v>9</v>
      </c>
      <c r="T1453" s="3">
        <v>77.8</v>
      </c>
      <c r="U1453" s="3">
        <v>3</v>
      </c>
      <c r="V1453" s="3">
        <v>3</v>
      </c>
      <c r="W1453" s="3">
        <v>100</v>
      </c>
      <c r="X1453" s="5">
        <v>0</v>
      </c>
      <c r="Y1453" s="5">
        <v>0</v>
      </c>
      <c r="Z1453" s="5">
        <v>0</v>
      </c>
      <c r="AA1453" s="5">
        <v>0</v>
      </c>
      <c r="AB1453" s="3">
        <v>2</v>
      </c>
      <c r="AC1453" s="3">
        <v>1</v>
      </c>
      <c r="AD1453" s="3">
        <v>1</v>
      </c>
      <c r="AE1453" s="5">
        <v>0</v>
      </c>
      <c r="AF1453" s="3">
        <v>3</v>
      </c>
      <c r="AG1453" s="4">
        <f>Table3[[#This Row],[PrgP]]/Table3[[#This Row],[90s]]</f>
        <v>2.1428571428571428</v>
      </c>
      <c r="AH1453" s="4">
        <f>Table3[[#This Row],[PrgDist]]/Table3[[#This Row],[90s]]</f>
        <v>90</v>
      </c>
      <c r="AI1453" s="4">
        <f>Table3[[#This Row],[KP]]/Table3[[#This Row],[90s]]</f>
        <v>1.4285714285714286</v>
      </c>
      <c r="AJ1453" s="4">
        <f>Table3[[#This Row],[xAG]]/Table3[[#This Row],[90s]]</f>
        <v>0</v>
      </c>
      <c r="AK1453" s="3">
        <v>100</v>
      </c>
      <c r="AL1453" s="3">
        <v>79.3</v>
      </c>
    </row>
    <row r="1454" spans="1:38" x14ac:dyDescent="0.2">
      <c r="A1454" s="3">
        <v>1453</v>
      </c>
      <c r="B1454" t="s">
        <v>1619</v>
      </c>
      <c r="C1454" t="s">
        <v>66</v>
      </c>
      <c r="D1454" s="3" t="s">
        <v>82</v>
      </c>
      <c r="E1454" t="s">
        <v>248</v>
      </c>
      <c r="F1454" t="s">
        <v>58</v>
      </c>
      <c r="G1454" s="3">
        <v>28</v>
      </c>
      <c r="H1454" s="3">
        <v>1994</v>
      </c>
      <c r="I1454" s="3">
        <v>27.8</v>
      </c>
      <c r="J1454" s="3">
        <v>471</v>
      </c>
      <c r="K1454" s="3">
        <v>714</v>
      </c>
      <c r="L1454" s="3">
        <v>66</v>
      </c>
      <c r="M1454" s="3">
        <v>6581</v>
      </c>
      <c r="N1454" s="3">
        <v>1639</v>
      </c>
      <c r="O1454" s="3">
        <v>292</v>
      </c>
      <c r="P1454" s="3">
        <v>380</v>
      </c>
      <c r="Q1454" s="3">
        <v>76.8</v>
      </c>
      <c r="R1454" s="3">
        <v>132</v>
      </c>
      <c r="S1454" s="3">
        <v>200</v>
      </c>
      <c r="T1454" s="3">
        <v>66</v>
      </c>
      <c r="U1454" s="3">
        <v>24</v>
      </c>
      <c r="V1454" s="3">
        <v>69</v>
      </c>
      <c r="W1454" s="3">
        <v>34.799999999999997</v>
      </c>
      <c r="X1454" s="3">
        <v>3</v>
      </c>
      <c r="Y1454" s="3">
        <v>5.8</v>
      </c>
      <c r="Z1454" s="3">
        <v>6</v>
      </c>
      <c r="AA1454" s="3">
        <v>-2.8</v>
      </c>
      <c r="AB1454" s="3">
        <v>44</v>
      </c>
      <c r="AC1454" s="3">
        <v>25</v>
      </c>
      <c r="AD1454" s="3">
        <v>28</v>
      </c>
      <c r="AE1454" s="3">
        <v>7</v>
      </c>
      <c r="AF1454" s="3">
        <v>53</v>
      </c>
      <c r="AG1454" s="4">
        <f>Table3[[#This Row],[PrgP]]/Table3[[#This Row],[90s]]</f>
        <v>1.9064748201438848</v>
      </c>
      <c r="AH1454" s="4">
        <f>Table3[[#This Row],[PrgDist]]/Table3[[#This Row],[90s]]</f>
        <v>58.956834532374103</v>
      </c>
      <c r="AI1454" s="4">
        <f>Table3[[#This Row],[KP]]/Table3[[#This Row],[90s]]</f>
        <v>1.5827338129496402</v>
      </c>
      <c r="AJ1454" s="4">
        <f>Table3[[#This Row],[xAG]]/Table3[[#This Row],[90s]]</f>
        <v>0.20863309352517984</v>
      </c>
      <c r="AK1454" s="3">
        <v>34.799999999999997</v>
      </c>
      <c r="AL1454" s="3">
        <v>66</v>
      </c>
    </row>
    <row r="1455" spans="1:38" x14ac:dyDescent="0.2">
      <c r="A1455" s="3">
        <v>1454</v>
      </c>
      <c r="B1455" t="s">
        <v>1619</v>
      </c>
      <c r="C1455" t="s">
        <v>66</v>
      </c>
      <c r="D1455" s="3" t="s">
        <v>82</v>
      </c>
      <c r="E1455" t="s">
        <v>74</v>
      </c>
      <c r="F1455" t="s">
        <v>58</v>
      </c>
      <c r="G1455" s="3">
        <v>28</v>
      </c>
      <c r="H1455" s="3">
        <v>1994</v>
      </c>
      <c r="I1455" s="3">
        <v>2.8</v>
      </c>
      <c r="J1455" s="3">
        <v>41</v>
      </c>
      <c r="K1455" s="3">
        <v>61</v>
      </c>
      <c r="L1455" s="3">
        <v>67.2</v>
      </c>
      <c r="M1455" s="3">
        <v>623</v>
      </c>
      <c r="N1455" s="3">
        <v>128</v>
      </c>
      <c r="O1455" s="3">
        <v>25</v>
      </c>
      <c r="P1455" s="3">
        <v>35</v>
      </c>
      <c r="Q1455" s="3">
        <v>71.400000000000006</v>
      </c>
      <c r="R1455" s="3">
        <v>12</v>
      </c>
      <c r="S1455" s="3">
        <v>17</v>
      </c>
      <c r="T1455" s="3">
        <v>70.599999999999994</v>
      </c>
      <c r="U1455" s="3">
        <v>2</v>
      </c>
      <c r="V1455" s="3">
        <v>5</v>
      </c>
      <c r="W1455" s="3">
        <v>40</v>
      </c>
      <c r="X1455" s="5">
        <v>0</v>
      </c>
      <c r="Y1455" s="3">
        <v>0.2</v>
      </c>
      <c r="Z1455" s="3">
        <v>0.2</v>
      </c>
      <c r="AA1455" s="3">
        <v>-0.2</v>
      </c>
      <c r="AB1455" s="3">
        <v>3</v>
      </c>
      <c r="AC1455" s="3">
        <v>3</v>
      </c>
      <c r="AD1455" s="3">
        <v>2</v>
      </c>
      <c r="AE1455" s="3">
        <v>1</v>
      </c>
      <c r="AF1455" s="3">
        <v>5</v>
      </c>
      <c r="AG1455" s="4">
        <f>Table3[[#This Row],[PrgP]]/Table3[[#This Row],[90s]]</f>
        <v>1.7857142857142858</v>
      </c>
      <c r="AH1455" s="4">
        <f>Table3[[#This Row],[PrgDist]]/Table3[[#This Row],[90s]]</f>
        <v>45.714285714285715</v>
      </c>
      <c r="AI1455" s="4">
        <f>Table3[[#This Row],[KP]]/Table3[[#This Row],[90s]]</f>
        <v>1.0714285714285714</v>
      </c>
      <c r="AJ1455" s="4">
        <f>Table3[[#This Row],[xAG]]/Table3[[#This Row],[90s]]</f>
        <v>7.1428571428571438E-2</v>
      </c>
      <c r="AK1455" s="3">
        <v>40</v>
      </c>
      <c r="AL1455" s="3">
        <v>67.2</v>
      </c>
    </row>
    <row r="1456" spans="1:38" x14ac:dyDescent="0.2">
      <c r="A1456" s="3">
        <v>1455</v>
      </c>
      <c r="B1456" t="s">
        <v>1620</v>
      </c>
      <c r="C1456" t="s">
        <v>66</v>
      </c>
      <c r="D1456" s="3" t="s">
        <v>82</v>
      </c>
      <c r="E1456" t="s">
        <v>278</v>
      </c>
      <c r="F1456" t="s">
        <v>58</v>
      </c>
      <c r="G1456" s="3">
        <v>31</v>
      </c>
      <c r="H1456" s="3">
        <v>1991</v>
      </c>
      <c r="I1456" s="3">
        <v>32.5</v>
      </c>
      <c r="J1456" s="3">
        <v>661</v>
      </c>
      <c r="K1456" s="3">
        <v>917</v>
      </c>
      <c r="L1456" s="3">
        <v>72.099999999999994</v>
      </c>
      <c r="M1456" s="3">
        <v>9241</v>
      </c>
      <c r="N1456" s="3">
        <v>2675</v>
      </c>
      <c r="O1456" s="3">
        <v>352</v>
      </c>
      <c r="P1456" s="3">
        <v>457</v>
      </c>
      <c r="Q1456" s="3">
        <v>77</v>
      </c>
      <c r="R1456" s="3">
        <v>205</v>
      </c>
      <c r="S1456" s="3">
        <v>269</v>
      </c>
      <c r="T1456" s="3">
        <v>76.2</v>
      </c>
      <c r="U1456" s="3">
        <v>37</v>
      </c>
      <c r="V1456" s="3">
        <v>68</v>
      </c>
      <c r="W1456" s="3">
        <v>54.4</v>
      </c>
      <c r="X1456" s="3">
        <v>5</v>
      </c>
      <c r="Y1456" s="3">
        <v>5.4</v>
      </c>
      <c r="Z1456" s="3">
        <v>5.6</v>
      </c>
      <c r="AA1456" s="3">
        <v>-0.4</v>
      </c>
      <c r="AB1456" s="3">
        <v>48</v>
      </c>
      <c r="AC1456" s="3">
        <v>59</v>
      </c>
      <c r="AD1456" s="3">
        <v>48</v>
      </c>
      <c r="AE1456" s="3">
        <v>1</v>
      </c>
      <c r="AF1456" s="3">
        <v>108</v>
      </c>
      <c r="AG1456" s="4">
        <f>Table3[[#This Row],[PrgP]]/Table3[[#This Row],[90s]]</f>
        <v>3.3230769230769233</v>
      </c>
      <c r="AH1456" s="4">
        <f>Table3[[#This Row],[PrgDist]]/Table3[[#This Row],[90s]]</f>
        <v>82.307692307692307</v>
      </c>
      <c r="AI1456" s="4">
        <f>Table3[[#This Row],[KP]]/Table3[[#This Row],[90s]]</f>
        <v>1.476923076923077</v>
      </c>
      <c r="AJ1456" s="4">
        <f>Table3[[#This Row],[xAG]]/Table3[[#This Row],[90s]]</f>
        <v>0.16615384615384615</v>
      </c>
      <c r="AK1456" s="3">
        <v>54.4</v>
      </c>
      <c r="AL1456" s="3">
        <v>72.099999999999994</v>
      </c>
    </row>
    <row r="1457" spans="1:38" x14ac:dyDescent="0.2">
      <c r="A1457" s="3">
        <v>1456</v>
      </c>
      <c r="B1457" t="s">
        <v>1621</v>
      </c>
      <c r="C1457" t="s">
        <v>316</v>
      </c>
      <c r="D1457" s="3" t="s">
        <v>53</v>
      </c>
      <c r="E1457" t="s">
        <v>218</v>
      </c>
      <c r="F1457" t="s">
        <v>58</v>
      </c>
      <c r="G1457" s="3">
        <v>26</v>
      </c>
      <c r="H1457" s="3">
        <v>1996</v>
      </c>
      <c r="I1457" s="3">
        <v>2.4</v>
      </c>
      <c r="J1457" s="3">
        <v>111</v>
      </c>
      <c r="K1457" s="3">
        <v>142</v>
      </c>
      <c r="L1457" s="3">
        <v>78.2</v>
      </c>
      <c r="M1457" s="3">
        <v>2278</v>
      </c>
      <c r="N1457" s="3">
        <v>691</v>
      </c>
      <c r="O1457" s="3">
        <v>44</v>
      </c>
      <c r="P1457" s="3">
        <v>55</v>
      </c>
      <c r="Q1457" s="3">
        <v>80</v>
      </c>
      <c r="R1457" s="3">
        <v>43</v>
      </c>
      <c r="S1457" s="3">
        <v>50</v>
      </c>
      <c r="T1457" s="3">
        <v>86</v>
      </c>
      <c r="U1457" s="3">
        <v>21</v>
      </c>
      <c r="V1457" s="3">
        <v>31</v>
      </c>
      <c r="W1457" s="3">
        <v>67.7</v>
      </c>
      <c r="X1457" s="5">
        <v>0</v>
      </c>
      <c r="Y1457" s="3">
        <v>0.2</v>
      </c>
      <c r="Z1457" s="3">
        <v>0.4</v>
      </c>
      <c r="AA1457" s="3">
        <v>-0.2</v>
      </c>
      <c r="AB1457" s="3">
        <v>3</v>
      </c>
      <c r="AC1457" s="3">
        <v>18</v>
      </c>
      <c r="AD1457" s="3">
        <v>1</v>
      </c>
      <c r="AE1457" s="5">
        <v>0</v>
      </c>
      <c r="AF1457" s="3">
        <v>24</v>
      </c>
      <c r="AG1457" s="4">
        <f>Table3[[#This Row],[PrgP]]/Table3[[#This Row],[90s]]</f>
        <v>10</v>
      </c>
      <c r="AH1457" s="4">
        <f>Table3[[#This Row],[PrgDist]]/Table3[[#This Row],[90s]]</f>
        <v>287.91666666666669</v>
      </c>
      <c r="AI1457" s="4">
        <f>Table3[[#This Row],[KP]]/Table3[[#This Row],[90s]]</f>
        <v>1.25</v>
      </c>
      <c r="AJ1457" s="4">
        <f>Table3[[#This Row],[xAG]]/Table3[[#This Row],[90s]]</f>
        <v>8.3333333333333343E-2</v>
      </c>
      <c r="AK1457" s="3">
        <v>67.7</v>
      </c>
      <c r="AL1457" s="3">
        <v>78.2</v>
      </c>
    </row>
    <row r="1458" spans="1:38" x14ac:dyDescent="0.2">
      <c r="A1458" s="3">
        <v>1457</v>
      </c>
      <c r="B1458" t="s">
        <v>1622</v>
      </c>
      <c r="C1458" t="s">
        <v>66</v>
      </c>
      <c r="D1458" s="3" t="s">
        <v>48</v>
      </c>
      <c r="E1458" t="s">
        <v>237</v>
      </c>
      <c r="F1458" t="s">
        <v>45</v>
      </c>
      <c r="G1458" s="3">
        <v>22</v>
      </c>
      <c r="H1458" s="3">
        <v>2000</v>
      </c>
      <c r="I1458" s="3">
        <v>18.100000000000001</v>
      </c>
      <c r="J1458" s="3">
        <v>952</v>
      </c>
      <c r="K1458" s="3">
        <v>1095</v>
      </c>
      <c r="L1458" s="3">
        <v>86.9</v>
      </c>
      <c r="M1458" s="3">
        <v>19895</v>
      </c>
      <c r="N1458" s="3">
        <v>7749</v>
      </c>
      <c r="O1458" s="3">
        <v>242</v>
      </c>
      <c r="P1458" s="3">
        <v>272</v>
      </c>
      <c r="Q1458" s="3">
        <v>89</v>
      </c>
      <c r="R1458" s="3">
        <v>589</v>
      </c>
      <c r="S1458" s="3">
        <v>628</v>
      </c>
      <c r="T1458" s="3">
        <v>93.8</v>
      </c>
      <c r="U1458" s="3">
        <v>115</v>
      </c>
      <c r="V1458" s="3">
        <v>176</v>
      </c>
      <c r="W1458" s="3">
        <v>65.3</v>
      </c>
      <c r="X1458" s="5">
        <v>0</v>
      </c>
      <c r="Y1458" s="3">
        <v>0.1</v>
      </c>
      <c r="Z1458" s="3">
        <v>0.2</v>
      </c>
      <c r="AA1458" s="3">
        <v>-0.1</v>
      </c>
      <c r="AB1458" s="3">
        <v>3</v>
      </c>
      <c r="AC1458" s="3">
        <v>71</v>
      </c>
      <c r="AD1458" s="5">
        <v>0</v>
      </c>
      <c r="AE1458" s="5">
        <v>0</v>
      </c>
      <c r="AF1458" s="3">
        <v>83</v>
      </c>
      <c r="AG1458" s="4">
        <f>Table3[[#This Row],[PrgP]]/Table3[[#This Row],[90s]]</f>
        <v>4.5856353591160222</v>
      </c>
      <c r="AH1458" s="4">
        <f>Table3[[#This Row],[PrgDist]]/Table3[[#This Row],[90s]]</f>
        <v>428.12154696132592</v>
      </c>
      <c r="AI1458" s="4">
        <f>Table3[[#This Row],[KP]]/Table3[[#This Row],[90s]]</f>
        <v>0.16574585635359115</v>
      </c>
      <c r="AJ1458" s="4">
        <f>Table3[[#This Row],[xAG]]/Table3[[#This Row],[90s]]</f>
        <v>5.5248618784530384E-3</v>
      </c>
      <c r="AK1458" s="3">
        <v>65.3</v>
      </c>
      <c r="AL1458" s="3">
        <v>86.9</v>
      </c>
    </row>
    <row r="1459" spans="1:38" x14ac:dyDescent="0.2">
      <c r="A1459" s="3">
        <v>1458</v>
      </c>
      <c r="B1459" t="s">
        <v>1623</v>
      </c>
      <c r="C1459" t="s">
        <v>66</v>
      </c>
      <c r="D1459" s="3" t="s">
        <v>91</v>
      </c>
      <c r="E1459" t="s">
        <v>94</v>
      </c>
      <c r="F1459" t="s">
        <v>58</v>
      </c>
      <c r="G1459" s="3">
        <v>23</v>
      </c>
      <c r="H1459" s="3">
        <v>1999</v>
      </c>
      <c r="I1459" s="3">
        <v>37</v>
      </c>
      <c r="J1459" s="3">
        <v>835</v>
      </c>
      <c r="K1459" s="3">
        <v>1191</v>
      </c>
      <c r="L1459" s="3">
        <v>70.099999999999994</v>
      </c>
      <c r="M1459" s="3">
        <v>25417</v>
      </c>
      <c r="N1459" s="3">
        <v>19277</v>
      </c>
      <c r="O1459" s="3">
        <v>118</v>
      </c>
      <c r="P1459" s="3">
        <v>119</v>
      </c>
      <c r="Q1459" s="3">
        <v>99.2</v>
      </c>
      <c r="R1459" s="3">
        <v>386</v>
      </c>
      <c r="S1459" s="3">
        <v>395</v>
      </c>
      <c r="T1459" s="3">
        <v>97.7</v>
      </c>
      <c r="U1459" s="3">
        <v>329</v>
      </c>
      <c r="V1459" s="3">
        <v>672</v>
      </c>
      <c r="W1459" s="3">
        <v>49</v>
      </c>
      <c r="X1459" s="5">
        <v>0</v>
      </c>
      <c r="Y1459" s="3">
        <v>0.1</v>
      </c>
      <c r="Z1459" s="3">
        <v>0.1</v>
      </c>
      <c r="AA1459" s="3">
        <v>-0.1</v>
      </c>
      <c r="AB1459" s="3">
        <v>1</v>
      </c>
      <c r="AC1459" s="3">
        <v>16</v>
      </c>
      <c r="AD1459" s="3">
        <v>1</v>
      </c>
      <c r="AE1459" s="5">
        <v>0</v>
      </c>
      <c r="AF1459" s="3">
        <v>1</v>
      </c>
      <c r="AG1459" s="4">
        <f>Table3[[#This Row],[PrgP]]/Table3[[#This Row],[90s]]</f>
        <v>2.7027027027027029E-2</v>
      </c>
      <c r="AH1459" s="4">
        <f>Table3[[#This Row],[PrgDist]]/Table3[[#This Row],[90s]]</f>
        <v>521</v>
      </c>
      <c r="AI1459" s="4">
        <f>Table3[[#This Row],[KP]]/Table3[[#This Row],[90s]]</f>
        <v>2.7027027027027029E-2</v>
      </c>
      <c r="AJ1459" s="4">
        <f>Table3[[#This Row],[xAG]]/Table3[[#This Row],[90s]]</f>
        <v>2.7027027027027029E-3</v>
      </c>
      <c r="AK1459" s="3">
        <v>49</v>
      </c>
      <c r="AL1459" s="3">
        <v>70.099999999999994</v>
      </c>
    </row>
    <row r="1460" spans="1:38" x14ac:dyDescent="0.2">
      <c r="A1460" s="3">
        <v>1459</v>
      </c>
      <c r="B1460" t="s">
        <v>1624</v>
      </c>
      <c r="C1460" t="s">
        <v>574</v>
      </c>
      <c r="D1460" s="3" t="s">
        <v>53</v>
      </c>
      <c r="E1460" t="s">
        <v>423</v>
      </c>
      <c r="F1460" t="s">
        <v>45</v>
      </c>
      <c r="G1460" s="3">
        <v>25</v>
      </c>
      <c r="H1460" s="3">
        <v>1996</v>
      </c>
      <c r="I1460" s="3">
        <v>9.6999999999999993</v>
      </c>
      <c r="J1460" s="3">
        <v>236</v>
      </c>
      <c r="K1460" s="3">
        <v>320</v>
      </c>
      <c r="L1460" s="3">
        <v>73.8</v>
      </c>
      <c r="M1460" s="3">
        <v>4254</v>
      </c>
      <c r="N1460" s="3">
        <v>1334</v>
      </c>
      <c r="O1460" s="3">
        <v>105</v>
      </c>
      <c r="P1460" s="3">
        <v>126</v>
      </c>
      <c r="Q1460" s="3">
        <v>83.3</v>
      </c>
      <c r="R1460" s="3">
        <v>96</v>
      </c>
      <c r="S1460" s="3">
        <v>124</v>
      </c>
      <c r="T1460" s="3">
        <v>77.400000000000006</v>
      </c>
      <c r="U1460" s="3">
        <v>28</v>
      </c>
      <c r="V1460" s="3">
        <v>45</v>
      </c>
      <c r="W1460" s="3">
        <v>62.2</v>
      </c>
      <c r="X1460" s="5">
        <v>0</v>
      </c>
      <c r="Y1460" s="3">
        <v>0.9</v>
      </c>
      <c r="Z1460" s="3">
        <v>1.1000000000000001</v>
      </c>
      <c r="AA1460" s="3">
        <v>-0.9</v>
      </c>
      <c r="AB1460" s="3">
        <v>4</v>
      </c>
      <c r="AC1460" s="3">
        <v>29</v>
      </c>
      <c r="AD1460" s="3">
        <v>13</v>
      </c>
      <c r="AE1460" s="3">
        <v>3</v>
      </c>
      <c r="AF1460" s="3">
        <v>40</v>
      </c>
      <c r="AG1460" s="4">
        <f>Table3[[#This Row],[PrgP]]/Table3[[#This Row],[90s]]</f>
        <v>4.123711340206186</v>
      </c>
      <c r="AH1460" s="4">
        <f>Table3[[#This Row],[PrgDist]]/Table3[[#This Row],[90s]]</f>
        <v>137.5257731958763</v>
      </c>
      <c r="AI1460" s="4">
        <f>Table3[[#This Row],[KP]]/Table3[[#This Row],[90s]]</f>
        <v>0.41237113402061859</v>
      </c>
      <c r="AJ1460" s="4">
        <f>Table3[[#This Row],[xAG]]/Table3[[#This Row],[90s]]</f>
        <v>9.2783505154639179E-2</v>
      </c>
      <c r="AK1460" s="3">
        <v>62.2</v>
      </c>
      <c r="AL1460" s="3">
        <v>73.8</v>
      </c>
    </row>
    <row r="1461" spans="1:38" x14ac:dyDescent="0.2">
      <c r="A1461" s="3">
        <v>1460</v>
      </c>
      <c r="B1461" t="s">
        <v>1625</v>
      </c>
      <c r="C1461" t="s">
        <v>151</v>
      </c>
      <c r="D1461" s="3" t="s">
        <v>53</v>
      </c>
      <c r="E1461" t="s">
        <v>345</v>
      </c>
      <c r="F1461" t="s">
        <v>45</v>
      </c>
      <c r="G1461" s="3">
        <v>25</v>
      </c>
      <c r="H1461" s="3">
        <v>1997</v>
      </c>
      <c r="I1461" s="3">
        <v>16.3</v>
      </c>
      <c r="J1461" s="3">
        <v>596</v>
      </c>
      <c r="K1461" s="3">
        <v>751</v>
      </c>
      <c r="L1461" s="3">
        <v>79.400000000000006</v>
      </c>
      <c r="M1461" s="3">
        <v>9538</v>
      </c>
      <c r="N1461" s="3">
        <v>2846</v>
      </c>
      <c r="O1461" s="3">
        <v>294</v>
      </c>
      <c r="P1461" s="3">
        <v>339</v>
      </c>
      <c r="Q1461" s="3">
        <v>86.7</v>
      </c>
      <c r="R1461" s="3">
        <v>241</v>
      </c>
      <c r="S1461" s="3">
        <v>279</v>
      </c>
      <c r="T1461" s="3">
        <v>86.4</v>
      </c>
      <c r="U1461" s="3">
        <v>39</v>
      </c>
      <c r="V1461" s="3">
        <v>77</v>
      </c>
      <c r="W1461" s="3">
        <v>50.6</v>
      </c>
      <c r="X1461" s="5">
        <v>0</v>
      </c>
      <c r="Y1461" s="3">
        <v>2.2999999999999998</v>
      </c>
      <c r="Z1461" s="3">
        <v>1.7</v>
      </c>
      <c r="AA1461" s="3">
        <v>-2.2999999999999998</v>
      </c>
      <c r="AB1461" s="3">
        <v>16</v>
      </c>
      <c r="AC1461" s="3">
        <v>63</v>
      </c>
      <c r="AD1461" s="3">
        <v>17</v>
      </c>
      <c r="AE1461" s="3">
        <v>2</v>
      </c>
      <c r="AF1461" s="3">
        <v>93</v>
      </c>
      <c r="AG1461" s="4">
        <f>Table3[[#This Row],[PrgP]]/Table3[[#This Row],[90s]]</f>
        <v>5.705521472392638</v>
      </c>
      <c r="AH1461" s="4">
        <f>Table3[[#This Row],[PrgDist]]/Table3[[#This Row],[90s]]</f>
        <v>174.60122699386503</v>
      </c>
      <c r="AI1461" s="4">
        <f>Table3[[#This Row],[KP]]/Table3[[#This Row],[90s]]</f>
        <v>0.98159509202453987</v>
      </c>
      <c r="AJ1461" s="4">
        <f>Table3[[#This Row],[xAG]]/Table3[[#This Row],[90s]]</f>
        <v>0.1411042944785276</v>
      </c>
      <c r="AK1461" s="3">
        <v>50.6</v>
      </c>
      <c r="AL1461" s="3">
        <v>79.400000000000006</v>
      </c>
    </row>
    <row r="1462" spans="1:38" x14ac:dyDescent="0.2">
      <c r="A1462" s="3">
        <v>1461</v>
      </c>
      <c r="B1462" t="s">
        <v>1626</v>
      </c>
      <c r="C1462" t="s">
        <v>151</v>
      </c>
      <c r="D1462" s="3" t="s">
        <v>48</v>
      </c>
      <c r="E1462" t="s">
        <v>470</v>
      </c>
      <c r="F1462" t="s">
        <v>45</v>
      </c>
      <c r="G1462" s="3">
        <v>29</v>
      </c>
      <c r="H1462" s="3">
        <v>1992</v>
      </c>
      <c r="I1462" s="3">
        <v>9.1</v>
      </c>
      <c r="J1462" s="3">
        <v>501</v>
      </c>
      <c r="K1462" s="3">
        <v>618</v>
      </c>
      <c r="L1462" s="3">
        <v>81.099999999999994</v>
      </c>
      <c r="M1462" s="3">
        <v>7802</v>
      </c>
      <c r="N1462" s="3">
        <v>2734</v>
      </c>
      <c r="O1462" s="3">
        <v>266</v>
      </c>
      <c r="P1462" s="3">
        <v>299</v>
      </c>
      <c r="Q1462" s="3">
        <v>89</v>
      </c>
      <c r="R1462" s="3">
        <v>196</v>
      </c>
      <c r="S1462" s="3">
        <v>235</v>
      </c>
      <c r="T1462" s="3">
        <v>83.4</v>
      </c>
      <c r="U1462" s="3">
        <v>27</v>
      </c>
      <c r="V1462" s="3">
        <v>53</v>
      </c>
      <c r="W1462" s="3">
        <v>50.9</v>
      </c>
      <c r="X1462" s="5">
        <v>0</v>
      </c>
      <c r="Y1462" s="3">
        <v>1.2</v>
      </c>
      <c r="Z1462" s="3">
        <v>1.3</v>
      </c>
      <c r="AA1462" s="3">
        <v>-1.2</v>
      </c>
      <c r="AB1462" s="3">
        <v>8</v>
      </c>
      <c r="AC1462" s="3">
        <v>38</v>
      </c>
      <c r="AD1462" s="3">
        <v>13</v>
      </c>
      <c r="AE1462" s="3">
        <v>7</v>
      </c>
      <c r="AF1462" s="3">
        <v>45</v>
      </c>
      <c r="AG1462" s="4">
        <f>Table3[[#This Row],[PrgP]]/Table3[[#This Row],[90s]]</f>
        <v>4.9450549450549453</v>
      </c>
      <c r="AH1462" s="4">
        <f>Table3[[#This Row],[PrgDist]]/Table3[[#This Row],[90s]]</f>
        <v>300.43956043956047</v>
      </c>
      <c r="AI1462" s="4">
        <f>Table3[[#This Row],[KP]]/Table3[[#This Row],[90s]]</f>
        <v>0.87912087912087911</v>
      </c>
      <c r="AJ1462" s="4">
        <f>Table3[[#This Row],[xAG]]/Table3[[#This Row],[90s]]</f>
        <v>0.13186813186813187</v>
      </c>
      <c r="AK1462" s="3">
        <v>50.9</v>
      </c>
      <c r="AL1462" s="3">
        <v>81.099999999999994</v>
      </c>
    </row>
    <row r="1463" spans="1:38" x14ac:dyDescent="0.2">
      <c r="A1463" s="3">
        <v>1462</v>
      </c>
      <c r="B1463" t="s">
        <v>1627</v>
      </c>
      <c r="C1463" t="s">
        <v>66</v>
      </c>
      <c r="D1463" s="3" t="s">
        <v>48</v>
      </c>
      <c r="E1463" t="s">
        <v>288</v>
      </c>
      <c r="F1463" t="s">
        <v>58</v>
      </c>
      <c r="G1463" s="3">
        <v>30</v>
      </c>
      <c r="H1463" s="3">
        <v>1991</v>
      </c>
      <c r="I1463" s="3">
        <v>15.7</v>
      </c>
      <c r="J1463" s="3">
        <v>660</v>
      </c>
      <c r="K1463" s="3">
        <v>874</v>
      </c>
      <c r="L1463" s="3">
        <v>75.5</v>
      </c>
      <c r="M1463" s="3">
        <v>13499</v>
      </c>
      <c r="N1463" s="3">
        <v>5197</v>
      </c>
      <c r="O1463" s="3">
        <v>243</v>
      </c>
      <c r="P1463" s="3">
        <v>289</v>
      </c>
      <c r="Q1463" s="3">
        <v>84.1</v>
      </c>
      <c r="R1463" s="3">
        <v>296</v>
      </c>
      <c r="S1463" s="3">
        <v>364</v>
      </c>
      <c r="T1463" s="3">
        <v>81.3</v>
      </c>
      <c r="U1463" s="3">
        <v>115</v>
      </c>
      <c r="V1463" s="3">
        <v>190</v>
      </c>
      <c r="W1463" s="3">
        <v>60.5</v>
      </c>
      <c r="X1463" s="3">
        <v>2</v>
      </c>
      <c r="Y1463" s="3">
        <v>2</v>
      </c>
      <c r="Z1463" s="3">
        <v>2.2999999999999998</v>
      </c>
      <c r="AA1463" s="5">
        <v>0</v>
      </c>
      <c r="AB1463" s="3">
        <v>24</v>
      </c>
      <c r="AC1463" s="3">
        <v>46</v>
      </c>
      <c r="AD1463" s="3">
        <v>17</v>
      </c>
      <c r="AE1463" s="3">
        <v>9</v>
      </c>
      <c r="AF1463" s="3">
        <v>61</v>
      </c>
      <c r="AG1463" s="4">
        <f>Table3[[#This Row],[PrgP]]/Table3[[#This Row],[90s]]</f>
        <v>3.8853503184713376</v>
      </c>
      <c r="AH1463" s="4">
        <f>Table3[[#This Row],[PrgDist]]/Table3[[#This Row],[90s]]</f>
        <v>331.01910828025478</v>
      </c>
      <c r="AI1463" s="4">
        <f>Table3[[#This Row],[KP]]/Table3[[#This Row],[90s]]</f>
        <v>1.5286624203821657</v>
      </c>
      <c r="AJ1463" s="4">
        <f>Table3[[#This Row],[xAG]]/Table3[[#This Row],[90s]]</f>
        <v>0.12738853503184713</v>
      </c>
      <c r="AK1463" s="3">
        <v>60.5</v>
      </c>
      <c r="AL1463" s="3">
        <v>75.5</v>
      </c>
    </row>
    <row r="1464" spans="1:38" x14ac:dyDescent="0.2">
      <c r="A1464" s="3">
        <v>1463</v>
      </c>
      <c r="B1464" t="s">
        <v>1628</v>
      </c>
      <c r="C1464" t="s">
        <v>52</v>
      </c>
      <c r="D1464" s="3" t="s">
        <v>39</v>
      </c>
      <c r="E1464" t="s">
        <v>334</v>
      </c>
      <c r="F1464" t="s">
        <v>41</v>
      </c>
      <c r="G1464" s="3">
        <v>34</v>
      </c>
      <c r="H1464" s="3">
        <v>1988</v>
      </c>
      <c r="I1464" s="3">
        <v>8</v>
      </c>
      <c r="J1464" s="3">
        <v>262</v>
      </c>
      <c r="K1464" s="3">
        <v>317</v>
      </c>
      <c r="L1464" s="3">
        <v>82.6</v>
      </c>
      <c r="M1464" s="3">
        <v>3033</v>
      </c>
      <c r="N1464" s="3">
        <v>656</v>
      </c>
      <c r="O1464" s="3">
        <v>173</v>
      </c>
      <c r="P1464" s="3">
        <v>194</v>
      </c>
      <c r="Q1464" s="3">
        <v>89.2</v>
      </c>
      <c r="R1464" s="3">
        <v>57</v>
      </c>
      <c r="S1464" s="3">
        <v>74</v>
      </c>
      <c r="T1464" s="3">
        <v>77</v>
      </c>
      <c r="U1464" s="3">
        <v>6</v>
      </c>
      <c r="V1464" s="3">
        <v>9</v>
      </c>
      <c r="W1464" s="3">
        <v>66.7</v>
      </c>
      <c r="X1464" s="3">
        <v>1</v>
      </c>
      <c r="Y1464" s="3">
        <v>1</v>
      </c>
      <c r="Z1464" s="3">
        <v>1.2</v>
      </c>
      <c r="AA1464" s="5">
        <v>0</v>
      </c>
      <c r="AB1464" s="3">
        <v>14</v>
      </c>
      <c r="AC1464" s="3">
        <v>23</v>
      </c>
      <c r="AD1464" s="3">
        <v>9</v>
      </c>
      <c r="AE1464" s="3">
        <v>1</v>
      </c>
      <c r="AF1464" s="3">
        <v>33</v>
      </c>
      <c r="AG1464" s="4">
        <f>Table3[[#This Row],[PrgP]]/Table3[[#This Row],[90s]]</f>
        <v>4.125</v>
      </c>
      <c r="AH1464" s="4">
        <f>Table3[[#This Row],[PrgDist]]/Table3[[#This Row],[90s]]</f>
        <v>82</v>
      </c>
      <c r="AI1464" s="4">
        <f>Table3[[#This Row],[KP]]/Table3[[#This Row],[90s]]</f>
        <v>1.75</v>
      </c>
      <c r="AJ1464" s="4">
        <f>Table3[[#This Row],[xAG]]/Table3[[#This Row],[90s]]</f>
        <v>0.125</v>
      </c>
      <c r="AK1464" s="3">
        <v>66.7</v>
      </c>
      <c r="AL1464" s="3">
        <v>82.6</v>
      </c>
    </row>
    <row r="1465" spans="1:38" x14ac:dyDescent="0.2">
      <c r="A1465" s="3">
        <v>1464</v>
      </c>
      <c r="B1465" t="s">
        <v>1629</v>
      </c>
      <c r="C1465" t="s">
        <v>1525</v>
      </c>
      <c r="D1465" s="3" t="s">
        <v>48</v>
      </c>
      <c r="E1465" t="s">
        <v>275</v>
      </c>
      <c r="F1465" t="s">
        <v>45</v>
      </c>
      <c r="G1465" s="3">
        <v>32</v>
      </c>
      <c r="H1465" s="3">
        <v>1990</v>
      </c>
      <c r="I1465" s="3">
        <v>7</v>
      </c>
      <c r="J1465" s="3">
        <v>163</v>
      </c>
      <c r="K1465" s="3">
        <v>240</v>
      </c>
      <c r="L1465" s="3">
        <v>67.900000000000006</v>
      </c>
      <c r="M1465" s="3">
        <v>3280</v>
      </c>
      <c r="N1465" s="3">
        <v>1390</v>
      </c>
      <c r="O1465" s="3">
        <v>51</v>
      </c>
      <c r="P1465" s="3">
        <v>61</v>
      </c>
      <c r="Q1465" s="3">
        <v>83.6</v>
      </c>
      <c r="R1465" s="3">
        <v>96</v>
      </c>
      <c r="S1465" s="3">
        <v>124</v>
      </c>
      <c r="T1465" s="3">
        <v>77.400000000000006</v>
      </c>
      <c r="U1465" s="3">
        <v>16</v>
      </c>
      <c r="V1465" s="3">
        <v>52</v>
      </c>
      <c r="W1465" s="3">
        <v>30.8</v>
      </c>
      <c r="X1465" s="5">
        <v>0</v>
      </c>
      <c r="Y1465" s="3">
        <v>0.2</v>
      </c>
      <c r="Z1465" s="3">
        <v>0.3</v>
      </c>
      <c r="AA1465" s="3">
        <v>-0.2</v>
      </c>
      <c r="AB1465" s="3">
        <v>1</v>
      </c>
      <c r="AC1465" s="3">
        <v>12</v>
      </c>
      <c r="AD1465" s="3">
        <v>2</v>
      </c>
      <c r="AE1465" s="5">
        <v>0</v>
      </c>
      <c r="AF1465" s="3">
        <v>26</v>
      </c>
      <c r="AG1465" s="4">
        <f>Table3[[#This Row],[PrgP]]/Table3[[#This Row],[90s]]</f>
        <v>3.7142857142857144</v>
      </c>
      <c r="AH1465" s="4">
        <f>Table3[[#This Row],[PrgDist]]/Table3[[#This Row],[90s]]</f>
        <v>198.57142857142858</v>
      </c>
      <c r="AI1465" s="4">
        <f>Table3[[#This Row],[KP]]/Table3[[#This Row],[90s]]</f>
        <v>0.14285714285714285</v>
      </c>
      <c r="AJ1465" s="4">
        <f>Table3[[#This Row],[xAG]]/Table3[[#This Row],[90s]]</f>
        <v>2.8571428571428574E-2</v>
      </c>
      <c r="AK1465" s="3">
        <v>30.8</v>
      </c>
      <c r="AL1465" s="3">
        <v>67.900000000000006</v>
      </c>
    </row>
    <row r="1466" spans="1:38" x14ac:dyDescent="0.2">
      <c r="A1466" s="3">
        <v>1465</v>
      </c>
      <c r="B1466" t="s">
        <v>1630</v>
      </c>
      <c r="C1466" t="s">
        <v>96</v>
      </c>
      <c r="D1466" s="3" t="s">
        <v>72</v>
      </c>
      <c r="E1466" t="s">
        <v>97</v>
      </c>
      <c r="F1466" t="s">
        <v>78</v>
      </c>
      <c r="G1466" s="3">
        <v>30</v>
      </c>
      <c r="H1466" s="3">
        <v>1992</v>
      </c>
      <c r="I1466" s="3">
        <v>20.5</v>
      </c>
      <c r="J1466" s="3">
        <v>588</v>
      </c>
      <c r="K1466" s="3">
        <v>770</v>
      </c>
      <c r="L1466" s="3">
        <v>76.400000000000006</v>
      </c>
      <c r="M1466" s="3">
        <v>8118</v>
      </c>
      <c r="N1466" s="3">
        <v>1522</v>
      </c>
      <c r="O1466" s="3">
        <v>346</v>
      </c>
      <c r="P1466" s="3">
        <v>409</v>
      </c>
      <c r="Q1466" s="3">
        <v>84.6</v>
      </c>
      <c r="R1466" s="3">
        <v>180</v>
      </c>
      <c r="S1466" s="3">
        <v>224</v>
      </c>
      <c r="T1466" s="3">
        <v>80.400000000000006</v>
      </c>
      <c r="U1466" s="3">
        <v>26</v>
      </c>
      <c r="V1466" s="3">
        <v>39</v>
      </c>
      <c r="W1466" s="3">
        <v>66.7</v>
      </c>
      <c r="X1466" s="5">
        <v>0</v>
      </c>
      <c r="Y1466" s="3">
        <v>1.4</v>
      </c>
      <c r="Z1466" s="3">
        <v>1.3</v>
      </c>
      <c r="AA1466" s="3">
        <v>-1.4</v>
      </c>
      <c r="AB1466" s="3">
        <v>24</v>
      </c>
      <c r="AC1466" s="3">
        <v>38</v>
      </c>
      <c r="AD1466" s="3">
        <v>21</v>
      </c>
      <c r="AE1466" s="3">
        <v>1</v>
      </c>
      <c r="AF1466" s="3">
        <v>69</v>
      </c>
      <c r="AG1466" s="4">
        <f>Table3[[#This Row],[PrgP]]/Table3[[#This Row],[90s]]</f>
        <v>3.3658536585365852</v>
      </c>
      <c r="AH1466" s="4">
        <f>Table3[[#This Row],[PrgDist]]/Table3[[#This Row],[90s]]</f>
        <v>74.243902439024396</v>
      </c>
      <c r="AI1466" s="4">
        <f>Table3[[#This Row],[KP]]/Table3[[#This Row],[90s]]</f>
        <v>1.1707317073170731</v>
      </c>
      <c r="AJ1466" s="4">
        <f>Table3[[#This Row],[xAG]]/Table3[[#This Row],[90s]]</f>
        <v>6.829268292682926E-2</v>
      </c>
      <c r="AK1466" s="3">
        <v>66.7</v>
      </c>
      <c r="AL1466" s="3">
        <v>76.400000000000006</v>
      </c>
    </row>
    <row r="1467" spans="1:38" x14ac:dyDescent="0.2">
      <c r="A1467" s="3">
        <v>1466</v>
      </c>
      <c r="B1467" t="s">
        <v>1631</v>
      </c>
      <c r="C1467" t="s">
        <v>630</v>
      </c>
      <c r="D1467" s="3" t="s">
        <v>72</v>
      </c>
      <c r="E1467" t="s">
        <v>253</v>
      </c>
      <c r="F1467" t="s">
        <v>58</v>
      </c>
      <c r="G1467" s="3">
        <v>24</v>
      </c>
      <c r="H1467" s="3">
        <v>1998</v>
      </c>
      <c r="I1467" s="3">
        <v>7.2</v>
      </c>
      <c r="J1467" s="3">
        <v>81</v>
      </c>
      <c r="K1467" s="3">
        <v>129</v>
      </c>
      <c r="L1467" s="3">
        <v>62.8</v>
      </c>
      <c r="M1467" s="3">
        <v>980</v>
      </c>
      <c r="N1467" s="3">
        <v>241</v>
      </c>
      <c r="O1467" s="3">
        <v>49</v>
      </c>
      <c r="P1467" s="3">
        <v>74</v>
      </c>
      <c r="Q1467" s="3">
        <v>66.2</v>
      </c>
      <c r="R1467" s="3">
        <v>17</v>
      </c>
      <c r="S1467" s="3">
        <v>29</v>
      </c>
      <c r="T1467" s="3">
        <v>58.6</v>
      </c>
      <c r="U1467" s="3">
        <v>3</v>
      </c>
      <c r="V1467" s="3">
        <v>3</v>
      </c>
      <c r="W1467" s="3">
        <v>100</v>
      </c>
      <c r="X1467" s="3">
        <v>1</v>
      </c>
      <c r="Y1467" s="3">
        <v>1.8</v>
      </c>
      <c r="Z1467" s="3">
        <v>1.9</v>
      </c>
      <c r="AA1467" s="3">
        <v>-0.8</v>
      </c>
      <c r="AB1467" s="3">
        <v>12</v>
      </c>
      <c r="AC1467" s="3">
        <v>5</v>
      </c>
      <c r="AD1467" s="3">
        <v>1</v>
      </c>
      <c r="AE1467" s="5">
        <v>0</v>
      </c>
      <c r="AF1467" s="3">
        <v>5</v>
      </c>
      <c r="AG1467" s="4">
        <f>Table3[[#This Row],[PrgP]]/Table3[[#This Row],[90s]]</f>
        <v>0.69444444444444442</v>
      </c>
      <c r="AH1467" s="4">
        <f>Table3[[#This Row],[PrgDist]]/Table3[[#This Row],[90s]]</f>
        <v>33.472222222222221</v>
      </c>
      <c r="AI1467" s="4">
        <f>Table3[[#This Row],[KP]]/Table3[[#This Row],[90s]]</f>
        <v>1.6666666666666665</v>
      </c>
      <c r="AJ1467" s="4">
        <f>Table3[[#This Row],[xAG]]/Table3[[#This Row],[90s]]</f>
        <v>0.25</v>
      </c>
      <c r="AK1467" s="3">
        <v>100</v>
      </c>
      <c r="AL1467" s="3">
        <v>62.8</v>
      </c>
    </row>
    <row r="1468" spans="1:38" x14ac:dyDescent="0.2">
      <c r="A1468" s="3">
        <v>1467</v>
      </c>
      <c r="B1468" t="s">
        <v>1632</v>
      </c>
      <c r="C1468" t="s">
        <v>160</v>
      </c>
      <c r="D1468" s="3" t="s">
        <v>82</v>
      </c>
      <c r="E1468" t="s">
        <v>240</v>
      </c>
      <c r="F1468" t="s">
        <v>50</v>
      </c>
      <c r="G1468" s="3">
        <v>25</v>
      </c>
      <c r="H1468" s="3">
        <v>1997</v>
      </c>
      <c r="I1468" s="3">
        <v>12.2</v>
      </c>
      <c r="J1468" s="3">
        <v>172</v>
      </c>
      <c r="K1468" s="3">
        <v>254</v>
      </c>
      <c r="L1468" s="3">
        <v>67.7</v>
      </c>
      <c r="M1468" s="3">
        <v>2243</v>
      </c>
      <c r="N1468" s="3">
        <v>537</v>
      </c>
      <c r="O1468" s="3">
        <v>116</v>
      </c>
      <c r="P1468" s="3">
        <v>153</v>
      </c>
      <c r="Q1468" s="3">
        <v>75.8</v>
      </c>
      <c r="R1468" s="3">
        <v>45</v>
      </c>
      <c r="S1468" s="3">
        <v>69</v>
      </c>
      <c r="T1468" s="3">
        <v>65.2</v>
      </c>
      <c r="U1468" s="3">
        <v>4</v>
      </c>
      <c r="V1468" s="3">
        <v>4</v>
      </c>
      <c r="W1468" s="3">
        <v>100</v>
      </c>
      <c r="X1468" s="3">
        <v>1</v>
      </c>
      <c r="Y1468" s="3">
        <v>1.2</v>
      </c>
      <c r="Z1468" s="3">
        <v>0.7</v>
      </c>
      <c r="AA1468" s="3">
        <v>-0.2</v>
      </c>
      <c r="AB1468" s="3">
        <v>14</v>
      </c>
      <c r="AC1468" s="3">
        <v>13</v>
      </c>
      <c r="AD1468" s="3">
        <v>8</v>
      </c>
      <c r="AE1468" s="3">
        <v>1</v>
      </c>
      <c r="AF1468" s="3">
        <v>19</v>
      </c>
      <c r="AG1468" s="4">
        <f>Table3[[#This Row],[PrgP]]/Table3[[#This Row],[90s]]</f>
        <v>1.557377049180328</v>
      </c>
      <c r="AH1468" s="4">
        <f>Table3[[#This Row],[PrgDist]]/Table3[[#This Row],[90s]]</f>
        <v>44.016393442622956</v>
      </c>
      <c r="AI1468" s="4">
        <f>Table3[[#This Row],[KP]]/Table3[[#This Row],[90s]]</f>
        <v>1.1475409836065575</v>
      </c>
      <c r="AJ1468" s="4">
        <f>Table3[[#This Row],[xAG]]/Table3[[#This Row],[90s]]</f>
        <v>9.8360655737704916E-2</v>
      </c>
      <c r="AK1468" s="3">
        <v>100</v>
      </c>
      <c r="AL1468" s="3">
        <v>67.7</v>
      </c>
    </row>
    <row r="1469" spans="1:38" x14ac:dyDescent="0.2">
      <c r="A1469" s="3">
        <v>1468</v>
      </c>
      <c r="B1469" t="s">
        <v>1632</v>
      </c>
      <c r="C1469" t="s">
        <v>160</v>
      </c>
      <c r="D1469" s="3" t="s">
        <v>82</v>
      </c>
      <c r="E1469" t="s">
        <v>167</v>
      </c>
      <c r="F1469" t="s">
        <v>50</v>
      </c>
      <c r="G1469" s="3">
        <v>25</v>
      </c>
      <c r="H1469" s="3">
        <v>1997</v>
      </c>
      <c r="I1469" s="3">
        <v>9.8000000000000007</v>
      </c>
      <c r="J1469" s="3">
        <v>143</v>
      </c>
      <c r="K1469" s="3">
        <v>230</v>
      </c>
      <c r="L1469" s="3">
        <v>62.2</v>
      </c>
      <c r="M1469" s="3">
        <v>1814</v>
      </c>
      <c r="N1469" s="3">
        <v>451</v>
      </c>
      <c r="O1469" s="3">
        <v>94</v>
      </c>
      <c r="P1469" s="3">
        <v>129</v>
      </c>
      <c r="Q1469" s="3">
        <v>72.900000000000006</v>
      </c>
      <c r="R1469" s="3">
        <v>41</v>
      </c>
      <c r="S1469" s="3">
        <v>60</v>
      </c>
      <c r="T1469" s="3">
        <v>68.3</v>
      </c>
      <c r="U1469" s="3">
        <v>1</v>
      </c>
      <c r="V1469" s="3">
        <v>5</v>
      </c>
      <c r="W1469" s="3">
        <v>20</v>
      </c>
      <c r="X1469" s="3">
        <v>1</v>
      </c>
      <c r="Y1469" s="3">
        <v>0.7</v>
      </c>
      <c r="Z1469" s="3">
        <v>0.3</v>
      </c>
      <c r="AA1469" s="3">
        <v>0.3</v>
      </c>
      <c r="AB1469" s="3">
        <v>10</v>
      </c>
      <c r="AC1469" s="3">
        <v>13</v>
      </c>
      <c r="AD1469" s="3">
        <v>4</v>
      </c>
      <c r="AE1469" s="5">
        <v>0</v>
      </c>
      <c r="AF1469" s="3">
        <v>19</v>
      </c>
      <c r="AG1469" s="4">
        <f>Table3[[#This Row],[PrgP]]/Table3[[#This Row],[90s]]</f>
        <v>1.9387755102040816</v>
      </c>
      <c r="AH1469" s="4">
        <f>Table3[[#This Row],[PrgDist]]/Table3[[#This Row],[90s]]</f>
        <v>46.020408163265301</v>
      </c>
      <c r="AI1469" s="4">
        <f>Table3[[#This Row],[KP]]/Table3[[#This Row],[90s]]</f>
        <v>1.0204081632653061</v>
      </c>
      <c r="AJ1469" s="4">
        <f>Table3[[#This Row],[xAG]]/Table3[[#This Row],[90s]]</f>
        <v>7.1428571428571425E-2</v>
      </c>
      <c r="AK1469" s="3">
        <v>20</v>
      </c>
      <c r="AL1469" s="3">
        <v>62.2</v>
      </c>
    </row>
    <row r="1470" spans="1:38" x14ac:dyDescent="0.2">
      <c r="A1470" s="3">
        <v>1469</v>
      </c>
      <c r="B1470" t="s">
        <v>1633</v>
      </c>
      <c r="C1470" t="s">
        <v>63</v>
      </c>
      <c r="D1470" s="3" t="s">
        <v>48</v>
      </c>
      <c r="E1470" t="s">
        <v>334</v>
      </c>
      <c r="F1470" t="s">
        <v>41</v>
      </c>
      <c r="G1470" s="3">
        <v>21</v>
      </c>
      <c r="H1470" s="3">
        <v>2000</v>
      </c>
      <c r="I1470" s="3">
        <v>5</v>
      </c>
      <c r="J1470" s="3">
        <v>239</v>
      </c>
      <c r="K1470" s="3">
        <v>302</v>
      </c>
      <c r="L1470" s="3">
        <v>79.099999999999994</v>
      </c>
      <c r="M1470" s="3">
        <v>3509</v>
      </c>
      <c r="N1470" s="3">
        <v>854</v>
      </c>
      <c r="O1470" s="3">
        <v>130</v>
      </c>
      <c r="P1470" s="3">
        <v>149</v>
      </c>
      <c r="Q1470" s="3">
        <v>87.2</v>
      </c>
      <c r="R1470" s="3">
        <v>96</v>
      </c>
      <c r="S1470" s="3">
        <v>116</v>
      </c>
      <c r="T1470" s="3">
        <v>82.8</v>
      </c>
      <c r="U1470" s="3">
        <v>5</v>
      </c>
      <c r="V1470" s="3">
        <v>21</v>
      </c>
      <c r="W1470" s="3">
        <v>23.8</v>
      </c>
      <c r="X1470" s="5">
        <v>0</v>
      </c>
      <c r="Y1470" s="3">
        <v>0.2</v>
      </c>
      <c r="Z1470" s="3">
        <v>0.7</v>
      </c>
      <c r="AA1470" s="3">
        <v>-0.2</v>
      </c>
      <c r="AB1470" s="3">
        <v>4</v>
      </c>
      <c r="AC1470" s="3">
        <v>14</v>
      </c>
      <c r="AD1470" s="3">
        <v>8</v>
      </c>
      <c r="AE1470" s="3">
        <v>5</v>
      </c>
      <c r="AF1470" s="3">
        <v>26</v>
      </c>
      <c r="AG1470" s="4">
        <f>Table3[[#This Row],[PrgP]]/Table3[[#This Row],[90s]]</f>
        <v>5.2</v>
      </c>
      <c r="AH1470" s="4">
        <f>Table3[[#This Row],[PrgDist]]/Table3[[#This Row],[90s]]</f>
        <v>170.8</v>
      </c>
      <c r="AI1470" s="4">
        <f>Table3[[#This Row],[KP]]/Table3[[#This Row],[90s]]</f>
        <v>0.8</v>
      </c>
      <c r="AJ1470" s="4">
        <f>Table3[[#This Row],[xAG]]/Table3[[#This Row],[90s]]</f>
        <v>0.04</v>
      </c>
      <c r="AK1470" s="3">
        <v>23.8</v>
      </c>
      <c r="AL1470" s="3">
        <v>79.099999999999994</v>
      </c>
    </row>
    <row r="1471" spans="1:38" x14ac:dyDescent="0.2">
      <c r="A1471" s="3">
        <v>1470</v>
      </c>
      <c r="B1471" t="s">
        <v>1634</v>
      </c>
      <c r="C1471" t="s">
        <v>96</v>
      </c>
      <c r="D1471" s="3" t="s">
        <v>39</v>
      </c>
      <c r="E1471" t="s">
        <v>133</v>
      </c>
      <c r="F1471" t="s">
        <v>41</v>
      </c>
      <c r="G1471" s="3">
        <v>29</v>
      </c>
      <c r="H1471" s="3">
        <v>1993</v>
      </c>
      <c r="I1471" s="3">
        <v>2.8</v>
      </c>
      <c r="J1471" s="3">
        <v>146</v>
      </c>
      <c r="K1471" s="3">
        <v>175</v>
      </c>
      <c r="L1471" s="3">
        <v>83.4</v>
      </c>
      <c r="M1471" s="3">
        <v>2221</v>
      </c>
      <c r="N1471" s="3">
        <v>522</v>
      </c>
      <c r="O1471" s="3">
        <v>82</v>
      </c>
      <c r="P1471" s="3">
        <v>94</v>
      </c>
      <c r="Q1471" s="3">
        <v>87.2</v>
      </c>
      <c r="R1471" s="3">
        <v>48</v>
      </c>
      <c r="S1471" s="3">
        <v>53</v>
      </c>
      <c r="T1471" s="3">
        <v>90.6</v>
      </c>
      <c r="U1471" s="3">
        <v>11</v>
      </c>
      <c r="V1471" s="3">
        <v>17</v>
      </c>
      <c r="W1471" s="3">
        <v>64.7</v>
      </c>
      <c r="X1471" s="5">
        <v>0</v>
      </c>
      <c r="Y1471" s="3">
        <v>0.2</v>
      </c>
      <c r="Z1471" s="3">
        <v>0.3</v>
      </c>
      <c r="AA1471" s="3">
        <v>-0.2</v>
      </c>
      <c r="AB1471" s="3">
        <v>1</v>
      </c>
      <c r="AC1471" s="3">
        <v>13</v>
      </c>
      <c r="AD1471" s="3">
        <v>3</v>
      </c>
      <c r="AE1471" s="5">
        <v>0</v>
      </c>
      <c r="AF1471" s="3">
        <v>19</v>
      </c>
      <c r="AG1471" s="4">
        <f>Table3[[#This Row],[PrgP]]/Table3[[#This Row],[90s]]</f>
        <v>6.7857142857142865</v>
      </c>
      <c r="AH1471" s="4">
        <f>Table3[[#This Row],[PrgDist]]/Table3[[#This Row],[90s]]</f>
        <v>186.42857142857144</v>
      </c>
      <c r="AI1471" s="4">
        <f>Table3[[#This Row],[KP]]/Table3[[#This Row],[90s]]</f>
        <v>0.35714285714285715</v>
      </c>
      <c r="AJ1471" s="4">
        <f>Table3[[#This Row],[xAG]]/Table3[[#This Row],[90s]]</f>
        <v>7.1428571428571438E-2</v>
      </c>
      <c r="AK1471" s="3">
        <v>64.7</v>
      </c>
      <c r="AL1471" s="3">
        <v>83.4</v>
      </c>
    </row>
    <row r="1472" spans="1:38" x14ac:dyDescent="0.2">
      <c r="A1472" s="3">
        <v>1471</v>
      </c>
      <c r="B1472" t="s">
        <v>1635</v>
      </c>
      <c r="C1472" t="s">
        <v>90</v>
      </c>
      <c r="D1472" s="3" t="s">
        <v>48</v>
      </c>
      <c r="E1472" t="s">
        <v>158</v>
      </c>
      <c r="F1472" t="s">
        <v>41</v>
      </c>
      <c r="G1472" s="3">
        <v>28</v>
      </c>
      <c r="H1472" s="3">
        <v>1994</v>
      </c>
      <c r="I1472" s="3">
        <v>11</v>
      </c>
      <c r="J1472" s="3">
        <v>892</v>
      </c>
      <c r="K1472" s="3">
        <v>964</v>
      </c>
      <c r="L1472" s="3">
        <v>92.5</v>
      </c>
      <c r="M1472" s="3">
        <v>14630</v>
      </c>
      <c r="N1472" s="3">
        <v>4347</v>
      </c>
      <c r="O1472" s="3">
        <v>441</v>
      </c>
      <c r="P1472" s="3">
        <v>463</v>
      </c>
      <c r="Q1472" s="3">
        <v>95.2</v>
      </c>
      <c r="R1472" s="3">
        <v>387</v>
      </c>
      <c r="S1472" s="3">
        <v>405</v>
      </c>
      <c r="T1472" s="3">
        <v>95.6</v>
      </c>
      <c r="U1472" s="3">
        <v>52</v>
      </c>
      <c r="V1472" s="3">
        <v>74</v>
      </c>
      <c r="W1472" s="3">
        <v>70.3</v>
      </c>
      <c r="X1472" s="5">
        <v>0</v>
      </c>
      <c r="Y1472" s="3">
        <v>0.2</v>
      </c>
      <c r="Z1472" s="3">
        <v>0.4</v>
      </c>
      <c r="AA1472" s="3">
        <v>-0.2</v>
      </c>
      <c r="AB1472" s="3">
        <v>5</v>
      </c>
      <c r="AC1472" s="3">
        <v>87</v>
      </c>
      <c r="AD1472" s="3">
        <v>7</v>
      </c>
      <c r="AE1472" s="5">
        <v>0</v>
      </c>
      <c r="AF1472" s="3">
        <v>85</v>
      </c>
      <c r="AG1472" s="4">
        <f>Table3[[#This Row],[PrgP]]/Table3[[#This Row],[90s]]</f>
        <v>7.7272727272727275</v>
      </c>
      <c r="AH1472" s="4">
        <f>Table3[[#This Row],[PrgDist]]/Table3[[#This Row],[90s]]</f>
        <v>395.18181818181819</v>
      </c>
      <c r="AI1472" s="4">
        <f>Table3[[#This Row],[KP]]/Table3[[#This Row],[90s]]</f>
        <v>0.45454545454545453</v>
      </c>
      <c r="AJ1472" s="4">
        <f>Table3[[#This Row],[xAG]]/Table3[[#This Row],[90s]]</f>
        <v>1.8181818181818184E-2</v>
      </c>
      <c r="AK1472" s="3">
        <v>70.3</v>
      </c>
      <c r="AL1472" s="3">
        <v>92.5</v>
      </c>
    </row>
    <row r="1473" spans="1:38" x14ac:dyDescent="0.2">
      <c r="A1473" s="3">
        <v>1472</v>
      </c>
      <c r="B1473" t="s">
        <v>1636</v>
      </c>
      <c r="C1473" t="s">
        <v>66</v>
      </c>
      <c r="D1473" s="3" t="s">
        <v>48</v>
      </c>
      <c r="E1473" t="s">
        <v>67</v>
      </c>
      <c r="F1473" t="s">
        <v>58</v>
      </c>
      <c r="G1473" s="3">
        <v>28</v>
      </c>
      <c r="H1473" s="3">
        <v>1993</v>
      </c>
      <c r="I1473" s="3">
        <v>18.399999999999999</v>
      </c>
      <c r="J1473" s="3">
        <v>681</v>
      </c>
      <c r="K1473" s="3">
        <v>799</v>
      </c>
      <c r="L1473" s="3">
        <v>85.2</v>
      </c>
      <c r="M1473" s="3">
        <v>14120</v>
      </c>
      <c r="N1473" s="3">
        <v>4913</v>
      </c>
      <c r="O1473" s="3">
        <v>196</v>
      </c>
      <c r="P1473" s="3">
        <v>213</v>
      </c>
      <c r="Q1473" s="3">
        <v>92</v>
      </c>
      <c r="R1473" s="3">
        <v>377</v>
      </c>
      <c r="S1473" s="3">
        <v>406</v>
      </c>
      <c r="T1473" s="3">
        <v>92.9</v>
      </c>
      <c r="U1473" s="3">
        <v>96</v>
      </c>
      <c r="V1473" s="3">
        <v>156</v>
      </c>
      <c r="W1473" s="3">
        <v>61.5</v>
      </c>
      <c r="X1473" s="5">
        <v>0</v>
      </c>
      <c r="Y1473" s="5">
        <v>0</v>
      </c>
      <c r="Z1473" s="3">
        <v>0.1</v>
      </c>
      <c r="AA1473" s="5">
        <v>0</v>
      </c>
      <c r="AB1473" s="3">
        <v>1</v>
      </c>
      <c r="AC1473" s="3">
        <v>52</v>
      </c>
      <c r="AD1473" s="3">
        <v>1</v>
      </c>
      <c r="AE1473" s="5">
        <v>0</v>
      </c>
      <c r="AF1473" s="3">
        <v>41</v>
      </c>
      <c r="AG1473" s="4">
        <f>Table3[[#This Row],[PrgP]]/Table3[[#This Row],[90s]]</f>
        <v>2.2282608695652177</v>
      </c>
      <c r="AH1473" s="4">
        <f>Table3[[#This Row],[PrgDist]]/Table3[[#This Row],[90s]]</f>
        <v>267.01086956521743</v>
      </c>
      <c r="AI1473" s="4">
        <f>Table3[[#This Row],[KP]]/Table3[[#This Row],[90s]]</f>
        <v>5.4347826086956527E-2</v>
      </c>
      <c r="AJ1473" s="4">
        <f>Table3[[#This Row],[xAG]]/Table3[[#This Row],[90s]]</f>
        <v>0</v>
      </c>
      <c r="AK1473" s="3">
        <v>61.5</v>
      </c>
      <c r="AL1473" s="3">
        <v>85.2</v>
      </c>
    </row>
    <row r="1474" spans="1:38" x14ac:dyDescent="0.2">
      <c r="A1474" s="3">
        <v>1473</v>
      </c>
      <c r="B1474" t="s">
        <v>1637</v>
      </c>
      <c r="C1474" t="s">
        <v>840</v>
      </c>
      <c r="D1474" s="3" t="s">
        <v>82</v>
      </c>
      <c r="E1474" t="s">
        <v>92</v>
      </c>
      <c r="F1474" t="s">
        <v>78</v>
      </c>
      <c r="G1474" s="3">
        <v>27</v>
      </c>
      <c r="H1474" s="3">
        <v>1995</v>
      </c>
      <c r="I1474" s="3">
        <v>16.3</v>
      </c>
      <c r="J1474" s="3">
        <v>170</v>
      </c>
      <c r="K1474" s="3">
        <v>247</v>
      </c>
      <c r="L1474" s="3">
        <v>68.8</v>
      </c>
      <c r="M1474" s="3">
        <v>2289</v>
      </c>
      <c r="N1474" s="3">
        <v>370</v>
      </c>
      <c r="O1474" s="3">
        <v>106</v>
      </c>
      <c r="P1474" s="3">
        <v>134</v>
      </c>
      <c r="Q1474" s="3">
        <v>79.099999999999994</v>
      </c>
      <c r="R1474" s="3">
        <v>42</v>
      </c>
      <c r="S1474" s="3">
        <v>58</v>
      </c>
      <c r="T1474" s="3">
        <v>72.400000000000006</v>
      </c>
      <c r="U1474" s="3">
        <v>9</v>
      </c>
      <c r="V1474" s="3">
        <v>14</v>
      </c>
      <c r="W1474" s="3">
        <v>64.3</v>
      </c>
      <c r="X1474" s="3">
        <v>3</v>
      </c>
      <c r="Y1474" s="3">
        <v>2.6</v>
      </c>
      <c r="Z1474" s="3">
        <v>1.1000000000000001</v>
      </c>
      <c r="AA1474" s="3">
        <v>0.4</v>
      </c>
      <c r="AB1474" s="3">
        <v>16</v>
      </c>
      <c r="AC1474" s="3">
        <v>5</v>
      </c>
      <c r="AD1474" s="3">
        <v>7</v>
      </c>
      <c r="AE1474" s="3">
        <v>1</v>
      </c>
      <c r="AF1474" s="3">
        <v>17</v>
      </c>
      <c r="AG1474" s="4">
        <f>Table3[[#This Row],[PrgP]]/Table3[[#This Row],[90s]]</f>
        <v>1.0429447852760736</v>
      </c>
      <c r="AH1474" s="4">
        <f>Table3[[#This Row],[PrgDist]]/Table3[[#This Row],[90s]]</f>
        <v>22.699386503067483</v>
      </c>
      <c r="AI1474" s="4">
        <f>Table3[[#This Row],[KP]]/Table3[[#This Row],[90s]]</f>
        <v>0.98159509202453987</v>
      </c>
      <c r="AJ1474" s="4">
        <f>Table3[[#This Row],[xAG]]/Table3[[#This Row],[90s]]</f>
        <v>0.15950920245398773</v>
      </c>
      <c r="AK1474" s="3">
        <v>64.3</v>
      </c>
      <c r="AL1474" s="3">
        <v>68.8</v>
      </c>
    </row>
    <row r="1475" spans="1:38" x14ac:dyDescent="0.2">
      <c r="A1475" s="3">
        <v>1474</v>
      </c>
      <c r="B1475" t="s">
        <v>1638</v>
      </c>
      <c r="C1475" t="s">
        <v>90</v>
      </c>
      <c r="D1475" s="3" t="s">
        <v>48</v>
      </c>
      <c r="E1475" t="s">
        <v>100</v>
      </c>
      <c r="F1475" t="s">
        <v>41</v>
      </c>
      <c r="G1475" s="3">
        <v>18</v>
      </c>
      <c r="H1475" s="3">
        <v>2004</v>
      </c>
      <c r="I1475" s="3">
        <v>1.7</v>
      </c>
      <c r="J1475" s="3">
        <v>63</v>
      </c>
      <c r="K1475" s="3">
        <v>82</v>
      </c>
      <c r="L1475" s="3">
        <v>76.8</v>
      </c>
      <c r="M1475" s="3">
        <v>881</v>
      </c>
      <c r="N1475" s="3">
        <v>326</v>
      </c>
      <c r="O1475" s="3">
        <v>40</v>
      </c>
      <c r="P1475" s="3">
        <v>46</v>
      </c>
      <c r="Q1475" s="3">
        <v>87</v>
      </c>
      <c r="R1475" s="3">
        <v>21</v>
      </c>
      <c r="S1475" s="3">
        <v>27</v>
      </c>
      <c r="T1475" s="3">
        <v>77.8</v>
      </c>
      <c r="U1475" s="3">
        <v>2</v>
      </c>
      <c r="V1475" s="3">
        <v>4</v>
      </c>
      <c r="W1475" s="3">
        <v>50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3">
        <v>5</v>
      </c>
      <c r="AD1475" s="5">
        <v>0</v>
      </c>
      <c r="AE1475" s="5">
        <v>0</v>
      </c>
      <c r="AF1475" s="3">
        <v>4</v>
      </c>
      <c r="AG1475" s="4">
        <f>Table3[[#This Row],[PrgP]]/Table3[[#This Row],[90s]]</f>
        <v>2.3529411764705883</v>
      </c>
      <c r="AH1475" s="4">
        <f>Table3[[#This Row],[PrgDist]]/Table3[[#This Row],[90s]]</f>
        <v>191.76470588235296</v>
      </c>
      <c r="AI1475" s="4">
        <f>Table3[[#This Row],[KP]]/Table3[[#This Row],[90s]]</f>
        <v>0</v>
      </c>
      <c r="AJ1475" s="4">
        <f>Table3[[#This Row],[xAG]]/Table3[[#This Row],[90s]]</f>
        <v>0</v>
      </c>
      <c r="AK1475" s="3">
        <v>50</v>
      </c>
      <c r="AL1475" s="3">
        <v>76.8</v>
      </c>
    </row>
    <row r="1476" spans="1:38" x14ac:dyDescent="0.2">
      <c r="A1476" s="3">
        <v>1475</v>
      </c>
      <c r="B1476" t="s">
        <v>1639</v>
      </c>
      <c r="C1476" t="s">
        <v>60</v>
      </c>
      <c r="D1476" s="3" t="s">
        <v>203</v>
      </c>
      <c r="E1476" t="s">
        <v>124</v>
      </c>
      <c r="F1476" t="s">
        <v>58</v>
      </c>
      <c r="G1476" s="3">
        <v>21</v>
      </c>
      <c r="H1476" s="3">
        <v>2001</v>
      </c>
      <c r="I1476" s="3">
        <v>20</v>
      </c>
      <c r="J1476" s="3">
        <v>621</v>
      </c>
      <c r="K1476" s="3">
        <v>824</v>
      </c>
      <c r="L1476" s="3">
        <v>75.400000000000006</v>
      </c>
      <c r="M1476" s="3">
        <v>9416</v>
      </c>
      <c r="N1476" s="3">
        <v>3449</v>
      </c>
      <c r="O1476" s="3">
        <v>328</v>
      </c>
      <c r="P1476" s="3">
        <v>390</v>
      </c>
      <c r="Q1476" s="3">
        <v>84.1</v>
      </c>
      <c r="R1476" s="3">
        <v>249</v>
      </c>
      <c r="S1476" s="3">
        <v>325</v>
      </c>
      <c r="T1476" s="3">
        <v>76.599999999999994</v>
      </c>
      <c r="U1476" s="3">
        <v>24</v>
      </c>
      <c r="V1476" s="3">
        <v>64</v>
      </c>
      <c r="W1476" s="3">
        <v>37.5</v>
      </c>
      <c r="X1476" s="3">
        <v>1</v>
      </c>
      <c r="Y1476" s="3">
        <v>1.6</v>
      </c>
      <c r="Z1476" s="3">
        <v>1.3</v>
      </c>
      <c r="AA1476" s="3">
        <v>-0.6</v>
      </c>
      <c r="AB1476" s="3">
        <v>17</v>
      </c>
      <c r="AC1476" s="3">
        <v>40</v>
      </c>
      <c r="AD1476" s="3">
        <v>17</v>
      </c>
      <c r="AE1476" s="3">
        <v>8</v>
      </c>
      <c r="AF1476" s="3">
        <v>63</v>
      </c>
      <c r="AG1476" s="4">
        <f>Table3[[#This Row],[PrgP]]/Table3[[#This Row],[90s]]</f>
        <v>3.15</v>
      </c>
      <c r="AH1476" s="4">
        <f>Table3[[#This Row],[PrgDist]]/Table3[[#This Row],[90s]]</f>
        <v>172.45</v>
      </c>
      <c r="AI1476" s="4">
        <f>Table3[[#This Row],[KP]]/Table3[[#This Row],[90s]]</f>
        <v>0.85</v>
      </c>
      <c r="AJ1476" s="4">
        <f>Table3[[#This Row],[xAG]]/Table3[[#This Row],[90s]]</f>
        <v>0.08</v>
      </c>
      <c r="AK1476" s="3">
        <v>37.5</v>
      </c>
      <c r="AL1476" s="3">
        <v>75.400000000000006</v>
      </c>
    </row>
    <row r="1477" spans="1:38" x14ac:dyDescent="0.2">
      <c r="A1477" s="3">
        <v>1476</v>
      </c>
      <c r="B1477" t="s">
        <v>1640</v>
      </c>
      <c r="C1477" t="s">
        <v>140</v>
      </c>
      <c r="D1477" s="3" t="s">
        <v>72</v>
      </c>
      <c r="E1477" t="s">
        <v>220</v>
      </c>
      <c r="F1477" t="s">
        <v>45</v>
      </c>
      <c r="G1477" s="3">
        <v>25</v>
      </c>
      <c r="H1477" s="3">
        <v>1997</v>
      </c>
      <c r="I1477" s="3">
        <v>5.0999999999999996</v>
      </c>
      <c r="J1477" s="3">
        <v>87</v>
      </c>
      <c r="K1477" s="3">
        <v>117</v>
      </c>
      <c r="L1477" s="3">
        <v>74.400000000000006</v>
      </c>
      <c r="M1477" s="3">
        <v>1236</v>
      </c>
      <c r="N1477" s="3">
        <v>400</v>
      </c>
      <c r="O1477" s="3">
        <v>49</v>
      </c>
      <c r="P1477" s="3">
        <v>58</v>
      </c>
      <c r="Q1477" s="3">
        <v>84.5</v>
      </c>
      <c r="R1477" s="3">
        <v>27</v>
      </c>
      <c r="S1477" s="3">
        <v>33</v>
      </c>
      <c r="T1477" s="3">
        <v>81.8</v>
      </c>
      <c r="U1477" s="3">
        <v>4</v>
      </c>
      <c r="V1477" s="3">
        <v>10</v>
      </c>
      <c r="W1477" s="3">
        <v>40</v>
      </c>
      <c r="X1477" s="5">
        <v>0</v>
      </c>
      <c r="Y1477" s="3">
        <v>0.4</v>
      </c>
      <c r="Z1477" s="3">
        <v>0.6</v>
      </c>
      <c r="AA1477" s="3">
        <v>-0.4</v>
      </c>
      <c r="AB1477" s="3">
        <v>4</v>
      </c>
      <c r="AC1477" s="3">
        <v>7</v>
      </c>
      <c r="AD1477" s="3">
        <v>5</v>
      </c>
      <c r="AE1477" s="5">
        <v>0</v>
      </c>
      <c r="AF1477" s="3">
        <v>12</v>
      </c>
      <c r="AG1477" s="4">
        <f>Table3[[#This Row],[PrgP]]/Table3[[#This Row],[90s]]</f>
        <v>2.3529411764705883</v>
      </c>
      <c r="AH1477" s="4">
        <f>Table3[[#This Row],[PrgDist]]/Table3[[#This Row],[90s]]</f>
        <v>78.431372549019613</v>
      </c>
      <c r="AI1477" s="4">
        <f>Table3[[#This Row],[KP]]/Table3[[#This Row],[90s]]</f>
        <v>0.78431372549019618</v>
      </c>
      <c r="AJ1477" s="4">
        <f>Table3[[#This Row],[xAG]]/Table3[[#This Row],[90s]]</f>
        <v>7.8431372549019621E-2</v>
      </c>
      <c r="AK1477" s="3">
        <v>40</v>
      </c>
      <c r="AL1477" s="3">
        <v>74.400000000000006</v>
      </c>
    </row>
    <row r="1478" spans="1:38" x14ac:dyDescent="0.2">
      <c r="A1478" s="3">
        <v>1477</v>
      </c>
      <c r="B1478" t="s">
        <v>1641</v>
      </c>
      <c r="C1478" t="s">
        <v>85</v>
      </c>
      <c r="D1478" s="3" t="s">
        <v>72</v>
      </c>
      <c r="E1478" t="s">
        <v>70</v>
      </c>
      <c r="F1478" t="s">
        <v>50</v>
      </c>
      <c r="G1478" s="3">
        <v>29</v>
      </c>
      <c r="H1478" s="3">
        <v>1992</v>
      </c>
      <c r="I1478" s="3">
        <v>17.5</v>
      </c>
      <c r="J1478" s="3">
        <v>157</v>
      </c>
      <c r="K1478" s="3">
        <v>258</v>
      </c>
      <c r="L1478" s="3">
        <v>60.9</v>
      </c>
      <c r="M1478" s="3">
        <v>2338</v>
      </c>
      <c r="N1478" s="3">
        <v>547</v>
      </c>
      <c r="O1478" s="3">
        <v>77</v>
      </c>
      <c r="P1478" s="3">
        <v>112</v>
      </c>
      <c r="Q1478" s="3">
        <v>68.8</v>
      </c>
      <c r="R1478" s="3">
        <v>54</v>
      </c>
      <c r="S1478" s="3">
        <v>81</v>
      </c>
      <c r="T1478" s="3">
        <v>66.7</v>
      </c>
      <c r="U1478" s="3">
        <v>8</v>
      </c>
      <c r="V1478" s="3">
        <v>18</v>
      </c>
      <c r="W1478" s="3">
        <v>44.4</v>
      </c>
      <c r="X1478" s="3">
        <v>2</v>
      </c>
      <c r="Y1478" s="3">
        <v>1.7</v>
      </c>
      <c r="Z1478" s="3">
        <v>0.4</v>
      </c>
      <c r="AA1478" s="3">
        <v>0.3</v>
      </c>
      <c r="AB1478" s="3">
        <v>17</v>
      </c>
      <c r="AC1478" s="3">
        <v>9</v>
      </c>
      <c r="AD1478" s="3">
        <v>9</v>
      </c>
      <c r="AE1478" s="5">
        <v>0</v>
      </c>
      <c r="AF1478" s="3">
        <v>19</v>
      </c>
      <c r="AG1478" s="4">
        <f>Table3[[#This Row],[PrgP]]/Table3[[#This Row],[90s]]</f>
        <v>1.0857142857142856</v>
      </c>
      <c r="AH1478" s="4">
        <f>Table3[[#This Row],[PrgDist]]/Table3[[#This Row],[90s]]</f>
        <v>31.257142857142856</v>
      </c>
      <c r="AI1478" s="4">
        <f>Table3[[#This Row],[KP]]/Table3[[#This Row],[90s]]</f>
        <v>0.97142857142857142</v>
      </c>
      <c r="AJ1478" s="4">
        <f>Table3[[#This Row],[xAG]]/Table3[[#This Row],[90s]]</f>
        <v>9.7142857142857142E-2</v>
      </c>
      <c r="AK1478" s="3">
        <v>44.4</v>
      </c>
      <c r="AL1478" s="3">
        <v>60.9</v>
      </c>
    </row>
    <row r="1479" spans="1:38" x14ac:dyDescent="0.2">
      <c r="A1479" s="3">
        <v>1478</v>
      </c>
      <c r="B1479" t="s">
        <v>1642</v>
      </c>
      <c r="C1479" t="s">
        <v>52</v>
      </c>
      <c r="D1479" s="3" t="s">
        <v>48</v>
      </c>
      <c r="E1479" t="s">
        <v>214</v>
      </c>
      <c r="F1479" t="s">
        <v>41</v>
      </c>
      <c r="G1479" s="3">
        <v>28</v>
      </c>
      <c r="H1479" s="3">
        <v>1993</v>
      </c>
      <c r="I1479" s="3">
        <v>2.4</v>
      </c>
      <c r="J1479" s="3">
        <v>79</v>
      </c>
      <c r="K1479" s="3">
        <v>93</v>
      </c>
      <c r="L1479" s="3">
        <v>84.9</v>
      </c>
      <c r="M1479" s="3">
        <v>1445</v>
      </c>
      <c r="N1479" s="3">
        <v>580</v>
      </c>
      <c r="O1479" s="3">
        <v>29</v>
      </c>
      <c r="P1479" s="3">
        <v>34</v>
      </c>
      <c r="Q1479" s="3">
        <v>85.3</v>
      </c>
      <c r="R1479" s="3">
        <v>40</v>
      </c>
      <c r="S1479" s="3">
        <v>44</v>
      </c>
      <c r="T1479" s="3">
        <v>90.9</v>
      </c>
      <c r="U1479" s="3">
        <v>7</v>
      </c>
      <c r="V1479" s="3">
        <v>11</v>
      </c>
      <c r="W1479" s="3">
        <v>63.6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3">
        <v>4</v>
      </c>
      <c r="AD1479" s="5">
        <v>0</v>
      </c>
      <c r="AE1479" s="5">
        <v>0</v>
      </c>
      <c r="AF1479" s="3">
        <v>3</v>
      </c>
      <c r="AG1479" s="4">
        <f>Table3[[#This Row],[PrgP]]/Table3[[#This Row],[90s]]</f>
        <v>1.25</v>
      </c>
      <c r="AH1479" s="4">
        <f>Table3[[#This Row],[PrgDist]]/Table3[[#This Row],[90s]]</f>
        <v>241.66666666666669</v>
      </c>
      <c r="AI1479" s="4">
        <f>Table3[[#This Row],[KP]]/Table3[[#This Row],[90s]]</f>
        <v>0</v>
      </c>
      <c r="AJ1479" s="4">
        <f>Table3[[#This Row],[xAG]]/Table3[[#This Row],[90s]]</f>
        <v>0</v>
      </c>
      <c r="AK1479" s="3">
        <v>63.6</v>
      </c>
      <c r="AL1479" s="3">
        <v>84.9</v>
      </c>
    </row>
    <row r="1480" spans="1:38" x14ac:dyDescent="0.2">
      <c r="A1480" s="3">
        <v>1479</v>
      </c>
      <c r="B1480" t="s">
        <v>1643</v>
      </c>
      <c r="C1480" t="s">
        <v>90</v>
      </c>
      <c r="D1480" s="3" t="s">
        <v>82</v>
      </c>
      <c r="E1480" t="s">
        <v>191</v>
      </c>
      <c r="F1480" t="s">
        <v>78</v>
      </c>
      <c r="G1480" s="3">
        <v>21</v>
      </c>
      <c r="H1480" s="3">
        <v>2001</v>
      </c>
      <c r="I1480" s="3">
        <v>5</v>
      </c>
      <c r="J1480" s="3">
        <v>80</v>
      </c>
      <c r="K1480" s="3">
        <v>164</v>
      </c>
      <c r="L1480" s="3">
        <v>48.8</v>
      </c>
      <c r="M1480" s="3">
        <v>1141</v>
      </c>
      <c r="N1480" s="3">
        <v>351</v>
      </c>
      <c r="O1480" s="3">
        <v>41</v>
      </c>
      <c r="P1480" s="3">
        <v>77</v>
      </c>
      <c r="Q1480" s="3">
        <v>53.2</v>
      </c>
      <c r="R1480" s="3">
        <v>29</v>
      </c>
      <c r="S1480" s="3">
        <v>54</v>
      </c>
      <c r="T1480" s="3">
        <v>53.7</v>
      </c>
      <c r="U1480" s="3">
        <v>3</v>
      </c>
      <c r="V1480" s="3">
        <v>4</v>
      </c>
      <c r="W1480" s="3">
        <v>75</v>
      </c>
      <c r="X1480" s="5">
        <v>0</v>
      </c>
      <c r="Y1480" s="3">
        <v>0.6</v>
      </c>
      <c r="Z1480" s="3">
        <v>0.6</v>
      </c>
      <c r="AA1480" s="3">
        <v>-0.6</v>
      </c>
      <c r="AB1480" s="3">
        <v>6</v>
      </c>
      <c r="AC1480" s="3">
        <v>7</v>
      </c>
      <c r="AD1480" s="3">
        <v>6</v>
      </c>
      <c r="AE1480" s="5">
        <v>0</v>
      </c>
      <c r="AF1480" s="3">
        <v>19</v>
      </c>
      <c r="AG1480" s="4">
        <f>Table3[[#This Row],[PrgP]]/Table3[[#This Row],[90s]]</f>
        <v>3.8</v>
      </c>
      <c r="AH1480" s="4">
        <f>Table3[[#This Row],[PrgDist]]/Table3[[#This Row],[90s]]</f>
        <v>70.2</v>
      </c>
      <c r="AI1480" s="4">
        <f>Table3[[#This Row],[KP]]/Table3[[#This Row],[90s]]</f>
        <v>1.2</v>
      </c>
      <c r="AJ1480" s="4">
        <f>Table3[[#This Row],[xAG]]/Table3[[#This Row],[90s]]</f>
        <v>0.12</v>
      </c>
      <c r="AK1480" s="3">
        <v>75</v>
      </c>
      <c r="AL1480" s="3">
        <v>48.8</v>
      </c>
    </row>
    <row r="1481" spans="1:38" x14ac:dyDescent="0.2">
      <c r="A1481" s="3">
        <v>1480</v>
      </c>
      <c r="B1481" t="s">
        <v>1644</v>
      </c>
      <c r="C1481" t="s">
        <v>90</v>
      </c>
      <c r="D1481" s="3" t="s">
        <v>203</v>
      </c>
      <c r="E1481" t="s">
        <v>212</v>
      </c>
      <c r="F1481" t="s">
        <v>78</v>
      </c>
      <c r="G1481" s="3">
        <v>24</v>
      </c>
      <c r="H1481" s="3">
        <v>1997</v>
      </c>
      <c r="I1481" s="3">
        <v>10.199999999999999</v>
      </c>
      <c r="J1481" s="3">
        <v>390</v>
      </c>
      <c r="K1481" s="3">
        <v>490</v>
      </c>
      <c r="L1481" s="3">
        <v>79.599999999999994</v>
      </c>
      <c r="M1481" s="3">
        <v>6140</v>
      </c>
      <c r="N1481" s="3">
        <v>2040</v>
      </c>
      <c r="O1481" s="3">
        <v>205</v>
      </c>
      <c r="P1481" s="3">
        <v>228</v>
      </c>
      <c r="Q1481" s="3">
        <v>89.9</v>
      </c>
      <c r="R1481" s="3">
        <v>148</v>
      </c>
      <c r="S1481" s="3">
        <v>177</v>
      </c>
      <c r="T1481" s="3">
        <v>83.6</v>
      </c>
      <c r="U1481" s="3">
        <v>26</v>
      </c>
      <c r="V1481" s="3">
        <v>61</v>
      </c>
      <c r="W1481" s="3">
        <v>42.6</v>
      </c>
      <c r="X1481" s="5">
        <v>0</v>
      </c>
      <c r="Y1481" s="3">
        <v>0.9</v>
      </c>
      <c r="Z1481" s="3">
        <v>1</v>
      </c>
      <c r="AA1481" s="3">
        <v>-0.9</v>
      </c>
      <c r="AB1481" s="3">
        <v>15</v>
      </c>
      <c r="AC1481" s="3">
        <v>32</v>
      </c>
      <c r="AD1481" s="3">
        <v>10</v>
      </c>
      <c r="AE1481" s="3">
        <v>2</v>
      </c>
      <c r="AF1481" s="3">
        <v>40</v>
      </c>
      <c r="AG1481" s="4">
        <f>Table3[[#This Row],[PrgP]]/Table3[[#This Row],[90s]]</f>
        <v>3.9215686274509807</v>
      </c>
      <c r="AH1481" s="4">
        <f>Table3[[#This Row],[PrgDist]]/Table3[[#This Row],[90s]]</f>
        <v>200</v>
      </c>
      <c r="AI1481" s="4">
        <f>Table3[[#This Row],[KP]]/Table3[[#This Row],[90s]]</f>
        <v>1.4705882352941178</v>
      </c>
      <c r="AJ1481" s="4">
        <f>Table3[[#This Row],[xAG]]/Table3[[#This Row],[90s]]</f>
        <v>8.8235294117647065E-2</v>
      </c>
      <c r="AK1481" s="3">
        <v>42.6</v>
      </c>
      <c r="AL1481" s="3">
        <v>79.599999999999994</v>
      </c>
    </row>
    <row r="1482" spans="1:38" x14ac:dyDescent="0.2">
      <c r="A1482" s="3">
        <v>1481</v>
      </c>
      <c r="B1482" t="s">
        <v>1645</v>
      </c>
      <c r="C1482" t="s">
        <v>109</v>
      </c>
      <c r="D1482" s="3" t="s">
        <v>53</v>
      </c>
      <c r="E1482" t="s">
        <v>220</v>
      </c>
      <c r="F1482" t="s">
        <v>45</v>
      </c>
      <c r="G1482" s="3">
        <v>32</v>
      </c>
      <c r="H1482" s="3">
        <v>1989</v>
      </c>
      <c r="I1482" s="3">
        <v>9.5</v>
      </c>
      <c r="J1482" s="3">
        <v>310</v>
      </c>
      <c r="K1482" s="3">
        <v>394</v>
      </c>
      <c r="L1482" s="3">
        <v>78.7</v>
      </c>
      <c r="M1482" s="3">
        <v>5376</v>
      </c>
      <c r="N1482" s="3">
        <v>1274</v>
      </c>
      <c r="O1482" s="3">
        <v>132</v>
      </c>
      <c r="P1482" s="3">
        <v>151</v>
      </c>
      <c r="Q1482" s="3">
        <v>87.4</v>
      </c>
      <c r="R1482" s="3">
        <v>137</v>
      </c>
      <c r="S1482" s="3">
        <v>163</v>
      </c>
      <c r="T1482" s="3">
        <v>84</v>
      </c>
      <c r="U1482" s="3">
        <v>31</v>
      </c>
      <c r="V1482" s="3">
        <v>51</v>
      </c>
      <c r="W1482" s="3">
        <v>60.8</v>
      </c>
      <c r="X1482" s="3">
        <v>1</v>
      </c>
      <c r="Y1482" s="3">
        <v>0.2</v>
      </c>
      <c r="Z1482" s="3">
        <v>0.4</v>
      </c>
      <c r="AA1482" s="3">
        <v>0.8</v>
      </c>
      <c r="AB1482" s="3">
        <v>4</v>
      </c>
      <c r="AC1482" s="3">
        <v>21</v>
      </c>
      <c r="AD1482" s="3">
        <v>5</v>
      </c>
      <c r="AE1482" s="3">
        <v>2</v>
      </c>
      <c r="AF1482" s="3">
        <v>33</v>
      </c>
      <c r="AG1482" s="4">
        <f>Table3[[#This Row],[PrgP]]/Table3[[#This Row],[90s]]</f>
        <v>3.4736842105263159</v>
      </c>
      <c r="AH1482" s="4">
        <f>Table3[[#This Row],[PrgDist]]/Table3[[#This Row],[90s]]</f>
        <v>134.10526315789474</v>
      </c>
      <c r="AI1482" s="4">
        <f>Table3[[#This Row],[KP]]/Table3[[#This Row],[90s]]</f>
        <v>0.42105263157894735</v>
      </c>
      <c r="AJ1482" s="4">
        <f>Table3[[#This Row],[xAG]]/Table3[[#This Row],[90s]]</f>
        <v>2.1052631578947368E-2</v>
      </c>
      <c r="AK1482" s="3">
        <v>60.8</v>
      </c>
      <c r="AL1482" s="3">
        <v>78.7</v>
      </c>
    </row>
    <row r="1483" spans="1:38" x14ac:dyDescent="0.2">
      <c r="A1483" s="3">
        <v>1482</v>
      </c>
      <c r="B1483" t="s">
        <v>1646</v>
      </c>
      <c r="C1483" t="s">
        <v>66</v>
      </c>
      <c r="D1483" s="3" t="s">
        <v>82</v>
      </c>
      <c r="E1483" t="s">
        <v>226</v>
      </c>
      <c r="F1483" t="s">
        <v>50</v>
      </c>
      <c r="G1483" s="3">
        <v>23</v>
      </c>
      <c r="H1483" s="3">
        <v>1998</v>
      </c>
      <c r="I1483" s="3">
        <v>24.2</v>
      </c>
      <c r="J1483" s="3">
        <v>572</v>
      </c>
      <c r="K1483" s="3">
        <v>805</v>
      </c>
      <c r="L1483" s="3">
        <v>71.099999999999994</v>
      </c>
      <c r="M1483" s="3">
        <v>8488</v>
      </c>
      <c r="N1483" s="3">
        <v>2579</v>
      </c>
      <c r="O1483" s="3">
        <v>338</v>
      </c>
      <c r="P1483" s="3">
        <v>400</v>
      </c>
      <c r="Q1483" s="3">
        <v>84.5</v>
      </c>
      <c r="R1483" s="3">
        <v>170</v>
      </c>
      <c r="S1483" s="3">
        <v>235</v>
      </c>
      <c r="T1483" s="3">
        <v>72.3</v>
      </c>
      <c r="U1483" s="3">
        <v>36</v>
      </c>
      <c r="V1483" s="3">
        <v>92</v>
      </c>
      <c r="W1483" s="3">
        <v>39.1</v>
      </c>
      <c r="X1483" s="3">
        <v>6</v>
      </c>
      <c r="Y1483" s="3">
        <v>6.2</v>
      </c>
      <c r="Z1483" s="3">
        <v>4.3</v>
      </c>
      <c r="AA1483" s="3">
        <v>-0.2</v>
      </c>
      <c r="AB1483" s="3">
        <v>61</v>
      </c>
      <c r="AC1483" s="3">
        <v>39</v>
      </c>
      <c r="AD1483" s="3">
        <v>49</v>
      </c>
      <c r="AE1483" s="3">
        <v>10</v>
      </c>
      <c r="AF1483" s="3">
        <v>90</v>
      </c>
      <c r="AG1483" s="4">
        <f>Table3[[#This Row],[PrgP]]/Table3[[#This Row],[90s]]</f>
        <v>3.71900826446281</v>
      </c>
      <c r="AH1483" s="4">
        <f>Table3[[#This Row],[PrgDist]]/Table3[[#This Row],[90s]]</f>
        <v>106.5702479338843</v>
      </c>
      <c r="AI1483" s="4">
        <f>Table3[[#This Row],[KP]]/Table3[[#This Row],[90s]]</f>
        <v>2.5206611570247937</v>
      </c>
      <c r="AJ1483" s="4">
        <f>Table3[[#This Row],[xAG]]/Table3[[#This Row],[90s]]</f>
        <v>0.25619834710743805</v>
      </c>
      <c r="AK1483" s="3">
        <v>39.1</v>
      </c>
      <c r="AL1483" s="3">
        <v>71.099999999999994</v>
      </c>
    </row>
    <row r="1484" spans="1:38" x14ac:dyDescent="0.2">
      <c r="A1484" s="3">
        <v>1483</v>
      </c>
      <c r="B1484" t="s">
        <v>1646</v>
      </c>
      <c r="C1484" t="s">
        <v>66</v>
      </c>
      <c r="D1484" s="3" t="s">
        <v>82</v>
      </c>
      <c r="E1484" t="s">
        <v>67</v>
      </c>
      <c r="F1484" t="s">
        <v>58</v>
      </c>
      <c r="G1484" s="3">
        <v>23</v>
      </c>
      <c r="H1484" s="3">
        <v>1998</v>
      </c>
      <c r="I1484" s="3">
        <v>3</v>
      </c>
      <c r="J1484" s="3">
        <v>73</v>
      </c>
      <c r="K1484" s="3">
        <v>95</v>
      </c>
      <c r="L1484" s="3">
        <v>76.8</v>
      </c>
      <c r="M1484" s="3">
        <v>1175</v>
      </c>
      <c r="N1484" s="3">
        <v>373</v>
      </c>
      <c r="O1484" s="3">
        <v>28</v>
      </c>
      <c r="P1484" s="3">
        <v>33</v>
      </c>
      <c r="Q1484" s="3">
        <v>84.8</v>
      </c>
      <c r="R1484" s="3">
        <v>33</v>
      </c>
      <c r="S1484" s="3">
        <v>38</v>
      </c>
      <c r="T1484" s="3">
        <v>86.8</v>
      </c>
      <c r="U1484" s="3">
        <v>5</v>
      </c>
      <c r="V1484" s="3">
        <v>11</v>
      </c>
      <c r="W1484" s="3">
        <v>45.5</v>
      </c>
      <c r="X1484" s="5">
        <v>0</v>
      </c>
      <c r="Y1484" s="3">
        <v>1.1000000000000001</v>
      </c>
      <c r="Z1484" s="3">
        <v>0.8</v>
      </c>
      <c r="AA1484" s="3">
        <v>-1.1000000000000001</v>
      </c>
      <c r="AB1484" s="3">
        <v>9</v>
      </c>
      <c r="AC1484" s="3">
        <v>6</v>
      </c>
      <c r="AD1484" s="3">
        <v>5</v>
      </c>
      <c r="AE1484" s="5">
        <v>0</v>
      </c>
      <c r="AF1484" s="3">
        <v>14</v>
      </c>
      <c r="AG1484" s="4">
        <f>Table3[[#This Row],[PrgP]]/Table3[[#This Row],[90s]]</f>
        <v>4.666666666666667</v>
      </c>
      <c r="AH1484" s="4">
        <f>Table3[[#This Row],[PrgDist]]/Table3[[#This Row],[90s]]</f>
        <v>124.33333333333333</v>
      </c>
      <c r="AI1484" s="4">
        <f>Table3[[#This Row],[KP]]/Table3[[#This Row],[90s]]</f>
        <v>3</v>
      </c>
      <c r="AJ1484" s="4">
        <f>Table3[[#This Row],[xAG]]/Table3[[#This Row],[90s]]</f>
        <v>0.3666666666666667</v>
      </c>
      <c r="AK1484" s="3">
        <v>45.5</v>
      </c>
      <c r="AL1484" s="3">
        <v>76.8</v>
      </c>
    </row>
    <row r="1485" spans="1:38" x14ac:dyDescent="0.2">
      <c r="A1485" s="3">
        <v>1484</v>
      </c>
      <c r="B1485" t="s">
        <v>1647</v>
      </c>
      <c r="C1485" t="s">
        <v>358</v>
      </c>
      <c r="D1485" s="3" t="s">
        <v>53</v>
      </c>
      <c r="E1485" t="s">
        <v>100</v>
      </c>
      <c r="F1485" t="s">
        <v>41</v>
      </c>
      <c r="G1485" s="3">
        <v>18</v>
      </c>
      <c r="H1485" s="3">
        <v>2004</v>
      </c>
      <c r="I1485" s="3">
        <v>24.7</v>
      </c>
      <c r="J1485" s="3">
        <v>859</v>
      </c>
      <c r="K1485" s="3">
        <v>997</v>
      </c>
      <c r="L1485" s="3">
        <v>86.2</v>
      </c>
      <c r="M1485" s="3">
        <v>14815</v>
      </c>
      <c r="N1485" s="3">
        <v>3986</v>
      </c>
      <c r="O1485" s="3">
        <v>386</v>
      </c>
      <c r="P1485" s="3">
        <v>425</v>
      </c>
      <c r="Q1485" s="3">
        <v>90.8</v>
      </c>
      <c r="R1485" s="3">
        <v>389</v>
      </c>
      <c r="S1485" s="3">
        <v>426</v>
      </c>
      <c r="T1485" s="3">
        <v>91.3</v>
      </c>
      <c r="U1485" s="3">
        <v>68</v>
      </c>
      <c r="V1485" s="3">
        <v>93</v>
      </c>
      <c r="W1485" s="3">
        <v>73.099999999999994</v>
      </c>
      <c r="X1485" s="5">
        <v>0</v>
      </c>
      <c r="Y1485" s="3">
        <v>0.6</v>
      </c>
      <c r="Z1485" s="3">
        <v>0.6</v>
      </c>
      <c r="AA1485" s="3">
        <v>-0.6</v>
      </c>
      <c r="AB1485" s="3">
        <v>16</v>
      </c>
      <c r="AC1485" s="3">
        <v>101</v>
      </c>
      <c r="AD1485" s="3">
        <v>9</v>
      </c>
      <c r="AE1485" s="5">
        <v>0</v>
      </c>
      <c r="AF1485" s="3">
        <v>102</v>
      </c>
      <c r="AG1485" s="4">
        <f>Table3[[#This Row],[PrgP]]/Table3[[#This Row],[90s]]</f>
        <v>4.1295546558704457</v>
      </c>
      <c r="AH1485" s="4">
        <f>Table3[[#This Row],[PrgDist]]/Table3[[#This Row],[90s]]</f>
        <v>161.37651821862349</v>
      </c>
      <c r="AI1485" s="4">
        <f>Table3[[#This Row],[KP]]/Table3[[#This Row],[90s]]</f>
        <v>0.64777327935222673</v>
      </c>
      <c r="AJ1485" s="4">
        <f>Table3[[#This Row],[xAG]]/Table3[[#This Row],[90s]]</f>
        <v>2.4291497975708502E-2</v>
      </c>
      <c r="AK1485" s="3">
        <v>73.099999999999994</v>
      </c>
      <c r="AL1485" s="3">
        <v>86.2</v>
      </c>
    </row>
    <row r="1486" spans="1:38" x14ac:dyDescent="0.2">
      <c r="A1486" s="3">
        <v>1485</v>
      </c>
      <c r="B1486" t="s">
        <v>1648</v>
      </c>
      <c r="C1486" t="s">
        <v>76</v>
      </c>
      <c r="D1486" s="3" t="s">
        <v>72</v>
      </c>
      <c r="E1486" t="s">
        <v>162</v>
      </c>
      <c r="F1486" t="s">
        <v>78</v>
      </c>
      <c r="G1486" s="3">
        <v>20</v>
      </c>
      <c r="H1486" s="3">
        <v>2002</v>
      </c>
      <c r="I1486" s="3">
        <v>8</v>
      </c>
      <c r="J1486" s="3">
        <v>170</v>
      </c>
      <c r="K1486" s="3">
        <v>218</v>
      </c>
      <c r="L1486" s="3">
        <v>78</v>
      </c>
      <c r="M1486" s="3">
        <v>2490</v>
      </c>
      <c r="N1486" s="3">
        <v>660</v>
      </c>
      <c r="O1486" s="3">
        <v>103</v>
      </c>
      <c r="P1486" s="3">
        <v>123</v>
      </c>
      <c r="Q1486" s="3">
        <v>83.7</v>
      </c>
      <c r="R1486" s="3">
        <v>43</v>
      </c>
      <c r="S1486" s="3">
        <v>54</v>
      </c>
      <c r="T1486" s="3">
        <v>79.599999999999994</v>
      </c>
      <c r="U1486" s="3">
        <v>14</v>
      </c>
      <c r="V1486" s="3">
        <v>20</v>
      </c>
      <c r="W1486" s="3">
        <v>70</v>
      </c>
      <c r="X1486" s="5">
        <v>0</v>
      </c>
      <c r="Y1486" s="3">
        <v>0.8</v>
      </c>
      <c r="Z1486" s="3">
        <v>0.4</v>
      </c>
      <c r="AA1486" s="3">
        <v>-0.8</v>
      </c>
      <c r="AB1486" s="3">
        <v>12</v>
      </c>
      <c r="AC1486" s="3">
        <v>20</v>
      </c>
      <c r="AD1486" s="3">
        <v>5</v>
      </c>
      <c r="AE1486" s="3">
        <v>1</v>
      </c>
      <c r="AF1486" s="3">
        <v>26</v>
      </c>
      <c r="AG1486" s="4">
        <f>Table3[[#This Row],[PrgP]]/Table3[[#This Row],[90s]]</f>
        <v>3.25</v>
      </c>
      <c r="AH1486" s="4">
        <f>Table3[[#This Row],[PrgDist]]/Table3[[#This Row],[90s]]</f>
        <v>82.5</v>
      </c>
      <c r="AI1486" s="4">
        <f>Table3[[#This Row],[KP]]/Table3[[#This Row],[90s]]</f>
        <v>1.5</v>
      </c>
      <c r="AJ1486" s="4">
        <f>Table3[[#This Row],[xAG]]/Table3[[#This Row],[90s]]</f>
        <v>0.1</v>
      </c>
      <c r="AK1486" s="3">
        <v>70</v>
      </c>
      <c r="AL1486" s="3">
        <v>78</v>
      </c>
    </row>
    <row r="1487" spans="1:38" x14ac:dyDescent="0.2">
      <c r="A1487" s="3">
        <v>1486</v>
      </c>
      <c r="B1487" t="s">
        <v>1649</v>
      </c>
      <c r="C1487" t="s">
        <v>151</v>
      </c>
      <c r="D1487" s="3" t="s">
        <v>48</v>
      </c>
      <c r="E1487" t="s">
        <v>147</v>
      </c>
      <c r="F1487" t="s">
        <v>50</v>
      </c>
      <c r="G1487" s="3">
        <v>26</v>
      </c>
      <c r="H1487" s="3">
        <v>1996</v>
      </c>
      <c r="I1487" s="3">
        <v>15.3</v>
      </c>
      <c r="J1487" s="3">
        <v>674</v>
      </c>
      <c r="K1487" s="3">
        <v>902</v>
      </c>
      <c r="L1487" s="3">
        <v>74.7</v>
      </c>
      <c r="M1487" s="3">
        <v>11347</v>
      </c>
      <c r="N1487" s="3">
        <v>4278</v>
      </c>
      <c r="O1487" s="3">
        <v>329</v>
      </c>
      <c r="P1487" s="3">
        <v>374</v>
      </c>
      <c r="Q1487" s="3">
        <v>88</v>
      </c>
      <c r="R1487" s="3">
        <v>260</v>
      </c>
      <c r="S1487" s="3">
        <v>336</v>
      </c>
      <c r="T1487" s="3">
        <v>77.400000000000006</v>
      </c>
      <c r="U1487" s="3">
        <v>65</v>
      </c>
      <c r="V1487" s="3">
        <v>139</v>
      </c>
      <c r="W1487" s="3">
        <v>46.8</v>
      </c>
      <c r="X1487" s="3">
        <v>3</v>
      </c>
      <c r="Y1487" s="3">
        <v>2.7</v>
      </c>
      <c r="Z1487" s="3">
        <v>2.5</v>
      </c>
      <c r="AA1487" s="3">
        <v>0.3</v>
      </c>
      <c r="AB1487" s="3">
        <v>29</v>
      </c>
      <c r="AC1487" s="3">
        <v>48</v>
      </c>
      <c r="AD1487" s="3">
        <v>19</v>
      </c>
      <c r="AE1487" s="3">
        <v>10</v>
      </c>
      <c r="AF1487" s="3">
        <v>74</v>
      </c>
      <c r="AG1487" s="4">
        <f>Table3[[#This Row],[PrgP]]/Table3[[#This Row],[90s]]</f>
        <v>4.8366013071895422</v>
      </c>
      <c r="AH1487" s="4">
        <f>Table3[[#This Row],[PrgDist]]/Table3[[#This Row],[90s]]</f>
        <v>279.60784313725486</v>
      </c>
      <c r="AI1487" s="4">
        <f>Table3[[#This Row],[KP]]/Table3[[#This Row],[90s]]</f>
        <v>1.8954248366013071</v>
      </c>
      <c r="AJ1487" s="4">
        <f>Table3[[#This Row],[xAG]]/Table3[[#This Row],[90s]]</f>
        <v>0.17647058823529413</v>
      </c>
      <c r="AK1487" s="3">
        <v>46.8</v>
      </c>
      <c r="AL1487" s="3">
        <v>74.7</v>
      </c>
    </row>
    <row r="1488" spans="1:38" x14ac:dyDescent="0.2">
      <c r="A1488" s="3">
        <v>1487</v>
      </c>
      <c r="B1488" t="s">
        <v>1650</v>
      </c>
      <c r="C1488" t="s">
        <v>256</v>
      </c>
      <c r="D1488" s="3" t="s">
        <v>82</v>
      </c>
      <c r="E1488" t="s">
        <v>114</v>
      </c>
      <c r="F1488" t="s">
        <v>50</v>
      </c>
      <c r="G1488" s="3">
        <v>18</v>
      </c>
      <c r="H1488" s="3">
        <v>2004</v>
      </c>
      <c r="I1488" s="3">
        <v>0.1</v>
      </c>
      <c r="J1488" s="3">
        <v>1</v>
      </c>
      <c r="K1488" s="3">
        <v>1</v>
      </c>
      <c r="L1488" s="3">
        <v>100</v>
      </c>
      <c r="M1488" s="3">
        <v>18</v>
      </c>
      <c r="N1488" s="5">
        <v>0</v>
      </c>
      <c r="O1488" s="5">
        <v>0</v>
      </c>
      <c r="P1488" s="5">
        <v>0</v>
      </c>
      <c r="Q1488" s="5"/>
      <c r="R1488" s="3">
        <v>1</v>
      </c>
      <c r="S1488" s="3">
        <v>1</v>
      </c>
      <c r="T1488" s="3">
        <v>100</v>
      </c>
      <c r="U1488" s="5">
        <v>0</v>
      </c>
      <c r="V1488" s="5">
        <v>0</v>
      </c>
      <c r="W1488" s="5"/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>
        <v>0</v>
      </c>
      <c r="AE1488" s="5">
        <v>0</v>
      </c>
      <c r="AF1488" s="5">
        <v>0</v>
      </c>
      <c r="AG1488" s="4">
        <f>Table3[[#This Row],[PrgP]]/Table3[[#This Row],[90s]]</f>
        <v>0</v>
      </c>
      <c r="AH1488" s="4">
        <f>Table3[[#This Row],[PrgDist]]/Table3[[#This Row],[90s]]</f>
        <v>0</v>
      </c>
      <c r="AI1488" s="4">
        <f>Table3[[#This Row],[KP]]/Table3[[#This Row],[90s]]</f>
        <v>0</v>
      </c>
      <c r="AJ1488" s="4">
        <f>Table3[[#This Row],[xAG]]/Table3[[#This Row],[90s]]</f>
        <v>0</v>
      </c>
      <c r="AK1488" s="5"/>
      <c r="AL1488" s="3">
        <v>100</v>
      </c>
    </row>
    <row r="1489" spans="1:38" x14ac:dyDescent="0.2">
      <c r="A1489" s="3">
        <v>1488</v>
      </c>
      <c r="B1489" t="s">
        <v>1651</v>
      </c>
      <c r="C1489" t="s">
        <v>256</v>
      </c>
      <c r="D1489" s="3" t="s">
        <v>43</v>
      </c>
      <c r="E1489" t="s">
        <v>70</v>
      </c>
      <c r="F1489" t="s">
        <v>50</v>
      </c>
      <c r="G1489" s="3">
        <v>31</v>
      </c>
      <c r="H1489" s="3">
        <v>1990</v>
      </c>
      <c r="I1489" s="3">
        <v>24.9</v>
      </c>
      <c r="J1489" s="3">
        <v>517</v>
      </c>
      <c r="K1489" s="3">
        <v>836</v>
      </c>
      <c r="L1489" s="3">
        <v>61.8</v>
      </c>
      <c r="M1489" s="3">
        <v>8845</v>
      </c>
      <c r="N1489" s="3">
        <v>3738</v>
      </c>
      <c r="O1489" s="3">
        <v>248</v>
      </c>
      <c r="P1489" s="3">
        <v>317</v>
      </c>
      <c r="Q1489" s="3">
        <v>78.2</v>
      </c>
      <c r="R1489" s="3">
        <v>199</v>
      </c>
      <c r="S1489" s="3">
        <v>291</v>
      </c>
      <c r="T1489" s="3">
        <v>68.400000000000006</v>
      </c>
      <c r="U1489" s="3">
        <v>55</v>
      </c>
      <c r="V1489" s="3">
        <v>152</v>
      </c>
      <c r="W1489" s="3">
        <v>36.200000000000003</v>
      </c>
      <c r="X1489" s="3">
        <v>5</v>
      </c>
      <c r="Y1489" s="3">
        <v>6.4</v>
      </c>
      <c r="Z1489" s="3">
        <v>5.3</v>
      </c>
      <c r="AA1489" s="3">
        <v>-1.4</v>
      </c>
      <c r="AB1489" s="3">
        <v>45</v>
      </c>
      <c r="AC1489" s="3">
        <v>49</v>
      </c>
      <c r="AD1489" s="3">
        <v>34</v>
      </c>
      <c r="AE1489" s="3">
        <v>15</v>
      </c>
      <c r="AF1489" s="3">
        <v>81</v>
      </c>
      <c r="AG1489" s="4">
        <f>Table3[[#This Row],[PrgP]]/Table3[[#This Row],[90s]]</f>
        <v>3.2530120481927711</v>
      </c>
      <c r="AH1489" s="4">
        <f>Table3[[#This Row],[PrgDist]]/Table3[[#This Row],[90s]]</f>
        <v>150.12048192771084</v>
      </c>
      <c r="AI1489" s="4">
        <f>Table3[[#This Row],[KP]]/Table3[[#This Row],[90s]]</f>
        <v>1.8072289156626506</v>
      </c>
      <c r="AJ1489" s="4">
        <f>Table3[[#This Row],[xAG]]/Table3[[#This Row],[90s]]</f>
        <v>0.25702811244979923</v>
      </c>
      <c r="AK1489" s="3">
        <v>36.200000000000003</v>
      </c>
      <c r="AL1489" s="3">
        <v>61.8</v>
      </c>
    </row>
    <row r="1490" spans="1:38" x14ac:dyDescent="0.2">
      <c r="A1490" s="3">
        <v>1489</v>
      </c>
      <c r="B1490" t="s">
        <v>1652</v>
      </c>
      <c r="C1490" t="s">
        <v>85</v>
      </c>
      <c r="D1490" s="3" t="s">
        <v>48</v>
      </c>
      <c r="E1490" t="s">
        <v>180</v>
      </c>
      <c r="F1490" t="s">
        <v>50</v>
      </c>
      <c r="G1490" s="3">
        <v>28</v>
      </c>
      <c r="H1490" s="3">
        <v>1993</v>
      </c>
      <c r="I1490" s="3">
        <v>20.9</v>
      </c>
      <c r="J1490" s="3">
        <v>1033</v>
      </c>
      <c r="K1490" s="3">
        <v>1183</v>
      </c>
      <c r="L1490" s="3">
        <v>87.3</v>
      </c>
      <c r="M1490" s="3">
        <v>14314</v>
      </c>
      <c r="N1490" s="3">
        <v>5026</v>
      </c>
      <c r="O1490" s="3">
        <v>622</v>
      </c>
      <c r="P1490" s="3">
        <v>666</v>
      </c>
      <c r="Q1490" s="3">
        <v>93.4</v>
      </c>
      <c r="R1490" s="3">
        <v>327</v>
      </c>
      <c r="S1490" s="3">
        <v>376</v>
      </c>
      <c r="T1490" s="3">
        <v>87</v>
      </c>
      <c r="U1490" s="3">
        <v>38</v>
      </c>
      <c r="V1490" s="3">
        <v>55</v>
      </c>
      <c r="W1490" s="3">
        <v>69.099999999999994</v>
      </c>
      <c r="X1490" s="5">
        <v>0</v>
      </c>
      <c r="Y1490" s="3">
        <v>0.7</v>
      </c>
      <c r="Z1490" s="3">
        <v>0.9</v>
      </c>
      <c r="AA1490" s="3">
        <v>-0.7</v>
      </c>
      <c r="AB1490" s="3">
        <v>10</v>
      </c>
      <c r="AC1490" s="3">
        <v>49</v>
      </c>
      <c r="AD1490" s="3">
        <v>13</v>
      </c>
      <c r="AE1490" s="3">
        <v>7</v>
      </c>
      <c r="AF1490" s="3">
        <v>64</v>
      </c>
      <c r="AG1490" s="4">
        <f>Table3[[#This Row],[PrgP]]/Table3[[#This Row],[90s]]</f>
        <v>3.062200956937799</v>
      </c>
      <c r="AH1490" s="4">
        <f>Table3[[#This Row],[PrgDist]]/Table3[[#This Row],[90s]]</f>
        <v>240.47846889952154</v>
      </c>
      <c r="AI1490" s="4">
        <f>Table3[[#This Row],[KP]]/Table3[[#This Row],[90s]]</f>
        <v>0.47846889952153115</v>
      </c>
      <c r="AJ1490" s="4">
        <f>Table3[[#This Row],[xAG]]/Table3[[#This Row],[90s]]</f>
        <v>3.3492822966507178E-2</v>
      </c>
      <c r="AK1490" s="3">
        <v>69.099999999999994</v>
      </c>
      <c r="AL1490" s="3">
        <v>87.3</v>
      </c>
    </row>
    <row r="1491" spans="1:38" x14ac:dyDescent="0.2">
      <c r="A1491" s="3">
        <v>1490</v>
      </c>
      <c r="B1491" t="s">
        <v>1653</v>
      </c>
      <c r="C1491" t="s">
        <v>66</v>
      </c>
      <c r="D1491" s="3" t="s">
        <v>43</v>
      </c>
      <c r="E1491" t="s">
        <v>67</v>
      </c>
      <c r="F1491" t="s">
        <v>58</v>
      </c>
      <c r="G1491" s="3">
        <v>19</v>
      </c>
      <c r="H1491" s="3">
        <v>2002</v>
      </c>
      <c r="I1491" s="3">
        <v>16.100000000000001</v>
      </c>
      <c r="J1491" s="3">
        <v>491</v>
      </c>
      <c r="K1491" s="3">
        <v>611</v>
      </c>
      <c r="L1491" s="3">
        <v>80.400000000000006</v>
      </c>
      <c r="M1491" s="3">
        <v>6675</v>
      </c>
      <c r="N1491" s="3">
        <v>1852</v>
      </c>
      <c r="O1491" s="3">
        <v>304</v>
      </c>
      <c r="P1491" s="3">
        <v>358</v>
      </c>
      <c r="Q1491" s="3">
        <v>84.9</v>
      </c>
      <c r="R1491" s="3">
        <v>160</v>
      </c>
      <c r="S1491" s="3">
        <v>187</v>
      </c>
      <c r="T1491" s="3">
        <v>85.6</v>
      </c>
      <c r="U1491" s="3">
        <v>10</v>
      </c>
      <c r="V1491" s="3">
        <v>24</v>
      </c>
      <c r="W1491" s="3">
        <v>41.7</v>
      </c>
      <c r="X1491" s="3">
        <v>2</v>
      </c>
      <c r="Y1491" s="3">
        <v>1.2</v>
      </c>
      <c r="Z1491" s="3">
        <v>1.7</v>
      </c>
      <c r="AA1491" s="3">
        <v>0.8</v>
      </c>
      <c r="AB1491" s="3">
        <v>14</v>
      </c>
      <c r="AC1491" s="3">
        <v>26</v>
      </c>
      <c r="AD1491" s="3">
        <v>11</v>
      </c>
      <c r="AE1491" s="3">
        <v>2</v>
      </c>
      <c r="AF1491" s="3">
        <v>47</v>
      </c>
      <c r="AG1491" s="4">
        <f>Table3[[#This Row],[PrgP]]/Table3[[#This Row],[90s]]</f>
        <v>2.9192546583850931</v>
      </c>
      <c r="AH1491" s="4">
        <f>Table3[[#This Row],[PrgDist]]/Table3[[#This Row],[90s]]</f>
        <v>115.03105590062111</v>
      </c>
      <c r="AI1491" s="4">
        <f>Table3[[#This Row],[KP]]/Table3[[#This Row],[90s]]</f>
        <v>0.86956521739130432</v>
      </c>
      <c r="AJ1491" s="4">
        <f>Table3[[#This Row],[xAG]]/Table3[[#This Row],[90s]]</f>
        <v>7.4534161490683218E-2</v>
      </c>
      <c r="AK1491" s="3">
        <v>41.7</v>
      </c>
      <c r="AL1491" s="3">
        <v>80.400000000000006</v>
      </c>
    </row>
    <row r="1492" spans="1:38" x14ac:dyDescent="0.2">
      <c r="A1492" s="3">
        <v>1491</v>
      </c>
      <c r="B1492" t="s">
        <v>1654</v>
      </c>
      <c r="C1492" t="s">
        <v>66</v>
      </c>
      <c r="D1492" s="3" t="s">
        <v>48</v>
      </c>
      <c r="E1492" t="s">
        <v>64</v>
      </c>
      <c r="F1492" t="s">
        <v>58</v>
      </c>
      <c r="G1492" s="3">
        <v>24</v>
      </c>
      <c r="H1492" s="3">
        <v>1997</v>
      </c>
      <c r="I1492" s="3">
        <v>1.8</v>
      </c>
      <c r="J1492" s="3">
        <v>90</v>
      </c>
      <c r="K1492" s="3">
        <v>121</v>
      </c>
      <c r="L1492" s="3">
        <v>74.400000000000006</v>
      </c>
      <c r="M1492" s="3">
        <v>1556</v>
      </c>
      <c r="N1492" s="3">
        <v>466</v>
      </c>
      <c r="O1492" s="3">
        <v>42</v>
      </c>
      <c r="P1492" s="3">
        <v>52</v>
      </c>
      <c r="Q1492" s="3">
        <v>80.8</v>
      </c>
      <c r="R1492" s="3">
        <v>36</v>
      </c>
      <c r="S1492" s="3">
        <v>48</v>
      </c>
      <c r="T1492" s="3">
        <v>75</v>
      </c>
      <c r="U1492" s="3">
        <v>9</v>
      </c>
      <c r="V1492" s="3">
        <v>14</v>
      </c>
      <c r="W1492" s="3">
        <v>64.3</v>
      </c>
      <c r="X1492" s="5">
        <v>0</v>
      </c>
      <c r="Y1492" s="3">
        <v>0.6</v>
      </c>
      <c r="Z1492" s="3">
        <v>0.4</v>
      </c>
      <c r="AA1492" s="3">
        <v>-0.6</v>
      </c>
      <c r="AB1492" s="3">
        <v>4</v>
      </c>
      <c r="AC1492" s="3">
        <v>8</v>
      </c>
      <c r="AD1492" s="3">
        <v>4</v>
      </c>
      <c r="AE1492" s="3">
        <v>3</v>
      </c>
      <c r="AF1492" s="3">
        <v>8</v>
      </c>
      <c r="AG1492" s="4">
        <f>Table3[[#This Row],[PrgP]]/Table3[[#This Row],[90s]]</f>
        <v>4.4444444444444446</v>
      </c>
      <c r="AH1492" s="4">
        <f>Table3[[#This Row],[PrgDist]]/Table3[[#This Row],[90s]]</f>
        <v>258.88888888888886</v>
      </c>
      <c r="AI1492" s="4">
        <f>Table3[[#This Row],[KP]]/Table3[[#This Row],[90s]]</f>
        <v>2.2222222222222223</v>
      </c>
      <c r="AJ1492" s="4">
        <f>Table3[[#This Row],[xAG]]/Table3[[#This Row],[90s]]</f>
        <v>0.33333333333333331</v>
      </c>
      <c r="AK1492" s="3">
        <v>64.3</v>
      </c>
      <c r="AL1492" s="3">
        <v>74.400000000000006</v>
      </c>
    </row>
    <row r="1493" spans="1:38" x14ac:dyDescent="0.2">
      <c r="A1493" s="3">
        <v>1492</v>
      </c>
      <c r="B1493" t="s">
        <v>1655</v>
      </c>
      <c r="C1493" t="s">
        <v>66</v>
      </c>
      <c r="D1493" s="3" t="s">
        <v>39</v>
      </c>
      <c r="E1493" t="s">
        <v>288</v>
      </c>
      <c r="F1493" t="s">
        <v>58</v>
      </c>
      <c r="G1493" s="3">
        <v>24</v>
      </c>
      <c r="H1493" s="3">
        <v>1998</v>
      </c>
      <c r="I1493" s="3">
        <v>23</v>
      </c>
      <c r="J1493" s="3">
        <v>264</v>
      </c>
      <c r="K1493" s="3">
        <v>390</v>
      </c>
      <c r="L1493" s="3">
        <v>67.7</v>
      </c>
      <c r="M1493" s="3">
        <v>3664</v>
      </c>
      <c r="N1493" s="3">
        <v>803</v>
      </c>
      <c r="O1493" s="3">
        <v>159</v>
      </c>
      <c r="P1493" s="3">
        <v>208</v>
      </c>
      <c r="Q1493" s="3">
        <v>76.400000000000006</v>
      </c>
      <c r="R1493" s="3">
        <v>78</v>
      </c>
      <c r="S1493" s="3">
        <v>118</v>
      </c>
      <c r="T1493" s="3">
        <v>66.099999999999994</v>
      </c>
      <c r="U1493" s="3">
        <v>10</v>
      </c>
      <c r="V1493" s="3">
        <v>19</v>
      </c>
      <c r="W1493" s="3">
        <v>52.6</v>
      </c>
      <c r="X1493" s="3">
        <v>3</v>
      </c>
      <c r="Y1493" s="3">
        <v>1.7</v>
      </c>
      <c r="Z1493" s="3">
        <v>1.1000000000000001</v>
      </c>
      <c r="AA1493" s="3">
        <v>1.3</v>
      </c>
      <c r="AB1493" s="3">
        <v>17</v>
      </c>
      <c r="AC1493" s="3">
        <v>18</v>
      </c>
      <c r="AD1493" s="3">
        <v>14</v>
      </c>
      <c r="AE1493" s="3">
        <v>4</v>
      </c>
      <c r="AF1493" s="3">
        <v>31</v>
      </c>
      <c r="AG1493" s="4">
        <f>Table3[[#This Row],[PrgP]]/Table3[[#This Row],[90s]]</f>
        <v>1.3478260869565217</v>
      </c>
      <c r="AH1493" s="4">
        <f>Table3[[#This Row],[PrgDist]]/Table3[[#This Row],[90s]]</f>
        <v>34.913043478260867</v>
      </c>
      <c r="AI1493" s="4">
        <f>Table3[[#This Row],[KP]]/Table3[[#This Row],[90s]]</f>
        <v>0.73913043478260865</v>
      </c>
      <c r="AJ1493" s="4">
        <f>Table3[[#This Row],[xAG]]/Table3[[#This Row],[90s]]</f>
        <v>7.3913043478260873E-2</v>
      </c>
      <c r="AK1493" s="3">
        <v>52.6</v>
      </c>
      <c r="AL1493" s="3">
        <v>67.7</v>
      </c>
    </row>
    <row r="1494" spans="1:38" x14ac:dyDescent="0.2">
      <c r="A1494" s="3">
        <v>1493</v>
      </c>
      <c r="B1494" t="s">
        <v>1656</v>
      </c>
      <c r="C1494" t="s">
        <v>66</v>
      </c>
      <c r="D1494" s="3" t="s">
        <v>53</v>
      </c>
      <c r="E1494" t="s">
        <v>67</v>
      </c>
      <c r="F1494" t="s">
        <v>58</v>
      </c>
      <c r="G1494" s="3">
        <v>22</v>
      </c>
      <c r="H1494" s="3">
        <v>2000</v>
      </c>
      <c r="I1494" s="3">
        <v>33.6</v>
      </c>
      <c r="J1494" s="3">
        <v>1708</v>
      </c>
      <c r="K1494" s="3">
        <v>2118</v>
      </c>
      <c r="L1494" s="3">
        <v>80.599999999999994</v>
      </c>
      <c r="M1494" s="3">
        <v>28806</v>
      </c>
      <c r="N1494" s="3">
        <v>9189</v>
      </c>
      <c r="O1494" s="3">
        <v>773</v>
      </c>
      <c r="P1494" s="3">
        <v>868</v>
      </c>
      <c r="Q1494" s="3">
        <v>89.1</v>
      </c>
      <c r="R1494" s="3">
        <v>645</v>
      </c>
      <c r="S1494" s="3">
        <v>777</v>
      </c>
      <c r="T1494" s="3">
        <v>83</v>
      </c>
      <c r="U1494" s="3">
        <v>184</v>
      </c>
      <c r="V1494" s="3">
        <v>307</v>
      </c>
      <c r="W1494" s="3">
        <v>59.9</v>
      </c>
      <c r="X1494" s="3">
        <v>6</v>
      </c>
      <c r="Y1494" s="3">
        <v>6.8</v>
      </c>
      <c r="Z1494" s="3">
        <v>4.7</v>
      </c>
      <c r="AA1494" s="3">
        <v>-0.8</v>
      </c>
      <c r="AB1494" s="3">
        <v>67</v>
      </c>
      <c r="AC1494" s="3">
        <v>170</v>
      </c>
      <c r="AD1494" s="3">
        <v>37</v>
      </c>
      <c r="AE1494" s="3">
        <v>5</v>
      </c>
      <c r="AF1494" s="3">
        <v>218</v>
      </c>
      <c r="AG1494" s="4">
        <f>Table3[[#This Row],[PrgP]]/Table3[[#This Row],[90s]]</f>
        <v>6.4880952380952381</v>
      </c>
      <c r="AH1494" s="4">
        <f>Table3[[#This Row],[PrgDist]]/Table3[[#This Row],[90s]]</f>
        <v>273.48214285714283</v>
      </c>
      <c r="AI1494" s="4">
        <f>Table3[[#This Row],[KP]]/Table3[[#This Row],[90s]]</f>
        <v>1.9940476190476191</v>
      </c>
      <c r="AJ1494" s="4">
        <f>Table3[[#This Row],[xAG]]/Table3[[#This Row],[90s]]</f>
        <v>0.20238095238095236</v>
      </c>
      <c r="AK1494" s="3">
        <v>59.9</v>
      </c>
      <c r="AL1494" s="3">
        <v>80.599999999999994</v>
      </c>
    </row>
    <row r="1495" spans="1:38" x14ac:dyDescent="0.2">
      <c r="A1495" s="3">
        <v>1494</v>
      </c>
      <c r="B1495" t="s">
        <v>1657</v>
      </c>
      <c r="C1495" t="s">
        <v>66</v>
      </c>
      <c r="D1495" s="3" t="s">
        <v>48</v>
      </c>
      <c r="E1495" t="s">
        <v>67</v>
      </c>
      <c r="F1495" t="s">
        <v>58</v>
      </c>
      <c r="G1495" s="3">
        <v>32</v>
      </c>
      <c r="H1495" s="3">
        <v>1989</v>
      </c>
      <c r="I1495" s="3">
        <v>37</v>
      </c>
      <c r="J1495" s="3">
        <v>1702</v>
      </c>
      <c r="K1495" s="3">
        <v>2044</v>
      </c>
      <c r="L1495" s="3">
        <v>83.3</v>
      </c>
      <c r="M1495" s="3">
        <v>26725</v>
      </c>
      <c r="N1495" s="3">
        <v>11113</v>
      </c>
      <c r="O1495" s="3">
        <v>867</v>
      </c>
      <c r="P1495" s="3">
        <v>967</v>
      </c>
      <c r="Q1495" s="3">
        <v>89.7</v>
      </c>
      <c r="R1495" s="3">
        <v>690</v>
      </c>
      <c r="S1495" s="3">
        <v>791</v>
      </c>
      <c r="T1495" s="3">
        <v>87.2</v>
      </c>
      <c r="U1495" s="3">
        <v>93</v>
      </c>
      <c r="V1495" s="3">
        <v>189</v>
      </c>
      <c r="W1495" s="3">
        <v>49.2</v>
      </c>
      <c r="X1495" s="5">
        <v>0</v>
      </c>
      <c r="Y1495" s="3">
        <v>0.7</v>
      </c>
      <c r="Z1495" s="3">
        <v>1.7</v>
      </c>
      <c r="AA1495" s="3">
        <v>-0.7</v>
      </c>
      <c r="AB1495" s="3">
        <v>14</v>
      </c>
      <c r="AC1495" s="3">
        <v>135</v>
      </c>
      <c r="AD1495" s="3">
        <v>28</v>
      </c>
      <c r="AE1495" s="3">
        <v>9</v>
      </c>
      <c r="AF1495" s="3">
        <v>178</v>
      </c>
      <c r="AG1495" s="4">
        <f>Table3[[#This Row],[PrgP]]/Table3[[#This Row],[90s]]</f>
        <v>4.8108108108108105</v>
      </c>
      <c r="AH1495" s="4">
        <f>Table3[[#This Row],[PrgDist]]/Table3[[#This Row],[90s]]</f>
        <v>300.35135135135135</v>
      </c>
      <c r="AI1495" s="4">
        <f>Table3[[#This Row],[KP]]/Table3[[#This Row],[90s]]</f>
        <v>0.3783783783783784</v>
      </c>
      <c r="AJ1495" s="4">
        <f>Table3[[#This Row],[xAG]]/Table3[[#This Row],[90s]]</f>
        <v>1.8918918918918916E-2</v>
      </c>
      <c r="AK1495" s="3">
        <v>49.2</v>
      </c>
      <c r="AL1495" s="3">
        <v>83.3</v>
      </c>
    </row>
    <row r="1496" spans="1:38" x14ac:dyDescent="0.2">
      <c r="A1496" s="3">
        <v>1495</v>
      </c>
      <c r="B1496" t="s">
        <v>1658</v>
      </c>
      <c r="C1496" t="s">
        <v>66</v>
      </c>
      <c r="D1496" s="3" t="s">
        <v>48</v>
      </c>
      <c r="E1496" t="s">
        <v>142</v>
      </c>
      <c r="F1496" t="s">
        <v>58</v>
      </c>
      <c r="G1496" s="3">
        <v>32</v>
      </c>
      <c r="H1496" s="3">
        <v>1989</v>
      </c>
      <c r="I1496" s="3">
        <v>22.4</v>
      </c>
      <c r="J1496" s="3">
        <v>958</v>
      </c>
      <c r="K1496" s="3">
        <v>1208</v>
      </c>
      <c r="L1496" s="3">
        <v>79.3</v>
      </c>
      <c r="M1496" s="3">
        <v>18366</v>
      </c>
      <c r="N1496" s="3">
        <v>7641</v>
      </c>
      <c r="O1496" s="3">
        <v>364</v>
      </c>
      <c r="P1496" s="3">
        <v>412</v>
      </c>
      <c r="Q1496" s="3">
        <v>88.3</v>
      </c>
      <c r="R1496" s="3">
        <v>461</v>
      </c>
      <c r="S1496" s="3">
        <v>527</v>
      </c>
      <c r="T1496" s="3">
        <v>87.5</v>
      </c>
      <c r="U1496" s="3">
        <v>111</v>
      </c>
      <c r="V1496" s="3">
        <v>231</v>
      </c>
      <c r="W1496" s="3">
        <v>48.1</v>
      </c>
      <c r="X1496" s="5">
        <v>0</v>
      </c>
      <c r="Y1496" s="3">
        <v>0.3</v>
      </c>
      <c r="Z1496" s="3">
        <v>0.5</v>
      </c>
      <c r="AA1496" s="3">
        <v>-0.3</v>
      </c>
      <c r="AB1496" s="3">
        <v>2</v>
      </c>
      <c r="AC1496" s="3">
        <v>85</v>
      </c>
      <c r="AD1496" s="3">
        <v>9</v>
      </c>
      <c r="AE1496" s="3">
        <v>3</v>
      </c>
      <c r="AF1496" s="3">
        <v>90</v>
      </c>
      <c r="AG1496" s="4">
        <f>Table3[[#This Row],[PrgP]]/Table3[[#This Row],[90s]]</f>
        <v>4.0178571428571432</v>
      </c>
      <c r="AH1496" s="4">
        <f>Table3[[#This Row],[PrgDist]]/Table3[[#This Row],[90s]]</f>
        <v>341.11607142857144</v>
      </c>
      <c r="AI1496" s="4">
        <f>Table3[[#This Row],[KP]]/Table3[[#This Row],[90s]]</f>
        <v>8.9285714285714288E-2</v>
      </c>
      <c r="AJ1496" s="4">
        <f>Table3[[#This Row],[xAG]]/Table3[[#This Row],[90s]]</f>
        <v>1.3392857142857144E-2</v>
      </c>
      <c r="AK1496" s="3">
        <v>48.1</v>
      </c>
      <c r="AL1496" s="3">
        <v>79.3</v>
      </c>
    </row>
    <row r="1497" spans="1:38" x14ac:dyDescent="0.2">
      <c r="A1497" s="3">
        <v>1496</v>
      </c>
      <c r="B1497" t="s">
        <v>1659</v>
      </c>
      <c r="C1497" t="s">
        <v>90</v>
      </c>
      <c r="D1497" s="3" t="s">
        <v>48</v>
      </c>
      <c r="E1497" t="s">
        <v>201</v>
      </c>
      <c r="F1497" t="s">
        <v>78</v>
      </c>
      <c r="G1497" s="3">
        <v>25</v>
      </c>
      <c r="H1497" s="3">
        <v>1996</v>
      </c>
      <c r="I1497" s="3">
        <v>31.1</v>
      </c>
      <c r="J1497" s="3">
        <v>1533</v>
      </c>
      <c r="K1497" s="3">
        <v>1740</v>
      </c>
      <c r="L1497" s="3">
        <v>88.1</v>
      </c>
      <c r="M1497" s="3">
        <v>30128</v>
      </c>
      <c r="N1497" s="3">
        <v>8968</v>
      </c>
      <c r="O1497" s="3">
        <v>485</v>
      </c>
      <c r="P1497" s="3">
        <v>542</v>
      </c>
      <c r="Q1497" s="3">
        <v>89.5</v>
      </c>
      <c r="R1497" s="3">
        <v>862</v>
      </c>
      <c r="S1497" s="3">
        <v>926</v>
      </c>
      <c r="T1497" s="3">
        <v>93.1</v>
      </c>
      <c r="U1497" s="3">
        <v>171</v>
      </c>
      <c r="V1497" s="3">
        <v>240</v>
      </c>
      <c r="W1497" s="3">
        <v>71.3</v>
      </c>
      <c r="X1497" s="5">
        <v>0</v>
      </c>
      <c r="Y1497" s="3">
        <v>0.1</v>
      </c>
      <c r="Z1497" s="3">
        <v>0.6</v>
      </c>
      <c r="AA1497" s="3">
        <v>-0.1</v>
      </c>
      <c r="AB1497" s="3">
        <v>3</v>
      </c>
      <c r="AC1497" s="3">
        <v>93</v>
      </c>
      <c r="AD1497" s="3">
        <v>2</v>
      </c>
      <c r="AE1497" s="5">
        <v>0</v>
      </c>
      <c r="AF1497" s="3">
        <v>122</v>
      </c>
      <c r="AG1497" s="4">
        <f>Table3[[#This Row],[PrgP]]/Table3[[#This Row],[90s]]</f>
        <v>3.922829581993569</v>
      </c>
      <c r="AH1497" s="4">
        <f>Table3[[#This Row],[PrgDist]]/Table3[[#This Row],[90s]]</f>
        <v>288.36012861736333</v>
      </c>
      <c r="AI1497" s="4">
        <f>Table3[[#This Row],[KP]]/Table3[[#This Row],[90s]]</f>
        <v>9.6463022508038579E-2</v>
      </c>
      <c r="AJ1497" s="4">
        <f>Table3[[#This Row],[xAG]]/Table3[[#This Row],[90s]]</f>
        <v>3.2154340836012861E-3</v>
      </c>
      <c r="AK1497" s="3">
        <v>71.3</v>
      </c>
      <c r="AL1497" s="3">
        <v>88.1</v>
      </c>
    </row>
    <row r="1498" spans="1:38" x14ac:dyDescent="0.2">
      <c r="A1498" s="3">
        <v>1497</v>
      </c>
      <c r="B1498" t="s">
        <v>1660</v>
      </c>
      <c r="C1498" t="s">
        <v>211</v>
      </c>
      <c r="D1498" s="3" t="s">
        <v>72</v>
      </c>
      <c r="E1498" t="s">
        <v>114</v>
      </c>
      <c r="F1498" t="s">
        <v>50</v>
      </c>
      <c r="G1498" s="3">
        <v>23</v>
      </c>
      <c r="H1498" s="3">
        <v>1999</v>
      </c>
      <c r="I1498" s="3">
        <v>26.9</v>
      </c>
      <c r="J1498" s="3">
        <v>595</v>
      </c>
      <c r="K1498" s="3">
        <v>845</v>
      </c>
      <c r="L1498" s="3">
        <v>70.400000000000006</v>
      </c>
      <c r="M1498" s="3">
        <v>10191</v>
      </c>
      <c r="N1498" s="3">
        <v>3212</v>
      </c>
      <c r="O1498" s="3">
        <v>282</v>
      </c>
      <c r="P1498" s="3">
        <v>365</v>
      </c>
      <c r="Q1498" s="3">
        <v>77.3</v>
      </c>
      <c r="R1498" s="3">
        <v>226</v>
      </c>
      <c r="S1498" s="3">
        <v>302</v>
      </c>
      <c r="T1498" s="3">
        <v>74.8</v>
      </c>
      <c r="U1498" s="3">
        <v>65</v>
      </c>
      <c r="V1498" s="3">
        <v>107</v>
      </c>
      <c r="W1498" s="3">
        <v>60.7</v>
      </c>
      <c r="X1498" s="3">
        <v>8</v>
      </c>
      <c r="Y1498" s="3">
        <v>7</v>
      </c>
      <c r="Z1498" s="3">
        <v>6.2</v>
      </c>
      <c r="AA1498" s="3">
        <v>1</v>
      </c>
      <c r="AB1498" s="3">
        <v>49</v>
      </c>
      <c r="AC1498" s="3">
        <v>64</v>
      </c>
      <c r="AD1498" s="3">
        <v>59</v>
      </c>
      <c r="AE1498" s="3">
        <v>14</v>
      </c>
      <c r="AF1498" s="3">
        <v>122</v>
      </c>
      <c r="AG1498" s="4">
        <f>Table3[[#This Row],[PrgP]]/Table3[[#This Row],[90s]]</f>
        <v>4.5353159851301115</v>
      </c>
      <c r="AH1498" s="4">
        <f>Table3[[#This Row],[PrgDist]]/Table3[[#This Row],[90s]]</f>
        <v>119.40520446096654</v>
      </c>
      <c r="AI1498" s="4">
        <f>Table3[[#This Row],[KP]]/Table3[[#This Row],[90s]]</f>
        <v>1.8215613382899629</v>
      </c>
      <c r="AJ1498" s="4">
        <f>Table3[[#This Row],[xAG]]/Table3[[#This Row],[90s]]</f>
        <v>0.26022304832713755</v>
      </c>
      <c r="AK1498" s="3">
        <v>60.7</v>
      </c>
      <c r="AL1498" s="3">
        <v>70.400000000000006</v>
      </c>
    </row>
    <row r="1499" spans="1:38" x14ac:dyDescent="0.2">
      <c r="A1499" s="3">
        <v>1498</v>
      </c>
      <c r="B1499" t="s">
        <v>1661</v>
      </c>
      <c r="C1499" t="s">
        <v>66</v>
      </c>
      <c r="D1499" s="3" t="s">
        <v>53</v>
      </c>
      <c r="E1499" t="s">
        <v>218</v>
      </c>
      <c r="F1499" t="s">
        <v>58</v>
      </c>
      <c r="G1499" s="3">
        <v>19</v>
      </c>
      <c r="H1499" s="3">
        <v>2003</v>
      </c>
      <c r="I1499" s="3">
        <v>0.6</v>
      </c>
      <c r="J1499" s="3">
        <v>12</v>
      </c>
      <c r="K1499" s="3">
        <v>16</v>
      </c>
      <c r="L1499" s="3">
        <v>75</v>
      </c>
      <c r="M1499" s="3">
        <v>208</v>
      </c>
      <c r="N1499" s="3">
        <v>72</v>
      </c>
      <c r="O1499" s="3">
        <v>6</v>
      </c>
      <c r="P1499" s="3">
        <v>10</v>
      </c>
      <c r="Q1499" s="3">
        <v>60</v>
      </c>
      <c r="R1499" s="3">
        <v>6</v>
      </c>
      <c r="S1499" s="3">
        <v>6</v>
      </c>
      <c r="T1499" s="3">
        <v>100</v>
      </c>
      <c r="U1499" s="5">
        <v>0</v>
      </c>
      <c r="V1499" s="5">
        <v>0</v>
      </c>
      <c r="W1499" s="5"/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3">
        <v>2</v>
      </c>
      <c r="AD1499" s="5">
        <v>0</v>
      </c>
      <c r="AE1499" s="5">
        <v>0</v>
      </c>
      <c r="AF1499" s="3">
        <v>2</v>
      </c>
      <c r="AG1499" s="4">
        <f>Table3[[#This Row],[PrgP]]/Table3[[#This Row],[90s]]</f>
        <v>3.3333333333333335</v>
      </c>
      <c r="AH1499" s="4">
        <f>Table3[[#This Row],[PrgDist]]/Table3[[#This Row],[90s]]</f>
        <v>120</v>
      </c>
      <c r="AI1499" s="4">
        <f>Table3[[#This Row],[KP]]/Table3[[#This Row],[90s]]</f>
        <v>0</v>
      </c>
      <c r="AJ1499" s="4">
        <f>Table3[[#This Row],[xAG]]/Table3[[#This Row],[90s]]</f>
        <v>0</v>
      </c>
      <c r="AK1499" s="5"/>
      <c r="AL1499" s="3">
        <v>75</v>
      </c>
    </row>
    <row r="1500" spans="1:38" x14ac:dyDescent="0.2">
      <c r="A1500" s="3">
        <v>1499</v>
      </c>
      <c r="B1500" t="s">
        <v>1662</v>
      </c>
      <c r="C1500" t="s">
        <v>66</v>
      </c>
      <c r="D1500" s="3" t="s">
        <v>91</v>
      </c>
      <c r="E1500" t="s">
        <v>64</v>
      </c>
      <c r="F1500" t="s">
        <v>58</v>
      </c>
      <c r="G1500" s="3">
        <v>36</v>
      </c>
      <c r="H1500" s="3">
        <v>1985</v>
      </c>
      <c r="I1500" s="3">
        <v>1</v>
      </c>
      <c r="J1500" s="3">
        <v>32</v>
      </c>
      <c r="K1500" s="3">
        <v>39</v>
      </c>
      <c r="L1500" s="3">
        <v>82.1</v>
      </c>
      <c r="M1500" s="3">
        <v>953</v>
      </c>
      <c r="N1500" s="3">
        <v>690</v>
      </c>
      <c r="O1500" s="3">
        <v>10</v>
      </c>
      <c r="P1500" s="3">
        <v>11</v>
      </c>
      <c r="Q1500" s="3">
        <v>90.9</v>
      </c>
      <c r="R1500" s="3">
        <v>8</v>
      </c>
      <c r="S1500" s="3">
        <v>8</v>
      </c>
      <c r="T1500" s="3">
        <v>100</v>
      </c>
      <c r="U1500" s="3">
        <v>14</v>
      </c>
      <c r="V1500" s="3">
        <v>20</v>
      </c>
      <c r="W1500" s="3">
        <v>70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3">
        <v>1</v>
      </c>
      <c r="AD1500" s="5">
        <v>0</v>
      </c>
      <c r="AE1500" s="5">
        <v>0</v>
      </c>
      <c r="AF1500" s="5">
        <v>0</v>
      </c>
      <c r="AG1500" s="4">
        <f>Table3[[#This Row],[PrgP]]/Table3[[#This Row],[90s]]</f>
        <v>0</v>
      </c>
      <c r="AH1500" s="4">
        <f>Table3[[#This Row],[PrgDist]]/Table3[[#This Row],[90s]]</f>
        <v>690</v>
      </c>
      <c r="AI1500" s="4">
        <f>Table3[[#This Row],[KP]]/Table3[[#This Row],[90s]]</f>
        <v>0</v>
      </c>
      <c r="AJ1500" s="4">
        <f>Table3[[#This Row],[xAG]]/Table3[[#This Row],[90s]]</f>
        <v>0</v>
      </c>
      <c r="AK1500" s="3">
        <v>70</v>
      </c>
      <c r="AL1500" s="3">
        <v>82.1</v>
      </c>
    </row>
    <row r="1501" spans="1:38" x14ac:dyDescent="0.2">
      <c r="A1501" s="3">
        <v>1500</v>
      </c>
      <c r="B1501" t="s">
        <v>1663</v>
      </c>
      <c r="C1501" t="s">
        <v>66</v>
      </c>
      <c r="D1501" s="3" t="s">
        <v>91</v>
      </c>
      <c r="E1501" t="s">
        <v>395</v>
      </c>
      <c r="F1501" t="s">
        <v>78</v>
      </c>
      <c r="G1501" s="3">
        <v>31</v>
      </c>
      <c r="H1501" s="3">
        <v>1991</v>
      </c>
      <c r="I1501" s="3">
        <v>10</v>
      </c>
      <c r="J1501" s="3">
        <v>179</v>
      </c>
      <c r="K1501" s="3">
        <v>275</v>
      </c>
      <c r="L1501" s="3">
        <v>65.099999999999994</v>
      </c>
      <c r="M1501" s="3">
        <v>6302</v>
      </c>
      <c r="N1501" s="3">
        <v>5234</v>
      </c>
      <c r="O1501" s="3">
        <v>21</v>
      </c>
      <c r="P1501" s="3">
        <v>21</v>
      </c>
      <c r="Q1501" s="3">
        <v>100</v>
      </c>
      <c r="R1501" s="3">
        <v>66</v>
      </c>
      <c r="S1501" s="3">
        <v>67</v>
      </c>
      <c r="T1501" s="3">
        <v>98.5</v>
      </c>
      <c r="U1501" s="3">
        <v>92</v>
      </c>
      <c r="V1501" s="3">
        <v>184</v>
      </c>
      <c r="W1501" s="3">
        <v>50</v>
      </c>
      <c r="X1501" s="5">
        <v>0</v>
      </c>
      <c r="Y1501" s="3">
        <v>0.1</v>
      </c>
      <c r="Z1501" s="5">
        <v>0</v>
      </c>
      <c r="AA1501" s="3">
        <v>-0.1</v>
      </c>
      <c r="AB1501" s="3">
        <v>1</v>
      </c>
      <c r="AC1501" s="3">
        <v>5</v>
      </c>
      <c r="AD1501" s="5">
        <v>0</v>
      </c>
      <c r="AE1501" s="5">
        <v>0</v>
      </c>
      <c r="AF1501" s="5">
        <v>0</v>
      </c>
      <c r="AG1501" s="4">
        <f>Table3[[#This Row],[PrgP]]/Table3[[#This Row],[90s]]</f>
        <v>0</v>
      </c>
      <c r="AH1501" s="4">
        <f>Table3[[#This Row],[PrgDist]]/Table3[[#This Row],[90s]]</f>
        <v>523.4</v>
      </c>
      <c r="AI1501" s="4">
        <f>Table3[[#This Row],[KP]]/Table3[[#This Row],[90s]]</f>
        <v>0.1</v>
      </c>
      <c r="AJ1501" s="4">
        <f>Table3[[#This Row],[xAG]]/Table3[[#This Row],[90s]]</f>
        <v>0.01</v>
      </c>
      <c r="AK1501" s="3">
        <v>50</v>
      </c>
      <c r="AL1501" s="3">
        <v>65.099999999999994</v>
      </c>
    </row>
    <row r="1502" spans="1:38" x14ac:dyDescent="0.2">
      <c r="A1502" s="3">
        <v>1501</v>
      </c>
      <c r="B1502" t="s">
        <v>1663</v>
      </c>
      <c r="C1502" t="s">
        <v>66</v>
      </c>
      <c r="D1502" s="3" t="s">
        <v>91</v>
      </c>
      <c r="E1502" t="s">
        <v>667</v>
      </c>
      <c r="F1502" t="s">
        <v>58</v>
      </c>
      <c r="G1502" s="3">
        <v>31</v>
      </c>
      <c r="H1502" s="3">
        <v>1991</v>
      </c>
      <c r="I1502" s="3">
        <v>19</v>
      </c>
      <c r="J1502" s="3">
        <v>411</v>
      </c>
      <c r="K1502" s="3">
        <v>643</v>
      </c>
      <c r="L1502" s="3">
        <v>63.9</v>
      </c>
      <c r="M1502" s="3">
        <v>12683</v>
      </c>
      <c r="N1502" s="3">
        <v>9750</v>
      </c>
      <c r="O1502" s="3">
        <v>53</v>
      </c>
      <c r="P1502" s="3">
        <v>53</v>
      </c>
      <c r="Q1502" s="3">
        <v>100</v>
      </c>
      <c r="R1502" s="3">
        <v>171</v>
      </c>
      <c r="S1502" s="3">
        <v>177</v>
      </c>
      <c r="T1502" s="3">
        <v>96.6</v>
      </c>
      <c r="U1502" s="3">
        <v>186</v>
      </c>
      <c r="V1502" s="3">
        <v>409</v>
      </c>
      <c r="W1502" s="3">
        <v>45.5</v>
      </c>
      <c r="X1502" s="5">
        <v>0</v>
      </c>
      <c r="Y1502" s="3">
        <v>0.1</v>
      </c>
      <c r="Z1502" s="5">
        <v>0</v>
      </c>
      <c r="AA1502" s="3">
        <v>-0.1</v>
      </c>
      <c r="AB1502" s="3">
        <v>1</v>
      </c>
      <c r="AC1502" s="3">
        <v>3</v>
      </c>
      <c r="AD1502" s="5">
        <v>0</v>
      </c>
      <c r="AE1502" s="5">
        <v>0</v>
      </c>
      <c r="AF1502" s="5">
        <v>0</v>
      </c>
      <c r="AG1502" s="4">
        <f>Table3[[#This Row],[PrgP]]/Table3[[#This Row],[90s]]</f>
        <v>0</v>
      </c>
      <c r="AH1502" s="4">
        <f>Table3[[#This Row],[PrgDist]]/Table3[[#This Row],[90s]]</f>
        <v>513.15789473684208</v>
      </c>
      <c r="AI1502" s="4">
        <f>Table3[[#This Row],[KP]]/Table3[[#This Row],[90s]]</f>
        <v>5.2631578947368418E-2</v>
      </c>
      <c r="AJ1502" s="4">
        <f>Table3[[#This Row],[xAG]]/Table3[[#This Row],[90s]]</f>
        <v>5.263157894736842E-3</v>
      </c>
      <c r="AK1502" s="3">
        <v>45.5</v>
      </c>
      <c r="AL1502" s="3">
        <v>63.9</v>
      </c>
    </row>
    <row r="1503" spans="1:38" x14ac:dyDescent="0.2">
      <c r="A1503" s="3">
        <v>1502</v>
      </c>
      <c r="B1503" t="s">
        <v>1664</v>
      </c>
      <c r="C1503" t="s">
        <v>96</v>
      </c>
      <c r="D1503" s="3" t="s">
        <v>91</v>
      </c>
      <c r="E1503" t="s">
        <v>176</v>
      </c>
      <c r="F1503" t="s">
        <v>78</v>
      </c>
      <c r="G1503" s="3">
        <v>29</v>
      </c>
      <c r="H1503" s="3">
        <v>1993</v>
      </c>
      <c r="I1503" s="3">
        <v>34</v>
      </c>
      <c r="J1503" s="3">
        <v>585</v>
      </c>
      <c r="K1503" s="3">
        <v>1114</v>
      </c>
      <c r="L1503" s="3">
        <v>52.5</v>
      </c>
      <c r="M1503" s="3">
        <v>22172</v>
      </c>
      <c r="N1503" s="3">
        <v>18695</v>
      </c>
      <c r="O1503" s="3">
        <v>58</v>
      </c>
      <c r="P1503" s="3">
        <v>60</v>
      </c>
      <c r="Q1503" s="3">
        <v>96.7</v>
      </c>
      <c r="R1503" s="3">
        <v>223</v>
      </c>
      <c r="S1503" s="3">
        <v>230</v>
      </c>
      <c r="T1503" s="3">
        <v>97</v>
      </c>
      <c r="U1503" s="3">
        <v>303</v>
      </c>
      <c r="V1503" s="3">
        <v>818</v>
      </c>
      <c r="W1503" s="3">
        <v>37</v>
      </c>
      <c r="X1503" s="5">
        <v>0</v>
      </c>
      <c r="Y1503" s="5">
        <v>0</v>
      </c>
      <c r="Z1503" s="3">
        <v>0.1</v>
      </c>
      <c r="AA1503" s="5">
        <v>0</v>
      </c>
      <c r="AB1503" s="3">
        <v>1</v>
      </c>
      <c r="AC1503" s="3">
        <v>42</v>
      </c>
      <c r="AD1503" s="3">
        <v>1</v>
      </c>
      <c r="AE1503" s="5">
        <v>0</v>
      </c>
      <c r="AF1503" s="5">
        <v>0</v>
      </c>
      <c r="AG1503" s="4">
        <f>Table3[[#This Row],[PrgP]]/Table3[[#This Row],[90s]]</f>
        <v>0</v>
      </c>
      <c r="AH1503" s="4">
        <f>Table3[[#This Row],[PrgDist]]/Table3[[#This Row],[90s]]</f>
        <v>549.85294117647061</v>
      </c>
      <c r="AI1503" s="4">
        <f>Table3[[#This Row],[KP]]/Table3[[#This Row],[90s]]</f>
        <v>2.9411764705882353E-2</v>
      </c>
      <c r="AJ1503" s="4">
        <f>Table3[[#This Row],[xAG]]/Table3[[#This Row],[90s]]</f>
        <v>0</v>
      </c>
      <c r="AK1503" s="3">
        <v>37</v>
      </c>
      <c r="AL1503" s="3">
        <v>52.5</v>
      </c>
    </row>
    <row r="1504" spans="1:38" x14ac:dyDescent="0.2">
      <c r="A1504" s="3">
        <v>1503</v>
      </c>
      <c r="B1504" t="s">
        <v>1665</v>
      </c>
      <c r="C1504" t="s">
        <v>66</v>
      </c>
      <c r="D1504" s="3" t="s">
        <v>53</v>
      </c>
      <c r="E1504" t="s">
        <v>288</v>
      </c>
      <c r="F1504" t="s">
        <v>58</v>
      </c>
      <c r="G1504" s="3">
        <v>29</v>
      </c>
      <c r="H1504" s="3">
        <v>1993</v>
      </c>
      <c r="I1504" s="3">
        <v>30.7</v>
      </c>
      <c r="J1504" s="3">
        <v>1198</v>
      </c>
      <c r="K1504" s="3">
        <v>1461</v>
      </c>
      <c r="L1504" s="3">
        <v>82</v>
      </c>
      <c r="M1504" s="3">
        <v>24298</v>
      </c>
      <c r="N1504" s="3">
        <v>8391</v>
      </c>
      <c r="O1504" s="3">
        <v>455</v>
      </c>
      <c r="P1504" s="3">
        <v>520</v>
      </c>
      <c r="Q1504" s="3">
        <v>87.5</v>
      </c>
      <c r="R1504" s="3">
        <v>482</v>
      </c>
      <c r="S1504" s="3">
        <v>551</v>
      </c>
      <c r="T1504" s="3">
        <v>87.5</v>
      </c>
      <c r="U1504" s="3">
        <v>222</v>
      </c>
      <c r="V1504" s="3">
        <v>322</v>
      </c>
      <c r="W1504" s="3">
        <v>68.900000000000006</v>
      </c>
      <c r="X1504" s="3">
        <v>5</v>
      </c>
      <c r="Y1504" s="3">
        <v>2.2999999999999998</v>
      </c>
      <c r="Z1504" s="3">
        <v>2.4</v>
      </c>
      <c r="AA1504" s="3">
        <v>2.7</v>
      </c>
      <c r="AB1504" s="3">
        <v>16</v>
      </c>
      <c r="AC1504" s="3">
        <v>150</v>
      </c>
      <c r="AD1504" s="3">
        <v>14</v>
      </c>
      <c r="AE1504" s="3">
        <v>5</v>
      </c>
      <c r="AF1504" s="3">
        <v>179</v>
      </c>
      <c r="AG1504" s="4">
        <f>Table3[[#This Row],[PrgP]]/Table3[[#This Row],[90s]]</f>
        <v>5.8306188925081432</v>
      </c>
      <c r="AH1504" s="4">
        <f>Table3[[#This Row],[PrgDist]]/Table3[[#This Row],[90s]]</f>
        <v>273.32247557003257</v>
      </c>
      <c r="AI1504" s="4">
        <f>Table3[[#This Row],[KP]]/Table3[[#This Row],[90s]]</f>
        <v>0.52117263843648209</v>
      </c>
      <c r="AJ1504" s="4">
        <f>Table3[[#This Row],[xAG]]/Table3[[#This Row],[90s]]</f>
        <v>7.4918566775244291E-2</v>
      </c>
      <c r="AK1504" s="3">
        <v>68.900000000000006</v>
      </c>
      <c r="AL1504" s="3">
        <v>82</v>
      </c>
    </row>
    <row r="1505" spans="1:38" x14ac:dyDescent="0.2">
      <c r="A1505" s="3">
        <v>1504</v>
      </c>
      <c r="B1505" t="s">
        <v>1666</v>
      </c>
      <c r="C1505" t="s">
        <v>211</v>
      </c>
      <c r="D1505" s="3" t="s">
        <v>48</v>
      </c>
      <c r="E1505" t="s">
        <v>423</v>
      </c>
      <c r="F1505" t="s">
        <v>45</v>
      </c>
      <c r="G1505" s="3">
        <v>23</v>
      </c>
      <c r="H1505" s="3">
        <v>1999</v>
      </c>
      <c r="I1505" s="3">
        <v>25</v>
      </c>
      <c r="J1505" s="3">
        <v>1071</v>
      </c>
      <c r="K1505" s="3">
        <v>1366</v>
      </c>
      <c r="L1505" s="3">
        <v>78.400000000000006</v>
      </c>
      <c r="M1505" s="3">
        <v>21437</v>
      </c>
      <c r="N1505" s="3">
        <v>7772</v>
      </c>
      <c r="O1505" s="3">
        <v>358</v>
      </c>
      <c r="P1505" s="3">
        <v>420</v>
      </c>
      <c r="Q1505" s="3">
        <v>85.2</v>
      </c>
      <c r="R1505" s="3">
        <v>555</v>
      </c>
      <c r="S1505" s="3">
        <v>643</v>
      </c>
      <c r="T1505" s="3">
        <v>86.3</v>
      </c>
      <c r="U1505" s="3">
        <v>146</v>
      </c>
      <c r="V1505" s="3">
        <v>260</v>
      </c>
      <c r="W1505" s="3">
        <v>56.2</v>
      </c>
      <c r="X1505" s="3">
        <v>1</v>
      </c>
      <c r="Y1505" s="3">
        <v>0.4</v>
      </c>
      <c r="Z1505" s="3">
        <v>0.7</v>
      </c>
      <c r="AA1505" s="3">
        <v>0.6</v>
      </c>
      <c r="AB1505" s="3">
        <v>4</v>
      </c>
      <c r="AC1505" s="3">
        <v>97</v>
      </c>
      <c r="AD1505" s="3">
        <v>4</v>
      </c>
      <c r="AE1505" s="3">
        <v>1</v>
      </c>
      <c r="AF1505" s="3">
        <v>111</v>
      </c>
      <c r="AG1505" s="4">
        <f>Table3[[#This Row],[PrgP]]/Table3[[#This Row],[90s]]</f>
        <v>4.4400000000000004</v>
      </c>
      <c r="AH1505" s="4">
        <f>Table3[[#This Row],[PrgDist]]/Table3[[#This Row],[90s]]</f>
        <v>310.88</v>
      </c>
      <c r="AI1505" s="4">
        <f>Table3[[#This Row],[KP]]/Table3[[#This Row],[90s]]</f>
        <v>0.16</v>
      </c>
      <c r="AJ1505" s="4">
        <f>Table3[[#This Row],[xAG]]/Table3[[#This Row],[90s]]</f>
        <v>1.6E-2</v>
      </c>
      <c r="AK1505" s="3">
        <v>56.2</v>
      </c>
      <c r="AL1505" s="3">
        <v>78.400000000000006</v>
      </c>
    </row>
    <row r="1506" spans="1:38" x14ac:dyDescent="0.2">
      <c r="A1506" s="3">
        <v>1505</v>
      </c>
      <c r="B1506" t="s">
        <v>1667</v>
      </c>
      <c r="C1506" t="s">
        <v>109</v>
      </c>
      <c r="D1506" s="3" t="s">
        <v>48</v>
      </c>
      <c r="E1506" t="s">
        <v>156</v>
      </c>
      <c r="F1506" t="s">
        <v>45</v>
      </c>
      <c r="G1506" s="3">
        <v>24</v>
      </c>
      <c r="H1506" s="3">
        <v>1998</v>
      </c>
      <c r="I1506" s="3">
        <v>7.4</v>
      </c>
      <c r="J1506" s="3">
        <v>249</v>
      </c>
      <c r="K1506" s="3">
        <v>328</v>
      </c>
      <c r="L1506" s="3">
        <v>75.900000000000006</v>
      </c>
      <c r="M1506" s="3">
        <v>4691</v>
      </c>
      <c r="N1506" s="3">
        <v>1687</v>
      </c>
      <c r="O1506" s="3">
        <v>105</v>
      </c>
      <c r="P1506" s="3">
        <v>127</v>
      </c>
      <c r="Q1506" s="3">
        <v>82.7</v>
      </c>
      <c r="R1506" s="3">
        <v>114</v>
      </c>
      <c r="S1506" s="3">
        <v>142</v>
      </c>
      <c r="T1506" s="3">
        <v>80.3</v>
      </c>
      <c r="U1506" s="3">
        <v>27</v>
      </c>
      <c r="V1506" s="3">
        <v>50</v>
      </c>
      <c r="W1506" s="3">
        <v>54</v>
      </c>
      <c r="X1506" s="5">
        <v>0</v>
      </c>
      <c r="Y1506" s="5">
        <v>0</v>
      </c>
      <c r="Z1506" s="3">
        <v>0.1</v>
      </c>
      <c r="AA1506" s="5">
        <v>0</v>
      </c>
      <c r="AB1506" s="3">
        <v>1</v>
      </c>
      <c r="AC1506" s="3">
        <v>16</v>
      </c>
      <c r="AD1506" s="3">
        <v>1</v>
      </c>
      <c r="AE1506" s="5">
        <v>0</v>
      </c>
      <c r="AF1506" s="3">
        <v>25</v>
      </c>
      <c r="AG1506" s="4">
        <f>Table3[[#This Row],[PrgP]]/Table3[[#This Row],[90s]]</f>
        <v>3.3783783783783781</v>
      </c>
      <c r="AH1506" s="4">
        <f>Table3[[#This Row],[PrgDist]]/Table3[[#This Row],[90s]]</f>
        <v>227.97297297297297</v>
      </c>
      <c r="AI1506" s="4">
        <f>Table3[[#This Row],[KP]]/Table3[[#This Row],[90s]]</f>
        <v>0.13513513513513511</v>
      </c>
      <c r="AJ1506" s="4">
        <f>Table3[[#This Row],[xAG]]/Table3[[#This Row],[90s]]</f>
        <v>0</v>
      </c>
      <c r="AK1506" s="3">
        <v>54</v>
      </c>
      <c r="AL1506" s="3">
        <v>75.900000000000006</v>
      </c>
    </row>
    <row r="1507" spans="1:38" x14ac:dyDescent="0.2">
      <c r="A1507" s="3">
        <v>1506</v>
      </c>
      <c r="B1507" t="s">
        <v>1668</v>
      </c>
      <c r="C1507" t="s">
        <v>66</v>
      </c>
      <c r="D1507" s="3" t="s">
        <v>48</v>
      </c>
      <c r="E1507" t="s">
        <v>375</v>
      </c>
      <c r="F1507" t="s">
        <v>78</v>
      </c>
      <c r="G1507" s="3">
        <v>31</v>
      </c>
      <c r="H1507" s="3">
        <v>1991</v>
      </c>
      <c r="I1507" s="3">
        <v>28.5</v>
      </c>
      <c r="J1507" s="3">
        <v>1110</v>
      </c>
      <c r="K1507" s="3">
        <v>1417</v>
      </c>
      <c r="L1507" s="3">
        <v>78.3</v>
      </c>
      <c r="M1507" s="3">
        <v>26005</v>
      </c>
      <c r="N1507" s="3">
        <v>10316</v>
      </c>
      <c r="O1507" s="3">
        <v>248</v>
      </c>
      <c r="P1507" s="3">
        <v>285</v>
      </c>
      <c r="Q1507" s="3">
        <v>87</v>
      </c>
      <c r="R1507" s="3">
        <v>633</v>
      </c>
      <c r="S1507" s="3">
        <v>696</v>
      </c>
      <c r="T1507" s="3">
        <v>90.9</v>
      </c>
      <c r="U1507" s="3">
        <v>221</v>
      </c>
      <c r="V1507" s="3">
        <v>401</v>
      </c>
      <c r="W1507" s="3">
        <v>55.1</v>
      </c>
      <c r="X1507" s="5">
        <v>0</v>
      </c>
      <c r="Y1507" s="3">
        <v>0.3</v>
      </c>
      <c r="Z1507" s="3">
        <v>0.4</v>
      </c>
      <c r="AA1507" s="3">
        <v>-0.3</v>
      </c>
      <c r="AB1507" s="3">
        <v>8</v>
      </c>
      <c r="AC1507" s="3">
        <v>119</v>
      </c>
      <c r="AD1507" s="3">
        <v>5</v>
      </c>
      <c r="AE1507" s="3">
        <v>1</v>
      </c>
      <c r="AF1507" s="3">
        <v>80</v>
      </c>
      <c r="AG1507" s="4">
        <f>Table3[[#This Row],[PrgP]]/Table3[[#This Row],[90s]]</f>
        <v>2.807017543859649</v>
      </c>
      <c r="AH1507" s="4">
        <f>Table3[[#This Row],[PrgDist]]/Table3[[#This Row],[90s]]</f>
        <v>361.96491228070175</v>
      </c>
      <c r="AI1507" s="4">
        <f>Table3[[#This Row],[KP]]/Table3[[#This Row],[90s]]</f>
        <v>0.2807017543859649</v>
      </c>
      <c r="AJ1507" s="4">
        <f>Table3[[#This Row],[xAG]]/Table3[[#This Row],[90s]]</f>
        <v>1.0526315789473684E-2</v>
      </c>
      <c r="AK1507" s="3">
        <v>55.1</v>
      </c>
      <c r="AL1507" s="3">
        <v>78.3</v>
      </c>
    </row>
    <row r="1508" spans="1:38" x14ac:dyDescent="0.2">
      <c r="A1508" s="3">
        <v>1507</v>
      </c>
      <c r="B1508" t="s">
        <v>1669</v>
      </c>
      <c r="C1508" t="s">
        <v>90</v>
      </c>
      <c r="D1508" s="3" t="s">
        <v>48</v>
      </c>
      <c r="E1508" t="s">
        <v>122</v>
      </c>
      <c r="F1508" t="s">
        <v>78</v>
      </c>
      <c r="G1508" s="3">
        <v>29</v>
      </c>
      <c r="H1508" s="3">
        <v>1993</v>
      </c>
      <c r="I1508" s="3">
        <v>14.7</v>
      </c>
      <c r="J1508" s="3">
        <v>624</v>
      </c>
      <c r="K1508" s="3">
        <v>807</v>
      </c>
      <c r="L1508" s="3">
        <v>77.3</v>
      </c>
      <c r="M1508" s="3">
        <v>10406</v>
      </c>
      <c r="N1508" s="3">
        <v>3685</v>
      </c>
      <c r="O1508" s="3">
        <v>306</v>
      </c>
      <c r="P1508" s="3">
        <v>353</v>
      </c>
      <c r="Q1508" s="3">
        <v>86.7</v>
      </c>
      <c r="R1508" s="3">
        <v>260</v>
      </c>
      <c r="S1508" s="3">
        <v>329</v>
      </c>
      <c r="T1508" s="3">
        <v>79</v>
      </c>
      <c r="U1508" s="3">
        <v>45</v>
      </c>
      <c r="V1508" s="3">
        <v>85</v>
      </c>
      <c r="W1508" s="3">
        <v>52.9</v>
      </c>
      <c r="X1508" s="3">
        <v>1</v>
      </c>
      <c r="Y1508" s="3">
        <v>0.7</v>
      </c>
      <c r="Z1508" s="3">
        <v>0.7</v>
      </c>
      <c r="AA1508" s="3">
        <v>0.3</v>
      </c>
      <c r="AB1508" s="3">
        <v>13</v>
      </c>
      <c r="AC1508" s="3">
        <v>57</v>
      </c>
      <c r="AD1508" s="3">
        <v>9</v>
      </c>
      <c r="AE1508" s="3">
        <v>7</v>
      </c>
      <c r="AF1508" s="3">
        <v>64</v>
      </c>
      <c r="AG1508" s="4">
        <f>Table3[[#This Row],[PrgP]]/Table3[[#This Row],[90s]]</f>
        <v>4.3537414965986398</v>
      </c>
      <c r="AH1508" s="4">
        <f>Table3[[#This Row],[PrgDist]]/Table3[[#This Row],[90s]]</f>
        <v>250.68027210884355</v>
      </c>
      <c r="AI1508" s="4">
        <f>Table3[[#This Row],[KP]]/Table3[[#This Row],[90s]]</f>
        <v>0.88435374149659873</v>
      </c>
      <c r="AJ1508" s="4">
        <f>Table3[[#This Row],[xAG]]/Table3[[#This Row],[90s]]</f>
        <v>4.7619047619047616E-2</v>
      </c>
      <c r="AK1508" s="3">
        <v>52.9</v>
      </c>
      <c r="AL1508" s="3">
        <v>77.3</v>
      </c>
    </row>
    <row r="1509" spans="1:38" x14ac:dyDescent="0.2">
      <c r="A1509" s="3">
        <v>1508</v>
      </c>
      <c r="B1509" t="s">
        <v>1670</v>
      </c>
      <c r="C1509" t="s">
        <v>66</v>
      </c>
      <c r="D1509" s="3" t="s">
        <v>53</v>
      </c>
      <c r="E1509" t="s">
        <v>408</v>
      </c>
      <c r="F1509" t="s">
        <v>78</v>
      </c>
      <c r="G1509" s="3">
        <v>26</v>
      </c>
      <c r="H1509" s="3">
        <v>1995</v>
      </c>
      <c r="I1509" s="3">
        <v>13.9</v>
      </c>
      <c r="J1509" s="3">
        <v>690</v>
      </c>
      <c r="K1509" s="3">
        <v>814</v>
      </c>
      <c r="L1509" s="3">
        <v>84.8</v>
      </c>
      <c r="M1509" s="3">
        <v>10150</v>
      </c>
      <c r="N1509" s="3">
        <v>2771</v>
      </c>
      <c r="O1509" s="3">
        <v>404</v>
      </c>
      <c r="P1509" s="3">
        <v>435</v>
      </c>
      <c r="Q1509" s="3">
        <v>92.9</v>
      </c>
      <c r="R1509" s="3">
        <v>202</v>
      </c>
      <c r="S1509" s="3">
        <v>238</v>
      </c>
      <c r="T1509" s="3">
        <v>84.9</v>
      </c>
      <c r="U1509" s="3">
        <v>52</v>
      </c>
      <c r="V1509" s="3">
        <v>82</v>
      </c>
      <c r="W1509" s="3">
        <v>63.4</v>
      </c>
      <c r="X1509" s="3">
        <v>3</v>
      </c>
      <c r="Y1509" s="3">
        <v>1.9</v>
      </c>
      <c r="Z1509" s="3">
        <v>1.6</v>
      </c>
      <c r="AA1509" s="3">
        <v>1.1000000000000001</v>
      </c>
      <c r="AB1509" s="3">
        <v>26</v>
      </c>
      <c r="AC1509" s="3">
        <v>68</v>
      </c>
      <c r="AD1509" s="3">
        <v>22</v>
      </c>
      <c r="AE1509" s="3">
        <v>6</v>
      </c>
      <c r="AF1509" s="3">
        <v>80</v>
      </c>
      <c r="AG1509" s="4">
        <f>Table3[[#This Row],[PrgP]]/Table3[[#This Row],[90s]]</f>
        <v>5.7553956834532372</v>
      </c>
      <c r="AH1509" s="4">
        <f>Table3[[#This Row],[PrgDist]]/Table3[[#This Row],[90s]]</f>
        <v>199.35251798561151</v>
      </c>
      <c r="AI1509" s="4">
        <f>Table3[[#This Row],[KP]]/Table3[[#This Row],[90s]]</f>
        <v>1.8705035971223021</v>
      </c>
      <c r="AJ1509" s="4">
        <f>Table3[[#This Row],[xAG]]/Table3[[#This Row],[90s]]</f>
        <v>0.13669064748201437</v>
      </c>
      <c r="AK1509" s="3">
        <v>63.4</v>
      </c>
      <c r="AL1509" s="3">
        <v>84.8</v>
      </c>
    </row>
    <row r="1510" spans="1:38" x14ac:dyDescent="0.2">
      <c r="A1510" s="3">
        <v>1509</v>
      </c>
      <c r="B1510" t="s">
        <v>1671</v>
      </c>
      <c r="C1510" t="s">
        <v>66</v>
      </c>
      <c r="D1510" s="3" t="s">
        <v>53</v>
      </c>
      <c r="E1510" t="s">
        <v>288</v>
      </c>
      <c r="F1510" t="s">
        <v>58</v>
      </c>
      <c r="G1510" s="3">
        <v>18</v>
      </c>
      <c r="H1510" s="3">
        <v>2003</v>
      </c>
      <c r="I1510" s="3">
        <v>3.2</v>
      </c>
      <c r="J1510" s="3">
        <v>89</v>
      </c>
      <c r="K1510" s="3">
        <v>113</v>
      </c>
      <c r="L1510" s="3">
        <v>78.8</v>
      </c>
      <c r="M1510" s="3">
        <v>1468</v>
      </c>
      <c r="N1510" s="3">
        <v>322</v>
      </c>
      <c r="O1510" s="3">
        <v>49</v>
      </c>
      <c r="P1510" s="3">
        <v>56</v>
      </c>
      <c r="Q1510" s="3">
        <v>87.5</v>
      </c>
      <c r="R1510" s="3">
        <v>32</v>
      </c>
      <c r="S1510" s="3">
        <v>43</v>
      </c>
      <c r="T1510" s="3">
        <v>74.400000000000006</v>
      </c>
      <c r="U1510" s="3">
        <v>7</v>
      </c>
      <c r="V1510" s="3">
        <v>12</v>
      </c>
      <c r="W1510" s="3">
        <v>58.3</v>
      </c>
      <c r="X1510" s="5">
        <v>0</v>
      </c>
      <c r="Y1510" s="3">
        <v>0.5</v>
      </c>
      <c r="Z1510" s="3">
        <v>0.4</v>
      </c>
      <c r="AA1510" s="3">
        <v>-0.5</v>
      </c>
      <c r="AB1510" s="3">
        <v>6</v>
      </c>
      <c r="AC1510" s="3">
        <v>6</v>
      </c>
      <c r="AD1510" s="3">
        <v>4</v>
      </c>
      <c r="AE1510" s="3">
        <v>1</v>
      </c>
      <c r="AF1510" s="3">
        <v>14</v>
      </c>
      <c r="AG1510" s="4">
        <f>Table3[[#This Row],[PrgP]]/Table3[[#This Row],[90s]]</f>
        <v>4.375</v>
      </c>
      <c r="AH1510" s="4">
        <f>Table3[[#This Row],[PrgDist]]/Table3[[#This Row],[90s]]</f>
        <v>100.625</v>
      </c>
      <c r="AI1510" s="4">
        <f>Table3[[#This Row],[KP]]/Table3[[#This Row],[90s]]</f>
        <v>1.875</v>
      </c>
      <c r="AJ1510" s="4">
        <f>Table3[[#This Row],[xAG]]/Table3[[#This Row],[90s]]</f>
        <v>0.15625</v>
      </c>
      <c r="AK1510" s="3">
        <v>58.3</v>
      </c>
      <c r="AL1510" s="3">
        <v>78.8</v>
      </c>
    </row>
    <row r="1511" spans="1:38" x14ac:dyDescent="0.2">
      <c r="A1511" s="3">
        <v>1510</v>
      </c>
      <c r="B1511" t="s">
        <v>1672</v>
      </c>
      <c r="C1511" t="s">
        <v>268</v>
      </c>
      <c r="D1511" s="3" t="s">
        <v>48</v>
      </c>
      <c r="E1511" t="s">
        <v>149</v>
      </c>
      <c r="F1511" t="s">
        <v>41</v>
      </c>
      <c r="G1511" s="3">
        <v>18</v>
      </c>
      <c r="H1511" s="3">
        <v>2003</v>
      </c>
      <c r="I1511" s="3">
        <v>0.3</v>
      </c>
      <c r="J1511" s="3">
        <v>10</v>
      </c>
      <c r="K1511" s="3">
        <v>13</v>
      </c>
      <c r="L1511" s="3">
        <v>76.900000000000006</v>
      </c>
      <c r="M1511" s="3">
        <v>180</v>
      </c>
      <c r="N1511" s="3">
        <v>73</v>
      </c>
      <c r="O1511" s="3">
        <v>5</v>
      </c>
      <c r="P1511" s="3">
        <v>5</v>
      </c>
      <c r="Q1511" s="3">
        <v>100</v>
      </c>
      <c r="R1511" s="3">
        <v>5</v>
      </c>
      <c r="S1511" s="3">
        <v>5</v>
      </c>
      <c r="T1511" s="3">
        <v>100</v>
      </c>
      <c r="U1511" s="5">
        <v>0</v>
      </c>
      <c r="V1511" s="5">
        <v>0</v>
      </c>
      <c r="W1511" s="5"/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3">
        <v>2</v>
      </c>
      <c r="AD1511" s="5">
        <v>0</v>
      </c>
      <c r="AE1511" s="5">
        <v>0</v>
      </c>
      <c r="AF1511" s="3">
        <v>3</v>
      </c>
      <c r="AG1511" s="4">
        <f>Table3[[#This Row],[PrgP]]/Table3[[#This Row],[90s]]</f>
        <v>10</v>
      </c>
      <c r="AH1511" s="4">
        <f>Table3[[#This Row],[PrgDist]]/Table3[[#This Row],[90s]]</f>
        <v>243.33333333333334</v>
      </c>
      <c r="AI1511" s="4">
        <f>Table3[[#This Row],[KP]]/Table3[[#This Row],[90s]]</f>
        <v>0</v>
      </c>
      <c r="AJ1511" s="4">
        <f>Table3[[#This Row],[xAG]]/Table3[[#This Row],[90s]]</f>
        <v>0</v>
      </c>
      <c r="AK1511" s="5"/>
      <c r="AL1511" s="3">
        <v>76.900000000000006</v>
      </c>
    </row>
    <row r="1512" spans="1:38" x14ac:dyDescent="0.2">
      <c r="A1512" s="3">
        <v>1511</v>
      </c>
      <c r="B1512" t="s">
        <v>1673</v>
      </c>
      <c r="C1512" t="s">
        <v>206</v>
      </c>
      <c r="D1512" s="3" t="s">
        <v>53</v>
      </c>
      <c r="E1512" t="s">
        <v>149</v>
      </c>
      <c r="F1512" t="s">
        <v>41</v>
      </c>
      <c r="G1512" s="3">
        <v>28</v>
      </c>
      <c r="H1512" s="3">
        <v>1993</v>
      </c>
      <c r="I1512" s="3">
        <v>14.4</v>
      </c>
      <c r="J1512" s="3">
        <v>566</v>
      </c>
      <c r="K1512" s="3">
        <v>651</v>
      </c>
      <c r="L1512" s="3">
        <v>86.9</v>
      </c>
      <c r="M1512" s="3">
        <v>10051</v>
      </c>
      <c r="N1512" s="3">
        <v>2917</v>
      </c>
      <c r="O1512" s="3">
        <v>241</v>
      </c>
      <c r="P1512" s="3">
        <v>269</v>
      </c>
      <c r="Q1512" s="3">
        <v>89.6</v>
      </c>
      <c r="R1512" s="3">
        <v>267</v>
      </c>
      <c r="S1512" s="3">
        <v>289</v>
      </c>
      <c r="T1512" s="3">
        <v>92.4</v>
      </c>
      <c r="U1512" s="3">
        <v>51</v>
      </c>
      <c r="V1512" s="3">
        <v>72</v>
      </c>
      <c r="W1512" s="3">
        <v>70.8</v>
      </c>
      <c r="X1512" s="3">
        <v>1</v>
      </c>
      <c r="Y1512" s="3">
        <v>0.3</v>
      </c>
      <c r="Z1512" s="3">
        <v>0.5</v>
      </c>
      <c r="AA1512" s="3">
        <v>0.7</v>
      </c>
      <c r="AB1512" s="3">
        <v>3</v>
      </c>
      <c r="AC1512" s="3">
        <v>31</v>
      </c>
      <c r="AD1512" s="3">
        <v>5</v>
      </c>
      <c r="AE1512" s="3">
        <v>1</v>
      </c>
      <c r="AF1512" s="3">
        <v>42</v>
      </c>
      <c r="AG1512" s="4">
        <f>Table3[[#This Row],[PrgP]]/Table3[[#This Row],[90s]]</f>
        <v>2.9166666666666665</v>
      </c>
      <c r="AH1512" s="4">
        <f>Table3[[#This Row],[PrgDist]]/Table3[[#This Row],[90s]]</f>
        <v>202.56944444444443</v>
      </c>
      <c r="AI1512" s="4">
        <f>Table3[[#This Row],[KP]]/Table3[[#This Row],[90s]]</f>
        <v>0.20833333333333331</v>
      </c>
      <c r="AJ1512" s="4">
        <f>Table3[[#This Row],[xAG]]/Table3[[#This Row],[90s]]</f>
        <v>2.0833333333333332E-2</v>
      </c>
      <c r="AK1512" s="3">
        <v>70.8</v>
      </c>
      <c r="AL1512" s="3">
        <v>86.9</v>
      </c>
    </row>
    <row r="1513" spans="1:38" x14ac:dyDescent="0.2">
      <c r="A1513" s="3">
        <v>1512</v>
      </c>
      <c r="B1513" t="s">
        <v>1673</v>
      </c>
      <c r="C1513" t="s">
        <v>206</v>
      </c>
      <c r="D1513" s="3" t="s">
        <v>43</v>
      </c>
      <c r="E1513" t="s">
        <v>248</v>
      </c>
      <c r="F1513" t="s">
        <v>58</v>
      </c>
      <c r="G1513" s="3">
        <v>28</v>
      </c>
      <c r="H1513" s="3">
        <v>1993</v>
      </c>
      <c r="I1513" s="3">
        <v>9.3000000000000007</v>
      </c>
      <c r="J1513" s="3">
        <v>569</v>
      </c>
      <c r="K1513" s="3">
        <v>637</v>
      </c>
      <c r="L1513" s="3">
        <v>89.3</v>
      </c>
      <c r="M1513" s="3">
        <v>9544</v>
      </c>
      <c r="N1513" s="3">
        <v>2701</v>
      </c>
      <c r="O1513" s="3">
        <v>253</v>
      </c>
      <c r="P1513" s="3">
        <v>268</v>
      </c>
      <c r="Q1513" s="3">
        <v>94.4</v>
      </c>
      <c r="R1513" s="3">
        <v>252</v>
      </c>
      <c r="S1513" s="3">
        <v>265</v>
      </c>
      <c r="T1513" s="3">
        <v>95.1</v>
      </c>
      <c r="U1513" s="3">
        <v>42</v>
      </c>
      <c r="V1513" s="3">
        <v>75</v>
      </c>
      <c r="W1513" s="3">
        <v>56</v>
      </c>
      <c r="X1513" s="5">
        <v>0</v>
      </c>
      <c r="Y1513" s="3">
        <v>0.1</v>
      </c>
      <c r="Z1513" s="3">
        <v>0.2</v>
      </c>
      <c r="AA1513" s="3">
        <v>-0.1</v>
      </c>
      <c r="AB1513" s="3">
        <v>4</v>
      </c>
      <c r="AC1513" s="3">
        <v>44</v>
      </c>
      <c r="AD1513" s="3">
        <v>3</v>
      </c>
      <c r="AE1513" s="5">
        <v>0</v>
      </c>
      <c r="AF1513" s="3">
        <v>46</v>
      </c>
      <c r="AG1513" s="4">
        <f>Table3[[#This Row],[PrgP]]/Table3[[#This Row],[90s]]</f>
        <v>4.946236559139785</v>
      </c>
      <c r="AH1513" s="4">
        <f>Table3[[#This Row],[PrgDist]]/Table3[[#This Row],[90s]]</f>
        <v>290.43010752688167</v>
      </c>
      <c r="AI1513" s="4">
        <f>Table3[[#This Row],[KP]]/Table3[[#This Row],[90s]]</f>
        <v>0.43010752688172038</v>
      </c>
      <c r="AJ1513" s="4">
        <f>Table3[[#This Row],[xAG]]/Table3[[#This Row],[90s]]</f>
        <v>1.075268817204301E-2</v>
      </c>
      <c r="AK1513" s="3">
        <v>56</v>
      </c>
      <c r="AL1513" s="3">
        <v>89.3</v>
      </c>
    </row>
    <row r="1514" spans="1:38" x14ac:dyDescent="0.2">
      <c r="A1514" s="3">
        <v>1513</v>
      </c>
      <c r="B1514" t="s">
        <v>1674</v>
      </c>
      <c r="C1514" t="s">
        <v>109</v>
      </c>
      <c r="D1514" s="3" t="s">
        <v>72</v>
      </c>
      <c r="E1514" t="s">
        <v>104</v>
      </c>
      <c r="F1514" t="s">
        <v>45</v>
      </c>
      <c r="G1514" s="3">
        <v>20</v>
      </c>
      <c r="H1514" s="3">
        <v>2002</v>
      </c>
      <c r="I1514" s="3">
        <v>1.5</v>
      </c>
      <c r="J1514" s="3">
        <v>28</v>
      </c>
      <c r="K1514" s="3">
        <v>53</v>
      </c>
      <c r="L1514" s="3">
        <v>52.8</v>
      </c>
      <c r="M1514" s="3">
        <v>344</v>
      </c>
      <c r="N1514" s="3">
        <v>123</v>
      </c>
      <c r="O1514" s="3">
        <v>17</v>
      </c>
      <c r="P1514" s="3">
        <v>26</v>
      </c>
      <c r="Q1514" s="3">
        <v>65.400000000000006</v>
      </c>
      <c r="R1514" s="3">
        <v>5</v>
      </c>
      <c r="S1514" s="3">
        <v>12</v>
      </c>
      <c r="T1514" s="3">
        <v>41.7</v>
      </c>
      <c r="U1514" s="3">
        <v>2</v>
      </c>
      <c r="V1514" s="3">
        <v>4</v>
      </c>
      <c r="W1514" s="3">
        <v>50</v>
      </c>
      <c r="X1514" s="5">
        <v>0</v>
      </c>
      <c r="Y1514" s="3">
        <v>1</v>
      </c>
      <c r="Z1514" s="3">
        <v>1</v>
      </c>
      <c r="AA1514" s="3">
        <v>-1</v>
      </c>
      <c r="AB1514" s="3">
        <v>3</v>
      </c>
      <c r="AC1514" s="3">
        <v>3</v>
      </c>
      <c r="AD1514" s="3">
        <v>2</v>
      </c>
      <c r="AE1514" s="5">
        <v>0</v>
      </c>
      <c r="AF1514" s="3">
        <v>5</v>
      </c>
      <c r="AG1514" s="4">
        <f>Table3[[#This Row],[PrgP]]/Table3[[#This Row],[90s]]</f>
        <v>3.3333333333333335</v>
      </c>
      <c r="AH1514" s="4">
        <f>Table3[[#This Row],[PrgDist]]/Table3[[#This Row],[90s]]</f>
        <v>82</v>
      </c>
      <c r="AI1514" s="4">
        <f>Table3[[#This Row],[KP]]/Table3[[#This Row],[90s]]</f>
        <v>2</v>
      </c>
      <c r="AJ1514" s="4">
        <f>Table3[[#This Row],[xAG]]/Table3[[#This Row],[90s]]</f>
        <v>0.66666666666666663</v>
      </c>
      <c r="AK1514" s="3">
        <v>50</v>
      </c>
      <c r="AL1514" s="3">
        <v>52.8</v>
      </c>
    </row>
    <row r="1515" spans="1:38" x14ac:dyDescent="0.2">
      <c r="A1515" s="3">
        <v>1514</v>
      </c>
      <c r="B1515" t="s">
        <v>1675</v>
      </c>
      <c r="C1515" t="s">
        <v>66</v>
      </c>
      <c r="D1515" s="3" t="s">
        <v>48</v>
      </c>
      <c r="E1515" t="s">
        <v>54</v>
      </c>
      <c r="F1515" t="s">
        <v>41</v>
      </c>
      <c r="G1515" s="3">
        <v>27</v>
      </c>
      <c r="H1515" s="3">
        <v>1995</v>
      </c>
      <c r="I1515" s="3">
        <v>22.4</v>
      </c>
      <c r="J1515" s="3">
        <v>1270</v>
      </c>
      <c r="K1515" s="3">
        <v>1465</v>
      </c>
      <c r="L1515" s="3">
        <v>86.7</v>
      </c>
      <c r="M1515" s="3">
        <v>23668</v>
      </c>
      <c r="N1515" s="3">
        <v>8588</v>
      </c>
      <c r="O1515" s="3">
        <v>484</v>
      </c>
      <c r="P1515" s="3">
        <v>501</v>
      </c>
      <c r="Q1515" s="3">
        <v>96.6</v>
      </c>
      <c r="R1515" s="3">
        <v>637</v>
      </c>
      <c r="S1515" s="3">
        <v>701</v>
      </c>
      <c r="T1515" s="3">
        <v>90.9</v>
      </c>
      <c r="U1515" s="3">
        <v>129</v>
      </c>
      <c r="V1515" s="3">
        <v>219</v>
      </c>
      <c r="W1515" s="3">
        <v>58.9</v>
      </c>
      <c r="X1515" s="3">
        <v>2</v>
      </c>
      <c r="Y1515" s="3">
        <v>0.6</v>
      </c>
      <c r="Z1515" s="3">
        <v>0.8</v>
      </c>
      <c r="AA1515" s="3">
        <v>1.4</v>
      </c>
      <c r="AB1515" s="3">
        <v>6</v>
      </c>
      <c r="AC1515" s="3">
        <v>80</v>
      </c>
      <c r="AD1515" s="3">
        <v>11</v>
      </c>
      <c r="AE1515" s="3">
        <v>5</v>
      </c>
      <c r="AF1515" s="3">
        <v>85</v>
      </c>
      <c r="AG1515" s="4">
        <f>Table3[[#This Row],[PrgP]]/Table3[[#This Row],[90s]]</f>
        <v>3.7946428571428572</v>
      </c>
      <c r="AH1515" s="4">
        <f>Table3[[#This Row],[PrgDist]]/Table3[[#This Row],[90s]]</f>
        <v>383.39285714285717</v>
      </c>
      <c r="AI1515" s="4">
        <f>Table3[[#This Row],[KP]]/Table3[[#This Row],[90s]]</f>
        <v>0.26785714285714285</v>
      </c>
      <c r="AJ1515" s="4">
        <f>Table3[[#This Row],[xAG]]/Table3[[#This Row],[90s]]</f>
        <v>2.6785714285714288E-2</v>
      </c>
      <c r="AK1515" s="3">
        <v>58.9</v>
      </c>
      <c r="AL1515" s="3">
        <v>86.7</v>
      </c>
    </row>
    <row r="1516" spans="1:38" x14ac:dyDescent="0.2">
      <c r="A1516" s="3">
        <v>1515</v>
      </c>
      <c r="B1516" t="s">
        <v>1676</v>
      </c>
      <c r="C1516" t="s">
        <v>109</v>
      </c>
      <c r="D1516" s="3" t="s">
        <v>91</v>
      </c>
      <c r="E1516" t="s">
        <v>106</v>
      </c>
      <c r="F1516" t="s">
        <v>41</v>
      </c>
      <c r="G1516" s="3">
        <v>30</v>
      </c>
      <c r="H1516" s="3">
        <v>1992</v>
      </c>
      <c r="I1516" s="3">
        <v>36</v>
      </c>
      <c r="J1516" s="3">
        <v>1110</v>
      </c>
      <c r="K1516" s="3">
        <v>1397</v>
      </c>
      <c r="L1516" s="3">
        <v>79.5</v>
      </c>
      <c r="M1516" s="3">
        <v>26975</v>
      </c>
      <c r="N1516" s="3">
        <v>16383</v>
      </c>
      <c r="O1516" s="3">
        <v>234</v>
      </c>
      <c r="P1516" s="3">
        <v>235</v>
      </c>
      <c r="Q1516" s="3">
        <v>99.6</v>
      </c>
      <c r="R1516" s="3">
        <v>651</v>
      </c>
      <c r="S1516" s="3">
        <v>655</v>
      </c>
      <c r="T1516" s="3">
        <v>99.4</v>
      </c>
      <c r="U1516" s="3">
        <v>223</v>
      </c>
      <c r="V1516" s="3">
        <v>503</v>
      </c>
      <c r="W1516" s="3">
        <v>44.3</v>
      </c>
      <c r="X1516" s="5">
        <v>0</v>
      </c>
      <c r="Y1516" s="5">
        <v>0</v>
      </c>
      <c r="Z1516" s="5">
        <v>0</v>
      </c>
      <c r="AA1516" s="5">
        <v>0</v>
      </c>
      <c r="AB1516" s="3">
        <v>1</v>
      </c>
      <c r="AC1516" s="3">
        <v>11</v>
      </c>
      <c r="AD1516" s="5">
        <v>0</v>
      </c>
      <c r="AE1516" s="5">
        <v>0</v>
      </c>
      <c r="AF1516" s="5">
        <v>0</v>
      </c>
      <c r="AG1516" s="4">
        <f>Table3[[#This Row],[PrgP]]/Table3[[#This Row],[90s]]</f>
        <v>0</v>
      </c>
      <c r="AH1516" s="4">
        <f>Table3[[#This Row],[PrgDist]]/Table3[[#This Row],[90s]]</f>
        <v>455.08333333333331</v>
      </c>
      <c r="AI1516" s="4">
        <f>Table3[[#This Row],[KP]]/Table3[[#This Row],[90s]]</f>
        <v>2.7777777777777776E-2</v>
      </c>
      <c r="AJ1516" s="4">
        <f>Table3[[#This Row],[xAG]]/Table3[[#This Row],[90s]]</f>
        <v>0</v>
      </c>
      <c r="AK1516" s="3">
        <v>44.3</v>
      </c>
      <c r="AL1516" s="3">
        <v>79.5</v>
      </c>
    </row>
    <row r="1517" spans="1:38" x14ac:dyDescent="0.2">
      <c r="A1517" s="3">
        <v>1516</v>
      </c>
      <c r="B1517" t="s">
        <v>1677</v>
      </c>
      <c r="C1517" t="s">
        <v>109</v>
      </c>
      <c r="D1517" s="3" t="s">
        <v>48</v>
      </c>
      <c r="E1517" t="s">
        <v>44</v>
      </c>
      <c r="F1517" t="s">
        <v>45</v>
      </c>
      <c r="G1517" s="3">
        <v>27</v>
      </c>
      <c r="H1517" s="3">
        <v>1994</v>
      </c>
      <c r="I1517" s="3">
        <v>14.3</v>
      </c>
      <c r="J1517" s="3">
        <v>621</v>
      </c>
      <c r="K1517" s="3">
        <v>824</v>
      </c>
      <c r="L1517" s="3">
        <v>75.400000000000006</v>
      </c>
      <c r="M1517" s="3">
        <v>11180</v>
      </c>
      <c r="N1517" s="3">
        <v>4287</v>
      </c>
      <c r="O1517" s="3">
        <v>276</v>
      </c>
      <c r="P1517" s="3">
        <v>309</v>
      </c>
      <c r="Q1517" s="3">
        <v>89.3</v>
      </c>
      <c r="R1517" s="3">
        <v>261</v>
      </c>
      <c r="S1517" s="3">
        <v>329</v>
      </c>
      <c r="T1517" s="3">
        <v>79.3</v>
      </c>
      <c r="U1517" s="3">
        <v>70</v>
      </c>
      <c r="V1517" s="3">
        <v>149</v>
      </c>
      <c r="W1517" s="3">
        <v>47</v>
      </c>
      <c r="X1517" s="3">
        <v>2</v>
      </c>
      <c r="Y1517" s="3">
        <v>2.6</v>
      </c>
      <c r="Z1517" s="3">
        <v>3.1</v>
      </c>
      <c r="AA1517" s="3">
        <v>-0.6</v>
      </c>
      <c r="AB1517" s="3">
        <v>24</v>
      </c>
      <c r="AC1517" s="3">
        <v>46</v>
      </c>
      <c r="AD1517" s="3">
        <v>17</v>
      </c>
      <c r="AE1517" s="3">
        <v>8</v>
      </c>
      <c r="AF1517" s="3">
        <v>63</v>
      </c>
      <c r="AG1517" s="4">
        <f>Table3[[#This Row],[PrgP]]/Table3[[#This Row],[90s]]</f>
        <v>4.405594405594405</v>
      </c>
      <c r="AH1517" s="4">
        <f>Table3[[#This Row],[PrgDist]]/Table3[[#This Row],[90s]]</f>
        <v>299.79020979020976</v>
      </c>
      <c r="AI1517" s="4">
        <f>Table3[[#This Row],[KP]]/Table3[[#This Row],[90s]]</f>
        <v>1.6783216783216783</v>
      </c>
      <c r="AJ1517" s="4">
        <f>Table3[[#This Row],[xAG]]/Table3[[#This Row],[90s]]</f>
        <v>0.18181818181818182</v>
      </c>
      <c r="AK1517" s="3">
        <v>47</v>
      </c>
      <c r="AL1517" s="3">
        <v>75.400000000000006</v>
      </c>
    </row>
    <row r="1518" spans="1:38" x14ac:dyDescent="0.2">
      <c r="A1518" s="3">
        <v>1517</v>
      </c>
      <c r="B1518" t="s">
        <v>1678</v>
      </c>
      <c r="C1518" t="s">
        <v>1679</v>
      </c>
      <c r="D1518" s="3" t="s">
        <v>91</v>
      </c>
      <c r="E1518" t="s">
        <v>73</v>
      </c>
      <c r="F1518" t="s">
        <v>58</v>
      </c>
      <c r="G1518" s="3">
        <v>29</v>
      </c>
      <c r="H1518" s="3">
        <v>1992</v>
      </c>
      <c r="I1518" s="3">
        <v>2</v>
      </c>
      <c r="J1518" s="3">
        <v>38</v>
      </c>
      <c r="K1518" s="3">
        <v>79</v>
      </c>
      <c r="L1518" s="3">
        <v>48.1</v>
      </c>
      <c r="M1518" s="3">
        <v>1559</v>
      </c>
      <c r="N1518" s="3">
        <v>1309</v>
      </c>
      <c r="O1518" s="3">
        <v>4</v>
      </c>
      <c r="P1518" s="3">
        <v>4</v>
      </c>
      <c r="Q1518" s="3">
        <v>100</v>
      </c>
      <c r="R1518" s="3">
        <v>10</v>
      </c>
      <c r="S1518" s="3">
        <v>10</v>
      </c>
      <c r="T1518" s="3">
        <v>100</v>
      </c>
      <c r="U1518" s="3">
        <v>23</v>
      </c>
      <c r="V1518" s="3">
        <v>64</v>
      </c>
      <c r="W1518" s="3">
        <v>35.9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3">
        <v>5</v>
      </c>
      <c r="AD1518" s="5">
        <v>0</v>
      </c>
      <c r="AE1518" s="5">
        <v>0</v>
      </c>
      <c r="AF1518" s="5">
        <v>0</v>
      </c>
      <c r="AG1518" s="4">
        <f>Table3[[#This Row],[PrgP]]/Table3[[#This Row],[90s]]</f>
        <v>0</v>
      </c>
      <c r="AH1518" s="4">
        <f>Table3[[#This Row],[PrgDist]]/Table3[[#This Row],[90s]]</f>
        <v>654.5</v>
      </c>
      <c r="AI1518" s="4">
        <f>Table3[[#This Row],[KP]]/Table3[[#This Row],[90s]]</f>
        <v>0</v>
      </c>
      <c r="AJ1518" s="4">
        <f>Table3[[#This Row],[xAG]]/Table3[[#This Row],[90s]]</f>
        <v>0</v>
      </c>
      <c r="AK1518" s="3">
        <v>35.9</v>
      </c>
      <c r="AL1518" s="3">
        <v>48.1</v>
      </c>
    </row>
    <row r="1519" spans="1:38" x14ac:dyDescent="0.2">
      <c r="A1519" s="3">
        <v>1518</v>
      </c>
      <c r="B1519" t="s">
        <v>1680</v>
      </c>
      <c r="C1519" t="s">
        <v>90</v>
      </c>
      <c r="D1519" s="3" t="s">
        <v>82</v>
      </c>
      <c r="E1519" t="s">
        <v>92</v>
      </c>
      <c r="F1519" t="s">
        <v>78</v>
      </c>
      <c r="G1519" s="3">
        <v>33</v>
      </c>
      <c r="H1519" s="3">
        <v>1989</v>
      </c>
      <c r="I1519" s="3">
        <v>14.8</v>
      </c>
      <c r="J1519" s="3">
        <v>138</v>
      </c>
      <c r="K1519" s="3">
        <v>206</v>
      </c>
      <c r="L1519" s="3">
        <v>67</v>
      </c>
      <c r="M1519" s="3">
        <v>2143</v>
      </c>
      <c r="N1519" s="3">
        <v>398</v>
      </c>
      <c r="O1519" s="3">
        <v>72</v>
      </c>
      <c r="P1519" s="3">
        <v>92</v>
      </c>
      <c r="Q1519" s="3">
        <v>78.3</v>
      </c>
      <c r="R1519" s="3">
        <v>46</v>
      </c>
      <c r="S1519" s="3">
        <v>65</v>
      </c>
      <c r="T1519" s="3">
        <v>70.8</v>
      </c>
      <c r="U1519" s="3">
        <v>9</v>
      </c>
      <c r="V1519" s="3">
        <v>20</v>
      </c>
      <c r="W1519" s="3">
        <v>45</v>
      </c>
      <c r="X1519" s="3">
        <v>1</v>
      </c>
      <c r="Y1519" s="3">
        <v>1.2</v>
      </c>
      <c r="Z1519" s="3">
        <v>0.6</v>
      </c>
      <c r="AA1519" s="3">
        <v>-0.2</v>
      </c>
      <c r="AB1519" s="3">
        <v>12</v>
      </c>
      <c r="AC1519" s="3">
        <v>5</v>
      </c>
      <c r="AD1519" s="3">
        <v>6</v>
      </c>
      <c r="AE1519" s="3">
        <v>1</v>
      </c>
      <c r="AF1519" s="3">
        <v>22</v>
      </c>
      <c r="AG1519" s="4">
        <f>Table3[[#This Row],[PrgP]]/Table3[[#This Row],[90s]]</f>
        <v>1.4864864864864864</v>
      </c>
      <c r="AH1519" s="4">
        <f>Table3[[#This Row],[PrgDist]]/Table3[[#This Row],[90s]]</f>
        <v>26.891891891891891</v>
      </c>
      <c r="AI1519" s="4">
        <f>Table3[[#This Row],[KP]]/Table3[[#This Row],[90s]]</f>
        <v>0.81081081081081074</v>
      </c>
      <c r="AJ1519" s="4">
        <f>Table3[[#This Row],[xAG]]/Table3[[#This Row],[90s]]</f>
        <v>8.1081081081081072E-2</v>
      </c>
      <c r="AK1519" s="3">
        <v>45</v>
      </c>
      <c r="AL1519" s="3">
        <v>67</v>
      </c>
    </row>
    <row r="1520" spans="1:38" x14ac:dyDescent="0.2">
      <c r="A1520" s="3">
        <v>1519</v>
      </c>
      <c r="B1520" t="s">
        <v>1681</v>
      </c>
      <c r="C1520" t="s">
        <v>66</v>
      </c>
      <c r="D1520" s="3" t="s">
        <v>53</v>
      </c>
      <c r="E1520" t="s">
        <v>278</v>
      </c>
      <c r="F1520" t="s">
        <v>58</v>
      </c>
      <c r="G1520" s="3">
        <v>19</v>
      </c>
      <c r="H1520" s="3">
        <v>2002</v>
      </c>
      <c r="I1520" s="3">
        <v>21.5</v>
      </c>
      <c r="J1520" s="3">
        <v>1163</v>
      </c>
      <c r="K1520" s="3">
        <v>1301</v>
      </c>
      <c r="L1520" s="3">
        <v>89.4</v>
      </c>
      <c r="M1520" s="3">
        <v>19634</v>
      </c>
      <c r="N1520" s="3">
        <v>4333</v>
      </c>
      <c r="O1520" s="3">
        <v>504</v>
      </c>
      <c r="P1520" s="3">
        <v>570</v>
      </c>
      <c r="Q1520" s="3">
        <v>88.4</v>
      </c>
      <c r="R1520" s="3">
        <v>524</v>
      </c>
      <c r="S1520" s="3">
        <v>554</v>
      </c>
      <c r="T1520" s="3">
        <v>94.6</v>
      </c>
      <c r="U1520" s="3">
        <v>90</v>
      </c>
      <c r="V1520" s="3">
        <v>103</v>
      </c>
      <c r="W1520" s="3">
        <v>87.4</v>
      </c>
      <c r="X1520" s="3">
        <v>2</v>
      </c>
      <c r="Y1520" s="3">
        <v>1.2</v>
      </c>
      <c r="Z1520" s="3">
        <v>1.3</v>
      </c>
      <c r="AA1520" s="3">
        <v>0.8</v>
      </c>
      <c r="AB1520" s="3">
        <v>10</v>
      </c>
      <c r="AC1520" s="3">
        <v>115</v>
      </c>
      <c r="AD1520" s="3">
        <v>6</v>
      </c>
      <c r="AE1520" s="3">
        <v>1</v>
      </c>
      <c r="AF1520" s="3">
        <v>125</v>
      </c>
      <c r="AG1520" s="4">
        <f>Table3[[#This Row],[PrgP]]/Table3[[#This Row],[90s]]</f>
        <v>5.8139534883720927</v>
      </c>
      <c r="AH1520" s="4">
        <f>Table3[[#This Row],[PrgDist]]/Table3[[#This Row],[90s]]</f>
        <v>201.53488372093022</v>
      </c>
      <c r="AI1520" s="4">
        <f>Table3[[#This Row],[KP]]/Table3[[#This Row],[90s]]</f>
        <v>0.46511627906976744</v>
      </c>
      <c r="AJ1520" s="4">
        <f>Table3[[#This Row],[xAG]]/Table3[[#This Row],[90s]]</f>
        <v>5.5813953488372092E-2</v>
      </c>
      <c r="AK1520" s="3">
        <v>87.4</v>
      </c>
      <c r="AL1520" s="3">
        <v>89.4</v>
      </c>
    </row>
    <row r="1521" spans="1:38" x14ac:dyDescent="0.2">
      <c r="A1521" s="3">
        <v>1520</v>
      </c>
      <c r="B1521" t="s">
        <v>1682</v>
      </c>
      <c r="C1521" t="s">
        <v>60</v>
      </c>
      <c r="D1521" s="3" t="s">
        <v>43</v>
      </c>
      <c r="E1521" t="s">
        <v>240</v>
      </c>
      <c r="F1521" t="s">
        <v>50</v>
      </c>
      <c r="G1521" s="3">
        <v>24</v>
      </c>
      <c r="H1521" s="3">
        <v>1998</v>
      </c>
      <c r="I1521" s="3">
        <v>27.3</v>
      </c>
      <c r="J1521" s="3">
        <v>618</v>
      </c>
      <c r="K1521" s="3">
        <v>932</v>
      </c>
      <c r="L1521" s="3">
        <v>66.3</v>
      </c>
      <c r="M1521" s="3">
        <v>8836</v>
      </c>
      <c r="N1521" s="3">
        <v>2937</v>
      </c>
      <c r="O1521" s="3">
        <v>373</v>
      </c>
      <c r="P1521" s="3">
        <v>446</v>
      </c>
      <c r="Q1521" s="3">
        <v>83.6</v>
      </c>
      <c r="R1521" s="3">
        <v>177</v>
      </c>
      <c r="S1521" s="3">
        <v>290</v>
      </c>
      <c r="T1521" s="3">
        <v>61</v>
      </c>
      <c r="U1521" s="3">
        <v>37</v>
      </c>
      <c r="V1521" s="3">
        <v>89</v>
      </c>
      <c r="W1521" s="3">
        <v>41.6</v>
      </c>
      <c r="X1521" s="3">
        <v>1</v>
      </c>
      <c r="Y1521" s="3">
        <v>1.8</v>
      </c>
      <c r="Z1521" s="3">
        <v>1.7</v>
      </c>
      <c r="AA1521" s="3">
        <v>-0.8</v>
      </c>
      <c r="AB1521" s="3">
        <v>20</v>
      </c>
      <c r="AC1521" s="3">
        <v>48</v>
      </c>
      <c r="AD1521" s="3">
        <v>19</v>
      </c>
      <c r="AE1521" s="3">
        <v>5</v>
      </c>
      <c r="AF1521" s="3">
        <v>62</v>
      </c>
      <c r="AG1521" s="4">
        <f>Table3[[#This Row],[PrgP]]/Table3[[#This Row],[90s]]</f>
        <v>2.271062271062271</v>
      </c>
      <c r="AH1521" s="4">
        <f>Table3[[#This Row],[PrgDist]]/Table3[[#This Row],[90s]]</f>
        <v>107.58241758241758</v>
      </c>
      <c r="AI1521" s="4">
        <f>Table3[[#This Row],[KP]]/Table3[[#This Row],[90s]]</f>
        <v>0.73260073260073255</v>
      </c>
      <c r="AJ1521" s="4">
        <f>Table3[[#This Row],[xAG]]/Table3[[#This Row],[90s]]</f>
        <v>6.5934065934065936E-2</v>
      </c>
      <c r="AK1521" s="3">
        <v>41.6</v>
      </c>
      <c r="AL1521" s="3">
        <v>66.3</v>
      </c>
    </row>
    <row r="1522" spans="1:38" x14ac:dyDescent="0.2">
      <c r="A1522" s="3">
        <v>1521</v>
      </c>
      <c r="B1522" t="s">
        <v>1683</v>
      </c>
      <c r="C1522" t="s">
        <v>130</v>
      </c>
      <c r="D1522" s="3" t="s">
        <v>53</v>
      </c>
      <c r="E1522" t="s">
        <v>261</v>
      </c>
      <c r="F1522" t="s">
        <v>41</v>
      </c>
      <c r="G1522" s="3">
        <v>27</v>
      </c>
      <c r="H1522" s="3">
        <v>1994</v>
      </c>
      <c r="I1522" s="3">
        <v>36.1</v>
      </c>
      <c r="J1522" s="3">
        <v>1317</v>
      </c>
      <c r="K1522" s="3">
        <v>1611</v>
      </c>
      <c r="L1522" s="3">
        <v>81.8</v>
      </c>
      <c r="M1522" s="3">
        <v>20458</v>
      </c>
      <c r="N1522" s="3">
        <v>7229</v>
      </c>
      <c r="O1522" s="3">
        <v>695</v>
      </c>
      <c r="P1522" s="3">
        <v>793</v>
      </c>
      <c r="Q1522" s="3">
        <v>87.6</v>
      </c>
      <c r="R1522" s="3">
        <v>502</v>
      </c>
      <c r="S1522" s="3">
        <v>581</v>
      </c>
      <c r="T1522" s="3">
        <v>86.4</v>
      </c>
      <c r="U1522" s="3">
        <v>77</v>
      </c>
      <c r="V1522" s="3">
        <v>146</v>
      </c>
      <c r="W1522" s="3">
        <v>52.7</v>
      </c>
      <c r="X1522" s="5">
        <v>0</v>
      </c>
      <c r="Y1522" s="3">
        <v>2.2999999999999998</v>
      </c>
      <c r="Z1522" s="3">
        <v>3.1</v>
      </c>
      <c r="AA1522" s="3">
        <v>-2.2999999999999998</v>
      </c>
      <c r="AB1522" s="3">
        <v>18</v>
      </c>
      <c r="AC1522" s="3">
        <v>126</v>
      </c>
      <c r="AD1522" s="3">
        <v>23</v>
      </c>
      <c r="AE1522" s="3">
        <v>2</v>
      </c>
      <c r="AF1522" s="3">
        <v>142</v>
      </c>
      <c r="AG1522" s="4">
        <f>Table3[[#This Row],[PrgP]]/Table3[[#This Row],[90s]]</f>
        <v>3.933518005540166</v>
      </c>
      <c r="AH1522" s="4">
        <f>Table3[[#This Row],[PrgDist]]/Table3[[#This Row],[90s]]</f>
        <v>200.24930747922437</v>
      </c>
      <c r="AI1522" s="4">
        <f>Table3[[#This Row],[KP]]/Table3[[#This Row],[90s]]</f>
        <v>0.49861495844875342</v>
      </c>
      <c r="AJ1522" s="4">
        <f>Table3[[#This Row],[xAG]]/Table3[[#This Row],[90s]]</f>
        <v>6.3711911357340709E-2</v>
      </c>
      <c r="AK1522" s="3">
        <v>52.7</v>
      </c>
      <c r="AL1522" s="3">
        <v>81.8</v>
      </c>
    </row>
    <row r="1523" spans="1:38" x14ac:dyDescent="0.2">
      <c r="A1523" s="3">
        <v>1522</v>
      </c>
      <c r="B1523" t="s">
        <v>1684</v>
      </c>
      <c r="C1523" t="s">
        <v>66</v>
      </c>
      <c r="D1523" s="3" t="s">
        <v>91</v>
      </c>
      <c r="E1523" t="s">
        <v>218</v>
      </c>
      <c r="F1523" t="s">
        <v>58</v>
      </c>
      <c r="G1523" s="3">
        <v>33</v>
      </c>
      <c r="H1523" s="3">
        <v>1989</v>
      </c>
      <c r="I1523" s="3">
        <v>31.1</v>
      </c>
      <c r="J1523" s="3">
        <v>533</v>
      </c>
      <c r="K1523" s="3">
        <v>875</v>
      </c>
      <c r="L1523" s="3">
        <v>60.9</v>
      </c>
      <c r="M1523" s="3">
        <v>18415</v>
      </c>
      <c r="N1523" s="3">
        <v>15715</v>
      </c>
      <c r="O1523" s="3">
        <v>60</v>
      </c>
      <c r="P1523" s="3">
        <v>60</v>
      </c>
      <c r="Q1523" s="3">
        <v>100</v>
      </c>
      <c r="R1523" s="3">
        <v>211</v>
      </c>
      <c r="S1523" s="3">
        <v>215</v>
      </c>
      <c r="T1523" s="3">
        <v>98.1</v>
      </c>
      <c r="U1523" s="3">
        <v>261</v>
      </c>
      <c r="V1523" s="3">
        <v>593</v>
      </c>
      <c r="W1523" s="3">
        <v>44</v>
      </c>
      <c r="X1523" s="5">
        <v>0</v>
      </c>
      <c r="Y1523" s="5">
        <v>0</v>
      </c>
      <c r="Z1523" s="3">
        <v>0.1</v>
      </c>
      <c r="AA1523" s="5">
        <v>0</v>
      </c>
      <c r="AB1523" s="5">
        <v>0</v>
      </c>
      <c r="AC1523" s="3">
        <v>22</v>
      </c>
      <c r="AD1523" s="5">
        <v>0</v>
      </c>
      <c r="AE1523" s="5">
        <v>0</v>
      </c>
      <c r="AF1523" s="3">
        <v>1</v>
      </c>
      <c r="AG1523" s="4">
        <f>Table3[[#This Row],[PrgP]]/Table3[[#This Row],[90s]]</f>
        <v>3.215434083601286E-2</v>
      </c>
      <c r="AH1523" s="4">
        <f>Table3[[#This Row],[PrgDist]]/Table3[[#This Row],[90s]]</f>
        <v>505.30546623794208</v>
      </c>
      <c r="AI1523" s="4">
        <f>Table3[[#This Row],[KP]]/Table3[[#This Row],[90s]]</f>
        <v>0</v>
      </c>
      <c r="AJ1523" s="4">
        <f>Table3[[#This Row],[xAG]]/Table3[[#This Row],[90s]]</f>
        <v>0</v>
      </c>
      <c r="AK1523" s="3">
        <v>44</v>
      </c>
      <c r="AL1523" s="3">
        <v>60.9</v>
      </c>
    </row>
    <row r="1524" spans="1:38" x14ac:dyDescent="0.2">
      <c r="A1524" s="3">
        <v>1523</v>
      </c>
      <c r="B1524" t="s">
        <v>1685</v>
      </c>
      <c r="C1524" t="s">
        <v>66</v>
      </c>
      <c r="D1524" s="3" t="s">
        <v>53</v>
      </c>
      <c r="E1524" t="s">
        <v>667</v>
      </c>
      <c r="F1524" t="s">
        <v>58</v>
      </c>
      <c r="G1524" s="3">
        <v>22</v>
      </c>
      <c r="H1524" s="3">
        <v>2000</v>
      </c>
      <c r="I1524" s="3">
        <v>13.2</v>
      </c>
      <c r="J1524" s="3">
        <v>387</v>
      </c>
      <c r="K1524" s="3">
        <v>521</v>
      </c>
      <c r="L1524" s="3">
        <v>74.3</v>
      </c>
      <c r="M1524" s="3">
        <v>6219</v>
      </c>
      <c r="N1524" s="3">
        <v>2029</v>
      </c>
      <c r="O1524" s="3">
        <v>202</v>
      </c>
      <c r="P1524" s="3">
        <v>263</v>
      </c>
      <c r="Q1524" s="3">
        <v>76.8</v>
      </c>
      <c r="R1524" s="3">
        <v>123</v>
      </c>
      <c r="S1524" s="3">
        <v>149</v>
      </c>
      <c r="T1524" s="3">
        <v>82.6</v>
      </c>
      <c r="U1524" s="3">
        <v>35</v>
      </c>
      <c r="V1524" s="3">
        <v>60</v>
      </c>
      <c r="W1524" s="3">
        <v>58.3</v>
      </c>
      <c r="X1524" s="5">
        <v>0</v>
      </c>
      <c r="Y1524" s="3">
        <v>0.9</v>
      </c>
      <c r="Z1524" s="3">
        <v>1.1000000000000001</v>
      </c>
      <c r="AA1524" s="3">
        <v>-0.9</v>
      </c>
      <c r="AB1524" s="3">
        <v>11</v>
      </c>
      <c r="AC1524" s="3">
        <v>34</v>
      </c>
      <c r="AD1524" s="3">
        <v>10</v>
      </c>
      <c r="AE1524" s="3">
        <v>2</v>
      </c>
      <c r="AF1524" s="3">
        <v>61</v>
      </c>
      <c r="AG1524" s="4">
        <f>Table3[[#This Row],[PrgP]]/Table3[[#This Row],[90s]]</f>
        <v>4.6212121212121211</v>
      </c>
      <c r="AH1524" s="4">
        <f>Table3[[#This Row],[PrgDist]]/Table3[[#This Row],[90s]]</f>
        <v>153.71212121212122</v>
      </c>
      <c r="AI1524" s="4">
        <f>Table3[[#This Row],[KP]]/Table3[[#This Row],[90s]]</f>
        <v>0.83333333333333337</v>
      </c>
      <c r="AJ1524" s="4">
        <f>Table3[[#This Row],[xAG]]/Table3[[#This Row],[90s]]</f>
        <v>6.8181818181818191E-2</v>
      </c>
      <c r="AK1524" s="3">
        <v>58.3</v>
      </c>
      <c r="AL1524" s="3">
        <v>74.3</v>
      </c>
    </row>
    <row r="1525" spans="1:38" x14ac:dyDescent="0.2">
      <c r="A1525" s="3">
        <v>1524</v>
      </c>
      <c r="B1525" t="s">
        <v>1686</v>
      </c>
      <c r="C1525" t="s">
        <v>66</v>
      </c>
      <c r="D1525" s="3" t="s">
        <v>91</v>
      </c>
      <c r="E1525" t="s">
        <v>486</v>
      </c>
      <c r="F1525" t="s">
        <v>58</v>
      </c>
      <c r="G1525" s="3">
        <v>31</v>
      </c>
      <c r="H1525" s="3">
        <v>1990</v>
      </c>
      <c r="I1525" s="3">
        <v>0.1</v>
      </c>
      <c r="J1525" s="3">
        <v>4</v>
      </c>
      <c r="K1525" s="3">
        <v>4</v>
      </c>
      <c r="L1525" s="3">
        <v>100</v>
      </c>
      <c r="M1525" s="3">
        <v>68</v>
      </c>
      <c r="N1525" s="3">
        <v>43</v>
      </c>
      <c r="O1525" s="3">
        <v>2</v>
      </c>
      <c r="P1525" s="3">
        <v>2</v>
      </c>
      <c r="Q1525" s="3">
        <v>100</v>
      </c>
      <c r="R1525" s="3">
        <v>2</v>
      </c>
      <c r="S1525" s="3">
        <v>2</v>
      </c>
      <c r="T1525" s="3">
        <v>100</v>
      </c>
      <c r="U1525" s="5">
        <v>0</v>
      </c>
      <c r="V1525" s="5">
        <v>0</v>
      </c>
      <c r="W1525" s="5"/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  <c r="AD1525" s="5">
        <v>0</v>
      </c>
      <c r="AE1525" s="5">
        <v>0</v>
      </c>
      <c r="AF1525" s="5">
        <v>0</v>
      </c>
      <c r="AG1525" s="4">
        <f>Table3[[#This Row],[PrgP]]/Table3[[#This Row],[90s]]</f>
        <v>0</v>
      </c>
      <c r="AH1525" s="4">
        <f>Table3[[#This Row],[PrgDist]]/Table3[[#This Row],[90s]]</f>
        <v>430</v>
      </c>
      <c r="AI1525" s="4">
        <f>Table3[[#This Row],[KP]]/Table3[[#This Row],[90s]]</f>
        <v>0</v>
      </c>
      <c r="AJ1525" s="4">
        <f>Table3[[#This Row],[xAG]]/Table3[[#This Row],[90s]]</f>
        <v>0</v>
      </c>
      <c r="AK1525" s="5"/>
      <c r="AL1525" s="3">
        <v>100</v>
      </c>
    </row>
    <row r="1526" spans="1:38" x14ac:dyDescent="0.2">
      <c r="A1526" s="3">
        <v>1525</v>
      </c>
      <c r="B1526" t="s">
        <v>1687</v>
      </c>
      <c r="C1526" t="s">
        <v>76</v>
      </c>
      <c r="D1526" s="3" t="s">
        <v>39</v>
      </c>
      <c r="E1526" t="s">
        <v>218</v>
      </c>
      <c r="F1526" t="s">
        <v>58</v>
      </c>
      <c r="G1526" s="3">
        <v>23</v>
      </c>
      <c r="H1526" s="3">
        <v>1999</v>
      </c>
      <c r="I1526" s="3">
        <v>0.3</v>
      </c>
      <c r="J1526" s="3">
        <v>13</v>
      </c>
      <c r="K1526" s="3">
        <v>14</v>
      </c>
      <c r="L1526" s="3">
        <v>92.9</v>
      </c>
      <c r="M1526" s="3">
        <v>198</v>
      </c>
      <c r="N1526" s="3">
        <v>27</v>
      </c>
      <c r="O1526" s="3">
        <v>5</v>
      </c>
      <c r="P1526" s="3">
        <v>5</v>
      </c>
      <c r="Q1526" s="3">
        <v>100</v>
      </c>
      <c r="R1526" s="3">
        <v>7</v>
      </c>
      <c r="S1526" s="3">
        <v>7</v>
      </c>
      <c r="T1526" s="3">
        <v>100</v>
      </c>
      <c r="U1526" s="5">
        <v>0</v>
      </c>
      <c r="V1526" s="5">
        <v>0</v>
      </c>
      <c r="W1526" s="5"/>
      <c r="X1526" s="5">
        <v>0</v>
      </c>
      <c r="Y1526" s="3">
        <v>0.1</v>
      </c>
      <c r="Z1526" s="5">
        <v>0</v>
      </c>
      <c r="AA1526" s="3">
        <v>-0.1</v>
      </c>
      <c r="AB1526" s="3">
        <v>1</v>
      </c>
      <c r="AC1526" s="3">
        <v>1</v>
      </c>
      <c r="AD1526" s="5">
        <v>0</v>
      </c>
      <c r="AE1526" s="5">
        <v>0</v>
      </c>
      <c r="AF1526" s="3">
        <v>1</v>
      </c>
      <c r="AG1526" s="4">
        <f>Table3[[#This Row],[PrgP]]/Table3[[#This Row],[90s]]</f>
        <v>3.3333333333333335</v>
      </c>
      <c r="AH1526" s="4">
        <f>Table3[[#This Row],[PrgDist]]/Table3[[#This Row],[90s]]</f>
        <v>90</v>
      </c>
      <c r="AI1526" s="4">
        <f>Table3[[#This Row],[KP]]/Table3[[#This Row],[90s]]</f>
        <v>3.3333333333333335</v>
      </c>
      <c r="AJ1526" s="4">
        <f>Table3[[#This Row],[xAG]]/Table3[[#This Row],[90s]]</f>
        <v>0.33333333333333337</v>
      </c>
      <c r="AK1526" s="5"/>
      <c r="AL1526" s="3">
        <v>92.9</v>
      </c>
    </row>
    <row r="1527" spans="1:38" x14ac:dyDescent="0.2">
      <c r="A1527" s="3">
        <v>1526</v>
      </c>
      <c r="B1527" t="s">
        <v>1688</v>
      </c>
      <c r="C1527" t="s">
        <v>440</v>
      </c>
      <c r="D1527" s="3" t="s">
        <v>82</v>
      </c>
      <c r="E1527" t="s">
        <v>173</v>
      </c>
      <c r="F1527" t="s">
        <v>78</v>
      </c>
      <c r="G1527" s="3">
        <v>33</v>
      </c>
      <c r="H1527" s="3">
        <v>1988</v>
      </c>
      <c r="I1527" s="3">
        <v>31.6</v>
      </c>
      <c r="J1527" s="3">
        <v>602</v>
      </c>
      <c r="K1527" s="3">
        <v>793</v>
      </c>
      <c r="L1527" s="3">
        <v>75.900000000000006</v>
      </c>
      <c r="M1527" s="3">
        <v>8306</v>
      </c>
      <c r="N1527" s="3">
        <v>1669</v>
      </c>
      <c r="O1527" s="3">
        <v>369</v>
      </c>
      <c r="P1527" s="3">
        <v>440</v>
      </c>
      <c r="Q1527" s="3">
        <v>83.9</v>
      </c>
      <c r="R1527" s="3">
        <v>165</v>
      </c>
      <c r="S1527" s="3">
        <v>214</v>
      </c>
      <c r="T1527" s="3">
        <v>77.099999999999994</v>
      </c>
      <c r="U1527" s="3">
        <v>30</v>
      </c>
      <c r="V1527" s="3">
        <v>46</v>
      </c>
      <c r="W1527" s="3">
        <v>65.2</v>
      </c>
      <c r="X1527" s="3">
        <v>7</v>
      </c>
      <c r="Y1527" s="3">
        <v>6.3</v>
      </c>
      <c r="Z1527" s="3">
        <v>5.3</v>
      </c>
      <c r="AA1527" s="3">
        <v>0.7</v>
      </c>
      <c r="AB1527" s="3">
        <v>35</v>
      </c>
      <c r="AC1527" s="3">
        <v>49</v>
      </c>
      <c r="AD1527" s="3">
        <v>31</v>
      </c>
      <c r="AE1527" s="3">
        <v>2</v>
      </c>
      <c r="AF1527" s="3">
        <v>100</v>
      </c>
      <c r="AG1527" s="4">
        <f>Table3[[#This Row],[PrgP]]/Table3[[#This Row],[90s]]</f>
        <v>3.1645569620253164</v>
      </c>
      <c r="AH1527" s="4">
        <f>Table3[[#This Row],[PrgDist]]/Table3[[#This Row],[90s]]</f>
        <v>52.816455696202532</v>
      </c>
      <c r="AI1527" s="4">
        <f>Table3[[#This Row],[KP]]/Table3[[#This Row],[90s]]</f>
        <v>1.1075949367088607</v>
      </c>
      <c r="AJ1527" s="4">
        <f>Table3[[#This Row],[xAG]]/Table3[[#This Row],[90s]]</f>
        <v>0.19936708860759492</v>
      </c>
      <c r="AK1527" s="3">
        <v>65.2</v>
      </c>
      <c r="AL1527" s="3">
        <v>75.900000000000006</v>
      </c>
    </row>
    <row r="1528" spans="1:38" x14ac:dyDescent="0.2">
      <c r="A1528" s="3">
        <v>1527</v>
      </c>
      <c r="B1528" t="s">
        <v>1689</v>
      </c>
      <c r="C1528" t="s">
        <v>109</v>
      </c>
      <c r="D1528" s="3" t="s">
        <v>72</v>
      </c>
      <c r="E1528" t="s">
        <v>423</v>
      </c>
      <c r="F1528" t="s">
        <v>45</v>
      </c>
      <c r="G1528" s="3">
        <v>21</v>
      </c>
      <c r="H1528" s="3">
        <v>2001</v>
      </c>
      <c r="I1528" s="3">
        <v>2.9</v>
      </c>
      <c r="J1528" s="3">
        <v>39</v>
      </c>
      <c r="K1528" s="3">
        <v>57</v>
      </c>
      <c r="L1528" s="3">
        <v>68.400000000000006</v>
      </c>
      <c r="M1528" s="3">
        <v>546</v>
      </c>
      <c r="N1528" s="3">
        <v>108</v>
      </c>
      <c r="O1528" s="3">
        <v>24</v>
      </c>
      <c r="P1528" s="3">
        <v>28</v>
      </c>
      <c r="Q1528" s="3">
        <v>85.7</v>
      </c>
      <c r="R1528" s="3">
        <v>8</v>
      </c>
      <c r="S1528" s="3">
        <v>15</v>
      </c>
      <c r="T1528" s="3">
        <v>53.3</v>
      </c>
      <c r="U1528" s="3">
        <v>4</v>
      </c>
      <c r="V1528" s="3">
        <v>7</v>
      </c>
      <c r="W1528" s="3">
        <v>57.1</v>
      </c>
      <c r="X1528" s="3">
        <v>1</v>
      </c>
      <c r="Y1528" s="3">
        <v>0.3</v>
      </c>
      <c r="Z1528" s="3">
        <v>0.3</v>
      </c>
      <c r="AA1528" s="3">
        <v>0.7</v>
      </c>
      <c r="AB1528" s="3">
        <v>3</v>
      </c>
      <c r="AC1528" s="3">
        <v>2</v>
      </c>
      <c r="AD1528" s="3">
        <v>2</v>
      </c>
      <c r="AE1528" s="3">
        <v>2</v>
      </c>
      <c r="AF1528" s="3">
        <v>4</v>
      </c>
      <c r="AG1528" s="4">
        <f>Table3[[#This Row],[PrgP]]/Table3[[#This Row],[90s]]</f>
        <v>1.3793103448275863</v>
      </c>
      <c r="AH1528" s="4">
        <f>Table3[[#This Row],[PrgDist]]/Table3[[#This Row],[90s]]</f>
        <v>37.241379310344826</v>
      </c>
      <c r="AI1528" s="4">
        <f>Table3[[#This Row],[KP]]/Table3[[#This Row],[90s]]</f>
        <v>1.0344827586206897</v>
      </c>
      <c r="AJ1528" s="4">
        <f>Table3[[#This Row],[xAG]]/Table3[[#This Row],[90s]]</f>
        <v>0.10344827586206896</v>
      </c>
      <c r="AK1528" s="3">
        <v>57.1</v>
      </c>
      <c r="AL1528" s="3">
        <v>68.400000000000006</v>
      </c>
    </row>
    <row r="1529" spans="1:38" x14ac:dyDescent="0.2">
      <c r="A1529" s="3">
        <v>1528</v>
      </c>
      <c r="B1529" t="s">
        <v>1690</v>
      </c>
      <c r="C1529" t="s">
        <v>709</v>
      </c>
      <c r="D1529" s="3" t="s">
        <v>126</v>
      </c>
      <c r="E1529" t="s">
        <v>214</v>
      </c>
      <c r="F1529" t="s">
        <v>41</v>
      </c>
      <c r="G1529" s="3">
        <v>24</v>
      </c>
      <c r="H1529" s="3">
        <v>1998</v>
      </c>
      <c r="I1529" s="3">
        <v>0.1</v>
      </c>
      <c r="J1529" s="3">
        <v>12</v>
      </c>
      <c r="K1529" s="3">
        <v>14</v>
      </c>
      <c r="L1529" s="3">
        <v>85.7</v>
      </c>
      <c r="M1529" s="3">
        <v>192</v>
      </c>
      <c r="N1529" s="3">
        <v>71</v>
      </c>
      <c r="O1529" s="3">
        <v>3</v>
      </c>
      <c r="P1529" s="3">
        <v>3</v>
      </c>
      <c r="Q1529" s="3">
        <v>100</v>
      </c>
      <c r="R1529" s="3">
        <v>8</v>
      </c>
      <c r="S1529" s="3">
        <v>9</v>
      </c>
      <c r="T1529" s="3">
        <v>88.9</v>
      </c>
      <c r="U1529" s="5">
        <v>0</v>
      </c>
      <c r="V1529" s="5">
        <v>0</v>
      </c>
      <c r="W1529" s="5"/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>
        <v>0</v>
      </c>
      <c r="AE1529" s="5">
        <v>0</v>
      </c>
      <c r="AF1529" s="3">
        <v>1</v>
      </c>
      <c r="AG1529" s="4">
        <f>Table3[[#This Row],[PrgP]]/Table3[[#This Row],[90s]]</f>
        <v>10</v>
      </c>
      <c r="AH1529" s="4">
        <f>Table3[[#This Row],[PrgDist]]/Table3[[#This Row],[90s]]</f>
        <v>710</v>
      </c>
      <c r="AI1529" s="4">
        <f>Table3[[#This Row],[KP]]/Table3[[#This Row],[90s]]</f>
        <v>0</v>
      </c>
      <c r="AJ1529" s="4">
        <f>Table3[[#This Row],[xAG]]/Table3[[#This Row],[90s]]</f>
        <v>0</v>
      </c>
      <c r="AK1529" s="5"/>
      <c r="AL1529" s="3">
        <v>85.7</v>
      </c>
    </row>
    <row r="1530" spans="1:38" x14ac:dyDescent="0.2">
      <c r="A1530" s="3">
        <v>1529</v>
      </c>
      <c r="B1530" t="s">
        <v>1691</v>
      </c>
      <c r="C1530" t="s">
        <v>52</v>
      </c>
      <c r="D1530" s="3" t="s">
        <v>203</v>
      </c>
      <c r="E1530" t="s">
        <v>158</v>
      </c>
      <c r="F1530" t="s">
        <v>41</v>
      </c>
      <c r="G1530" s="3">
        <v>17</v>
      </c>
      <c r="H1530" s="3">
        <v>2004</v>
      </c>
      <c r="I1530" s="3">
        <v>10</v>
      </c>
      <c r="J1530" s="3">
        <v>617</v>
      </c>
      <c r="K1530" s="3">
        <v>675</v>
      </c>
      <c r="L1530" s="3">
        <v>91.4</v>
      </c>
      <c r="M1530" s="3">
        <v>8779</v>
      </c>
      <c r="N1530" s="3">
        <v>1476</v>
      </c>
      <c r="O1530" s="3">
        <v>378</v>
      </c>
      <c r="P1530" s="3">
        <v>400</v>
      </c>
      <c r="Q1530" s="3">
        <v>94.5</v>
      </c>
      <c r="R1530" s="3">
        <v>203</v>
      </c>
      <c r="S1530" s="3">
        <v>219</v>
      </c>
      <c r="T1530" s="3">
        <v>92.7</v>
      </c>
      <c r="U1530" s="3">
        <v>19</v>
      </c>
      <c r="V1530" s="3">
        <v>23</v>
      </c>
      <c r="W1530" s="3">
        <v>82.6</v>
      </c>
      <c r="X1530" s="5">
        <v>0</v>
      </c>
      <c r="Y1530" s="3">
        <v>1.5</v>
      </c>
      <c r="Z1530" s="3">
        <v>1.6</v>
      </c>
      <c r="AA1530" s="3">
        <v>-1.5</v>
      </c>
      <c r="AB1530" s="3">
        <v>12</v>
      </c>
      <c r="AC1530" s="3">
        <v>38</v>
      </c>
      <c r="AD1530" s="3">
        <v>10</v>
      </c>
      <c r="AE1530" s="3">
        <v>3</v>
      </c>
      <c r="AF1530" s="3">
        <v>48</v>
      </c>
      <c r="AG1530" s="4">
        <f>Table3[[#This Row],[PrgP]]/Table3[[#This Row],[90s]]</f>
        <v>4.8</v>
      </c>
      <c r="AH1530" s="4">
        <f>Table3[[#This Row],[PrgDist]]/Table3[[#This Row],[90s]]</f>
        <v>147.6</v>
      </c>
      <c r="AI1530" s="4">
        <f>Table3[[#This Row],[KP]]/Table3[[#This Row],[90s]]</f>
        <v>1.2</v>
      </c>
      <c r="AJ1530" s="4">
        <f>Table3[[#This Row],[xAG]]/Table3[[#This Row],[90s]]</f>
        <v>0.15</v>
      </c>
      <c r="AK1530" s="3">
        <v>82.6</v>
      </c>
      <c r="AL1530" s="3">
        <v>91.4</v>
      </c>
    </row>
    <row r="1531" spans="1:38" x14ac:dyDescent="0.2">
      <c r="A1531" s="3">
        <v>1530</v>
      </c>
      <c r="B1531" t="s">
        <v>1692</v>
      </c>
      <c r="C1531" t="s">
        <v>52</v>
      </c>
      <c r="D1531" s="3" t="s">
        <v>72</v>
      </c>
      <c r="E1531" t="s">
        <v>154</v>
      </c>
      <c r="F1531" t="s">
        <v>41</v>
      </c>
      <c r="G1531" s="3">
        <v>21</v>
      </c>
      <c r="H1531" s="3">
        <v>2001</v>
      </c>
      <c r="I1531" s="3">
        <v>3.6</v>
      </c>
      <c r="J1531" s="3">
        <v>49</v>
      </c>
      <c r="K1531" s="3">
        <v>86</v>
      </c>
      <c r="L1531" s="3">
        <v>57</v>
      </c>
      <c r="M1531" s="3">
        <v>600</v>
      </c>
      <c r="N1531" s="3">
        <v>118</v>
      </c>
      <c r="O1531" s="3">
        <v>33</v>
      </c>
      <c r="P1531" s="3">
        <v>50</v>
      </c>
      <c r="Q1531" s="3">
        <v>66</v>
      </c>
      <c r="R1531" s="3">
        <v>12</v>
      </c>
      <c r="S1531" s="3">
        <v>17</v>
      </c>
      <c r="T1531" s="3">
        <v>70.599999999999994</v>
      </c>
      <c r="U1531" s="3">
        <v>1</v>
      </c>
      <c r="V1531" s="3">
        <v>10</v>
      </c>
      <c r="W1531" s="3">
        <v>10</v>
      </c>
      <c r="X1531" s="3">
        <v>1</v>
      </c>
      <c r="Y1531" s="3">
        <v>1.2</v>
      </c>
      <c r="Z1531" s="3">
        <v>0.3</v>
      </c>
      <c r="AA1531" s="3">
        <v>-0.2</v>
      </c>
      <c r="AB1531" s="3">
        <v>5</v>
      </c>
      <c r="AC1531" s="3">
        <v>2</v>
      </c>
      <c r="AD1531" s="3">
        <v>3</v>
      </c>
      <c r="AE1531" s="3">
        <v>1</v>
      </c>
      <c r="AF1531" s="3">
        <v>6</v>
      </c>
      <c r="AG1531" s="4">
        <f>Table3[[#This Row],[PrgP]]/Table3[[#This Row],[90s]]</f>
        <v>1.6666666666666665</v>
      </c>
      <c r="AH1531" s="4">
        <f>Table3[[#This Row],[PrgDist]]/Table3[[#This Row],[90s]]</f>
        <v>32.777777777777779</v>
      </c>
      <c r="AI1531" s="4">
        <f>Table3[[#This Row],[KP]]/Table3[[#This Row],[90s]]</f>
        <v>1.3888888888888888</v>
      </c>
      <c r="AJ1531" s="4">
        <f>Table3[[#This Row],[xAG]]/Table3[[#This Row],[90s]]</f>
        <v>0.33333333333333331</v>
      </c>
      <c r="AK1531" s="3">
        <v>10</v>
      </c>
      <c r="AL1531" s="3">
        <v>57</v>
      </c>
    </row>
    <row r="1532" spans="1:38" x14ac:dyDescent="0.2">
      <c r="A1532" s="3">
        <v>1531</v>
      </c>
      <c r="B1532" t="s">
        <v>1693</v>
      </c>
      <c r="C1532" t="s">
        <v>66</v>
      </c>
      <c r="D1532" s="3" t="s">
        <v>203</v>
      </c>
      <c r="E1532" t="s">
        <v>142</v>
      </c>
      <c r="F1532" t="s">
        <v>58</v>
      </c>
      <c r="G1532" s="3">
        <v>34</v>
      </c>
      <c r="H1532" s="3">
        <v>1988</v>
      </c>
      <c r="I1532" s="3">
        <v>17.100000000000001</v>
      </c>
      <c r="J1532" s="3">
        <v>728</v>
      </c>
      <c r="K1532" s="3">
        <v>982</v>
      </c>
      <c r="L1532" s="3">
        <v>74.099999999999994</v>
      </c>
      <c r="M1532" s="3">
        <v>13692</v>
      </c>
      <c r="N1532" s="3">
        <v>4011</v>
      </c>
      <c r="O1532" s="3">
        <v>299</v>
      </c>
      <c r="P1532" s="3">
        <v>347</v>
      </c>
      <c r="Q1532" s="3">
        <v>86.2</v>
      </c>
      <c r="R1532" s="3">
        <v>299</v>
      </c>
      <c r="S1532" s="3">
        <v>372</v>
      </c>
      <c r="T1532" s="3">
        <v>80.400000000000006</v>
      </c>
      <c r="U1532" s="3">
        <v>106</v>
      </c>
      <c r="V1532" s="3">
        <v>224</v>
      </c>
      <c r="W1532" s="3">
        <v>47.3</v>
      </c>
      <c r="X1532" s="5">
        <v>0</v>
      </c>
      <c r="Y1532" s="3">
        <v>2</v>
      </c>
      <c r="Z1532" s="3">
        <v>2.5</v>
      </c>
      <c r="AA1532" s="3">
        <v>-2</v>
      </c>
      <c r="AB1532" s="3">
        <v>31</v>
      </c>
      <c r="AC1532" s="3">
        <v>49</v>
      </c>
      <c r="AD1532" s="3">
        <v>25</v>
      </c>
      <c r="AE1532" s="3">
        <v>9</v>
      </c>
      <c r="AF1532" s="3">
        <v>67</v>
      </c>
      <c r="AG1532" s="4">
        <f>Table3[[#This Row],[PrgP]]/Table3[[#This Row],[90s]]</f>
        <v>3.9181286549707601</v>
      </c>
      <c r="AH1532" s="4">
        <f>Table3[[#This Row],[PrgDist]]/Table3[[#This Row],[90s]]</f>
        <v>234.56140350877192</v>
      </c>
      <c r="AI1532" s="4">
        <f>Table3[[#This Row],[KP]]/Table3[[#This Row],[90s]]</f>
        <v>1.8128654970760232</v>
      </c>
      <c r="AJ1532" s="4">
        <f>Table3[[#This Row],[xAG]]/Table3[[#This Row],[90s]]</f>
        <v>0.11695906432748537</v>
      </c>
      <c r="AK1532" s="3">
        <v>47.3</v>
      </c>
      <c r="AL1532" s="3">
        <v>74.099999999999994</v>
      </c>
    </row>
    <row r="1533" spans="1:38" x14ac:dyDescent="0.2">
      <c r="A1533" s="3">
        <v>1532</v>
      </c>
      <c r="B1533" t="s">
        <v>1694</v>
      </c>
      <c r="C1533" t="s">
        <v>151</v>
      </c>
      <c r="D1533" s="3" t="s">
        <v>48</v>
      </c>
      <c r="E1533" t="s">
        <v>943</v>
      </c>
      <c r="F1533" t="s">
        <v>45</v>
      </c>
      <c r="G1533" s="3">
        <v>26</v>
      </c>
      <c r="H1533" s="3">
        <v>1996</v>
      </c>
      <c r="I1533" s="3">
        <v>27.8</v>
      </c>
      <c r="J1533" s="3">
        <v>1369</v>
      </c>
      <c r="K1533" s="3">
        <v>1612</v>
      </c>
      <c r="L1533" s="3">
        <v>84.9</v>
      </c>
      <c r="M1533" s="3">
        <v>29859</v>
      </c>
      <c r="N1533" s="3">
        <v>8951</v>
      </c>
      <c r="O1533" s="3">
        <v>332</v>
      </c>
      <c r="P1533" s="3">
        <v>375</v>
      </c>
      <c r="Q1533" s="3">
        <v>88.5</v>
      </c>
      <c r="R1533" s="3">
        <v>833</v>
      </c>
      <c r="S1533" s="3">
        <v>896</v>
      </c>
      <c r="T1533" s="3">
        <v>93</v>
      </c>
      <c r="U1533" s="3">
        <v>196</v>
      </c>
      <c r="V1533" s="3">
        <v>308</v>
      </c>
      <c r="W1533" s="3">
        <v>63.6</v>
      </c>
      <c r="X1533" s="5">
        <v>0</v>
      </c>
      <c r="Y1533" s="3">
        <v>0.3</v>
      </c>
      <c r="Z1533" s="3">
        <v>0.5</v>
      </c>
      <c r="AA1533" s="3">
        <v>-0.3</v>
      </c>
      <c r="AB1533" s="3">
        <v>3</v>
      </c>
      <c r="AC1533" s="3">
        <v>74</v>
      </c>
      <c r="AD1533" s="3">
        <v>4</v>
      </c>
      <c r="AE1533" s="5">
        <v>0</v>
      </c>
      <c r="AF1533" s="3">
        <v>79</v>
      </c>
      <c r="AG1533" s="4">
        <f>Table3[[#This Row],[PrgP]]/Table3[[#This Row],[90s]]</f>
        <v>2.8417266187050361</v>
      </c>
      <c r="AH1533" s="4">
        <f>Table3[[#This Row],[PrgDist]]/Table3[[#This Row],[90s]]</f>
        <v>321.97841726618702</v>
      </c>
      <c r="AI1533" s="4">
        <f>Table3[[#This Row],[KP]]/Table3[[#This Row],[90s]]</f>
        <v>0.1079136690647482</v>
      </c>
      <c r="AJ1533" s="4">
        <f>Table3[[#This Row],[xAG]]/Table3[[#This Row],[90s]]</f>
        <v>1.0791366906474819E-2</v>
      </c>
      <c r="AK1533" s="3">
        <v>63.6</v>
      </c>
      <c r="AL1533" s="3">
        <v>84.9</v>
      </c>
    </row>
    <row r="1534" spans="1:38" x14ac:dyDescent="0.2">
      <c r="A1534" s="3">
        <v>1533</v>
      </c>
      <c r="B1534" t="s">
        <v>1695</v>
      </c>
      <c r="C1534" t="s">
        <v>160</v>
      </c>
      <c r="D1534" s="3" t="s">
        <v>48</v>
      </c>
      <c r="E1534" t="s">
        <v>520</v>
      </c>
      <c r="F1534" t="s">
        <v>45</v>
      </c>
      <c r="G1534" s="3">
        <v>22</v>
      </c>
      <c r="H1534" s="3">
        <v>1999</v>
      </c>
      <c r="I1534" s="3">
        <v>26.7</v>
      </c>
      <c r="J1534" s="3">
        <v>1902</v>
      </c>
      <c r="K1534" s="3">
        <v>2088</v>
      </c>
      <c r="L1534" s="3">
        <v>91.1</v>
      </c>
      <c r="M1534" s="3">
        <v>36626</v>
      </c>
      <c r="N1534" s="3">
        <v>12291</v>
      </c>
      <c r="O1534" s="3">
        <v>619</v>
      </c>
      <c r="P1534" s="3">
        <v>660</v>
      </c>
      <c r="Q1534" s="3">
        <v>93.8</v>
      </c>
      <c r="R1534" s="3">
        <v>1114</v>
      </c>
      <c r="S1534" s="3">
        <v>1178</v>
      </c>
      <c r="T1534" s="3">
        <v>94.6</v>
      </c>
      <c r="U1534" s="3">
        <v>162</v>
      </c>
      <c r="V1534" s="3">
        <v>216</v>
      </c>
      <c r="W1534" s="3">
        <v>75</v>
      </c>
      <c r="X1534" s="3">
        <v>1</v>
      </c>
      <c r="Y1534" s="3">
        <v>0.5</v>
      </c>
      <c r="Z1534" s="3">
        <v>0.8</v>
      </c>
      <c r="AA1534" s="3">
        <v>0.5</v>
      </c>
      <c r="AB1534" s="3">
        <v>6</v>
      </c>
      <c r="AC1534" s="3">
        <v>155</v>
      </c>
      <c r="AD1534" s="3">
        <v>6</v>
      </c>
      <c r="AE1534" s="3">
        <v>1</v>
      </c>
      <c r="AF1534" s="3">
        <v>143</v>
      </c>
      <c r="AG1534" s="4">
        <f>Table3[[#This Row],[PrgP]]/Table3[[#This Row],[90s]]</f>
        <v>5.3558052434456931</v>
      </c>
      <c r="AH1534" s="4">
        <f>Table3[[#This Row],[PrgDist]]/Table3[[#This Row],[90s]]</f>
        <v>460.33707865168543</v>
      </c>
      <c r="AI1534" s="4">
        <f>Table3[[#This Row],[KP]]/Table3[[#This Row],[90s]]</f>
        <v>0.2247191011235955</v>
      </c>
      <c r="AJ1534" s="4">
        <f>Table3[[#This Row],[xAG]]/Table3[[#This Row],[90s]]</f>
        <v>1.8726591760299626E-2</v>
      </c>
      <c r="AK1534" s="3">
        <v>75</v>
      </c>
      <c r="AL1534" s="3">
        <v>91.1</v>
      </c>
    </row>
    <row r="1535" spans="1:38" x14ac:dyDescent="0.2">
      <c r="A1535" s="3">
        <v>1534</v>
      </c>
      <c r="B1535" t="s">
        <v>1696</v>
      </c>
      <c r="C1535" t="s">
        <v>1525</v>
      </c>
      <c r="D1535" s="3" t="s">
        <v>82</v>
      </c>
      <c r="E1535" t="s">
        <v>104</v>
      </c>
      <c r="F1535" t="s">
        <v>45</v>
      </c>
      <c r="G1535" s="3">
        <v>24</v>
      </c>
      <c r="H1535" s="3">
        <v>1998</v>
      </c>
      <c r="I1535" s="3">
        <v>0.4</v>
      </c>
      <c r="J1535" s="3">
        <v>13</v>
      </c>
      <c r="K1535" s="3">
        <v>23</v>
      </c>
      <c r="L1535" s="3">
        <v>56.5</v>
      </c>
      <c r="M1535" s="3">
        <v>190</v>
      </c>
      <c r="N1535" s="3">
        <v>28</v>
      </c>
      <c r="O1535" s="3">
        <v>7</v>
      </c>
      <c r="P1535" s="3">
        <v>8</v>
      </c>
      <c r="Q1535" s="3">
        <v>87.5</v>
      </c>
      <c r="R1535" s="3">
        <v>4</v>
      </c>
      <c r="S1535" s="3">
        <v>8</v>
      </c>
      <c r="T1535" s="3">
        <v>50</v>
      </c>
      <c r="U1535" s="3">
        <v>1</v>
      </c>
      <c r="V1535" s="3">
        <v>3</v>
      </c>
      <c r="W1535" s="3">
        <v>33.299999999999997</v>
      </c>
      <c r="X1535" s="5">
        <v>0</v>
      </c>
      <c r="Y1535" s="3">
        <v>0.1</v>
      </c>
      <c r="Z1535" s="3">
        <v>0.1</v>
      </c>
      <c r="AA1535" s="3">
        <v>-0.1</v>
      </c>
      <c r="AB1535" s="3">
        <v>2</v>
      </c>
      <c r="AC1535" s="3">
        <v>1</v>
      </c>
      <c r="AD1535" s="5">
        <v>0</v>
      </c>
      <c r="AE1535" s="5">
        <v>0</v>
      </c>
      <c r="AF1535" s="5">
        <v>0</v>
      </c>
      <c r="AG1535" s="4">
        <f>Table3[[#This Row],[PrgP]]/Table3[[#This Row],[90s]]</f>
        <v>0</v>
      </c>
      <c r="AH1535" s="4">
        <f>Table3[[#This Row],[PrgDist]]/Table3[[#This Row],[90s]]</f>
        <v>70</v>
      </c>
      <c r="AI1535" s="4">
        <f>Table3[[#This Row],[KP]]/Table3[[#This Row],[90s]]</f>
        <v>5</v>
      </c>
      <c r="AJ1535" s="4">
        <f>Table3[[#This Row],[xAG]]/Table3[[#This Row],[90s]]</f>
        <v>0.25</v>
      </c>
      <c r="AK1535" s="3">
        <v>33.299999999999997</v>
      </c>
      <c r="AL1535" s="3">
        <v>56.5</v>
      </c>
    </row>
    <row r="1536" spans="1:38" x14ac:dyDescent="0.2">
      <c r="A1536" s="3">
        <v>1535</v>
      </c>
      <c r="B1536" t="s">
        <v>1697</v>
      </c>
      <c r="C1536" t="s">
        <v>140</v>
      </c>
      <c r="D1536" s="3" t="s">
        <v>48</v>
      </c>
      <c r="E1536" t="s">
        <v>270</v>
      </c>
      <c r="F1536" t="s">
        <v>41</v>
      </c>
      <c r="G1536" s="3">
        <v>28</v>
      </c>
      <c r="H1536" s="3">
        <v>1994</v>
      </c>
      <c r="I1536" s="3">
        <v>15.2</v>
      </c>
      <c r="J1536" s="3">
        <v>866</v>
      </c>
      <c r="K1536" s="3">
        <v>930</v>
      </c>
      <c r="L1536" s="3">
        <v>93.1</v>
      </c>
      <c r="M1536" s="3">
        <v>15313</v>
      </c>
      <c r="N1536" s="3">
        <v>4622</v>
      </c>
      <c r="O1536" s="3">
        <v>318</v>
      </c>
      <c r="P1536" s="3">
        <v>336</v>
      </c>
      <c r="Q1536" s="3">
        <v>94.6</v>
      </c>
      <c r="R1536" s="3">
        <v>479</v>
      </c>
      <c r="S1536" s="3">
        <v>495</v>
      </c>
      <c r="T1536" s="3">
        <v>96.8</v>
      </c>
      <c r="U1536" s="3">
        <v>54</v>
      </c>
      <c r="V1536" s="3">
        <v>76</v>
      </c>
      <c r="W1536" s="3">
        <v>71.099999999999994</v>
      </c>
      <c r="X1536" s="5">
        <v>0</v>
      </c>
      <c r="Y1536" s="3">
        <v>0.1</v>
      </c>
      <c r="Z1536" s="3">
        <v>0.4</v>
      </c>
      <c r="AA1536" s="3">
        <v>-0.1</v>
      </c>
      <c r="AB1536" s="3">
        <v>3</v>
      </c>
      <c r="AC1536" s="3">
        <v>35</v>
      </c>
      <c r="AD1536" s="3">
        <v>2</v>
      </c>
      <c r="AE1536" s="5">
        <v>0</v>
      </c>
      <c r="AF1536" s="3">
        <v>36</v>
      </c>
      <c r="AG1536" s="4">
        <f>Table3[[#This Row],[PrgP]]/Table3[[#This Row],[90s]]</f>
        <v>2.3684210526315792</v>
      </c>
      <c r="AH1536" s="4">
        <f>Table3[[#This Row],[PrgDist]]/Table3[[#This Row],[90s]]</f>
        <v>304.07894736842104</v>
      </c>
      <c r="AI1536" s="4">
        <f>Table3[[#This Row],[KP]]/Table3[[#This Row],[90s]]</f>
        <v>0.19736842105263158</v>
      </c>
      <c r="AJ1536" s="4">
        <f>Table3[[#This Row],[xAG]]/Table3[[#This Row],[90s]]</f>
        <v>6.5789473684210531E-3</v>
      </c>
      <c r="AK1536" s="3">
        <v>71.099999999999994</v>
      </c>
      <c r="AL1536" s="3">
        <v>93.1</v>
      </c>
    </row>
    <row r="1537" spans="1:38" x14ac:dyDescent="0.2">
      <c r="A1537" s="3">
        <v>1536</v>
      </c>
      <c r="B1537" t="s">
        <v>1698</v>
      </c>
      <c r="C1537" t="s">
        <v>69</v>
      </c>
      <c r="D1537" s="3" t="s">
        <v>39</v>
      </c>
      <c r="E1537" t="s">
        <v>44</v>
      </c>
      <c r="F1537" t="s">
        <v>45</v>
      </c>
      <c r="G1537" s="3">
        <v>22</v>
      </c>
      <c r="H1537" s="3">
        <v>2000</v>
      </c>
      <c r="I1537" s="3">
        <v>18.7</v>
      </c>
      <c r="J1537" s="3">
        <v>325</v>
      </c>
      <c r="K1537" s="3">
        <v>514</v>
      </c>
      <c r="L1537" s="3">
        <v>63.2</v>
      </c>
      <c r="M1537" s="3">
        <v>4294</v>
      </c>
      <c r="N1537" s="3">
        <v>1166</v>
      </c>
      <c r="O1537" s="3">
        <v>208</v>
      </c>
      <c r="P1537" s="3">
        <v>279</v>
      </c>
      <c r="Q1537" s="3">
        <v>74.599999999999994</v>
      </c>
      <c r="R1537" s="3">
        <v>83</v>
      </c>
      <c r="S1537" s="3">
        <v>129</v>
      </c>
      <c r="T1537" s="3">
        <v>64.3</v>
      </c>
      <c r="U1537" s="3">
        <v>14</v>
      </c>
      <c r="V1537" s="3">
        <v>39</v>
      </c>
      <c r="W1537" s="3">
        <v>35.9</v>
      </c>
      <c r="X1537" s="3">
        <v>2</v>
      </c>
      <c r="Y1537" s="3">
        <v>2.8</v>
      </c>
      <c r="Z1537" s="3">
        <v>3.2</v>
      </c>
      <c r="AA1537" s="3">
        <v>-0.8</v>
      </c>
      <c r="AB1537" s="3">
        <v>19</v>
      </c>
      <c r="AC1537" s="3">
        <v>20</v>
      </c>
      <c r="AD1537" s="3">
        <v>15</v>
      </c>
      <c r="AE1537" s="3">
        <v>2</v>
      </c>
      <c r="AF1537" s="3">
        <v>33</v>
      </c>
      <c r="AG1537" s="4">
        <f>Table3[[#This Row],[PrgP]]/Table3[[#This Row],[90s]]</f>
        <v>1.7647058823529413</v>
      </c>
      <c r="AH1537" s="4">
        <f>Table3[[#This Row],[PrgDist]]/Table3[[#This Row],[90s]]</f>
        <v>62.352941176470594</v>
      </c>
      <c r="AI1537" s="4">
        <f>Table3[[#This Row],[KP]]/Table3[[#This Row],[90s]]</f>
        <v>1.0160427807486632</v>
      </c>
      <c r="AJ1537" s="4">
        <f>Table3[[#This Row],[xAG]]/Table3[[#This Row],[90s]]</f>
        <v>0.1497326203208556</v>
      </c>
      <c r="AK1537" s="3">
        <v>35.9</v>
      </c>
      <c r="AL1537" s="3">
        <v>63.2</v>
      </c>
    </row>
    <row r="1538" spans="1:38" x14ac:dyDescent="0.2">
      <c r="A1538" s="3">
        <v>1537</v>
      </c>
      <c r="B1538" t="s">
        <v>1699</v>
      </c>
      <c r="C1538" t="s">
        <v>440</v>
      </c>
      <c r="D1538" s="3" t="s">
        <v>53</v>
      </c>
      <c r="E1538" t="s">
        <v>147</v>
      </c>
      <c r="F1538" t="s">
        <v>50</v>
      </c>
      <c r="G1538" s="3">
        <v>27</v>
      </c>
      <c r="H1538" s="3">
        <v>1995</v>
      </c>
      <c r="I1538" s="3">
        <v>21</v>
      </c>
      <c r="J1538" s="3">
        <v>832</v>
      </c>
      <c r="K1538" s="3">
        <v>966</v>
      </c>
      <c r="L1538" s="3">
        <v>86.1</v>
      </c>
      <c r="M1538" s="3">
        <v>13835</v>
      </c>
      <c r="N1538" s="3">
        <v>3130</v>
      </c>
      <c r="O1538" s="3">
        <v>391</v>
      </c>
      <c r="P1538" s="3">
        <v>439</v>
      </c>
      <c r="Q1538" s="3">
        <v>89.1</v>
      </c>
      <c r="R1538" s="3">
        <v>366</v>
      </c>
      <c r="S1538" s="3">
        <v>395</v>
      </c>
      <c r="T1538" s="3">
        <v>92.7</v>
      </c>
      <c r="U1538" s="3">
        <v>55</v>
      </c>
      <c r="V1538" s="3">
        <v>84</v>
      </c>
      <c r="W1538" s="3">
        <v>65.5</v>
      </c>
      <c r="X1538" s="5">
        <v>0</v>
      </c>
      <c r="Y1538" s="3">
        <v>0.9</v>
      </c>
      <c r="Z1538" s="3">
        <v>0.8</v>
      </c>
      <c r="AA1538" s="3">
        <v>-0.9</v>
      </c>
      <c r="AB1538" s="3">
        <v>20</v>
      </c>
      <c r="AC1538" s="3">
        <v>77</v>
      </c>
      <c r="AD1538" s="3">
        <v>5</v>
      </c>
      <c r="AE1538" s="3">
        <v>1</v>
      </c>
      <c r="AF1538" s="3">
        <v>73</v>
      </c>
      <c r="AG1538" s="4">
        <f>Table3[[#This Row],[PrgP]]/Table3[[#This Row],[90s]]</f>
        <v>3.4761904761904763</v>
      </c>
      <c r="AH1538" s="4">
        <f>Table3[[#This Row],[PrgDist]]/Table3[[#This Row],[90s]]</f>
        <v>149.04761904761904</v>
      </c>
      <c r="AI1538" s="4">
        <f>Table3[[#This Row],[KP]]/Table3[[#This Row],[90s]]</f>
        <v>0.95238095238095233</v>
      </c>
      <c r="AJ1538" s="4">
        <f>Table3[[#This Row],[xAG]]/Table3[[#This Row],[90s]]</f>
        <v>4.2857142857142858E-2</v>
      </c>
      <c r="AK1538" s="3">
        <v>65.5</v>
      </c>
      <c r="AL1538" s="3">
        <v>86.1</v>
      </c>
    </row>
    <row r="1539" spans="1:38" x14ac:dyDescent="0.2">
      <c r="A1539" s="3">
        <v>1538</v>
      </c>
      <c r="B1539" t="s">
        <v>1700</v>
      </c>
      <c r="C1539" t="s">
        <v>52</v>
      </c>
      <c r="D1539" s="3" t="s">
        <v>72</v>
      </c>
      <c r="E1539" t="s">
        <v>327</v>
      </c>
      <c r="F1539" t="s">
        <v>41</v>
      </c>
      <c r="G1539" s="3">
        <v>29</v>
      </c>
      <c r="H1539" s="3">
        <v>1992</v>
      </c>
      <c r="I1539" s="3">
        <v>10.3</v>
      </c>
      <c r="J1539" s="3">
        <v>236</v>
      </c>
      <c r="K1539" s="3">
        <v>297</v>
      </c>
      <c r="L1539" s="3">
        <v>79.5</v>
      </c>
      <c r="M1539" s="3">
        <v>3558</v>
      </c>
      <c r="N1539" s="3">
        <v>897</v>
      </c>
      <c r="O1539" s="3">
        <v>121</v>
      </c>
      <c r="P1539" s="3">
        <v>137</v>
      </c>
      <c r="Q1539" s="3">
        <v>88.3</v>
      </c>
      <c r="R1539" s="3">
        <v>88</v>
      </c>
      <c r="S1539" s="3">
        <v>104</v>
      </c>
      <c r="T1539" s="3">
        <v>84.6</v>
      </c>
      <c r="U1539" s="3">
        <v>14</v>
      </c>
      <c r="V1539" s="3">
        <v>28</v>
      </c>
      <c r="W1539" s="3">
        <v>50</v>
      </c>
      <c r="X1539" s="5">
        <v>0</v>
      </c>
      <c r="Y1539" s="3">
        <v>0.7</v>
      </c>
      <c r="Z1539" s="3">
        <v>0.5</v>
      </c>
      <c r="AA1539" s="3">
        <v>-0.7</v>
      </c>
      <c r="AB1539" s="3">
        <v>11</v>
      </c>
      <c r="AC1539" s="3">
        <v>27</v>
      </c>
      <c r="AD1539" s="3">
        <v>7</v>
      </c>
      <c r="AE1539" s="3">
        <v>1</v>
      </c>
      <c r="AF1539" s="3">
        <v>33</v>
      </c>
      <c r="AG1539" s="4">
        <f>Table3[[#This Row],[PrgP]]/Table3[[#This Row],[90s]]</f>
        <v>3.203883495145631</v>
      </c>
      <c r="AH1539" s="4">
        <f>Table3[[#This Row],[PrgDist]]/Table3[[#This Row],[90s]]</f>
        <v>87.087378640776691</v>
      </c>
      <c r="AI1539" s="4">
        <f>Table3[[#This Row],[KP]]/Table3[[#This Row],[90s]]</f>
        <v>1.0679611650485437</v>
      </c>
      <c r="AJ1539" s="4">
        <f>Table3[[#This Row],[xAG]]/Table3[[#This Row],[90s]]</f>
        <v>6.7961165048543687E-2</v>
      </c>
      <c r="AK1539" s="3">
        <v>50</v>
      </c>
      <c r="AL1539" s="3">
        <v>79.5</v>
      </c>
    </row>
    <row r="1540" spans="1:38" x14ac:dyDescent="0.2">
      <c r="A1540" s="3">
        <v>1539</v>
      </c>
      <c r="B1540" t="s">
        <v>1701</v>
      </c>
      <c r="C1540" t="s">
        <v>76</v>
      </c>
      <c r="D1540" s="3" t="s">
        <v>72</v>
      </c>
      <c r="E1540" t="s">
        <v>212</v>
      </c>
      <c r="F1540" t="s">
        <v>78</v>
      </c>
      <c r="G1540" s="3">
        <v>22</v>
      </c>
      <c r="H1540" s="3">
        <v>1999</v>
      </c>
      <c r="I1540" s="3">
        <v>32.1</v>
      </c>
      <c r="J1540" s="3">
        <v>878</v>
      </c>
      <c r="K1540" s="3">
        <v>1163</v>
      </c>
      <c r="L1540" s="3">
        <v>75.5</v>
      </c>
      <c r="M1540" s="3">
        <v>12024</v>
      </c>
      <c r="N1540" s="3">
        <v>2590</v>
      </c>
      <c r="O1540" s="3">
        <v>538</v>
      </c>
      <c r="P1540" s="3">
        <v>613</v>
      </c>
      <c r="Q1540" s="3">
        <v>87.8</v>
      </c>
      <c r="R1540" s="3">
        <v>256</v>
      </c>
      <c r="S1540" s="3">
        <v>342</v>
      </c>
      <c r="T1540" s="3">
        <v>74.900000000000006</v>
      </c>
      <c r="U1540" s="3">
        <v>36</v>
      </c>
      <c r="V1540" s="3">
        <v>77</v>
      </c>
      <c r="W1540" s="3">
        <v>46.8</v>
      </c>
      <c r="X1540" s="3">
        <v>1</v>
      </c>
      <c r="Y1540" s="3">
        <v>2.1</v>
      </c>
      <c r="Z1540" s="3">
        <v>3.7</v>
      </c>
      <c r="AA1540" s="3">
        <v>-1.1000000000000001</v>
      </c>
      <c r="AB1540" s="3">
        <v>27</v>
      </c>
      <c r="AC1540" s="3">
        <v>46</v>
      </c>
      <c r="AD1540" s="3">
        <v>30</v>
      </c>
      <c r="AE1540" s="3">
        <v>7</v>
      </c>
      <c r="AF1540" s="3">
        <v>93</v>
      </c>
      <c r="AG1540" s="4">
        <f>Table3[[#This Row],[PrgP]]/Table3[[#This Row],[90s]]</f>
        <v>2.8971962616822426</v>
      </c>
      <c r="AH1540" s="4">
        <f>Table3[[#This Row],[PrgDist]]/Table3[[#This Row],[90s]]</f>
        <v>80.685358255451703</v>
      </c>
      <c r="AI1540" s="4">
        <f>Table3[[#This Row],[KP]]/Table3[[#This Row],[90s]]</f>
        <v>0.84112149532710279</v>
      </c>
      <c r="AJ1540" s="4">
        <f>Table3[[#This Row],[xAG]]/Table3[[#This Row],[90s]]</f>
        <v>6.5420560747663545E-2</v>
      </c>
      <c r="AK1540" s="3">
        <v>46.8</v>
      </c>
      <c r="AL1540" s="3">
        <v>75.5</v>
      </c>
    </row>
    <row r="1541" spans="1:38" x14ac:dyDescent="0.2">
      <c r="A1541" s="3">
        <v>1540</v>
      </c>
      <c r="B1541" t="s">
        <v>1702</v>
      </c>
      <c r="C1541" t="s">
        <v>90</v>
      </c>
      <c r="D1541" s="3" t="s">
        <v>48</v>
      </c>
      <c r="E1541" t="s">
        <v>198</v>
      </c>
      <c r="F1541" t="s">
        <v>78</v>
      </c>
      <c r="G1541" s="3">
        <v>24</v>
      </c>
      <c r="H1541" s="3">
        <v>1997</v>
      </c>
      <c r="I1541" s="3">
        <v>7</v>
      </c>
      <c r="J1541" s="3">
        <v>240</v>
      </c>
      <c r="K1541" s="3">
        <v>325</v>
      </c>
      <c r="L1541" s="3">
        <v>73.8</v>
      </c>
      <c r="M1541" s="3">
        <v>3762</v>
      </c>
      <c r="N1541" s="3">
        <v>1309</v>
      </c>
      <c r="O1541" s="3">
        <v>135</v>
      </c>
      <c r="P1541" s="3">
        <v>154</v>
      </c>
      <c r="Q1541" s="3">
        <v>87.7</v>
      </c>
      <c r="R1541" s="3">
        <v>79</v>
      </c>
      <c r="S1541" s="3">
        <v>107</v>
      </c>
      <c r="T1541" s="3">
        <v>73.8</v>
      </c>
      <c r="U1541" s="3">
        <v>16</v>
      </c>
      <c r="V1541" s="3">
        <v>38</v>
      </c>
      <c r="W1541" s="3">
        <v>42.1</v>
      </c>
      <c r="X1541" s="5">
        <v>0</v>
      </c>
      <c r="Y1541" s="3">
        <v>0.7</v>
      </c>
      <c r="Z1541" s="3">
        <v>0.6</v>
      </c>
      <c r="AA1541" s="3">
        <v>-0.7</v>
      </c>
      <c r="AB1541" s="3">
        <v>6</v>
      </c>
      <c r="AC1541" s="3">
        <v>10</v>
      </c>
      <c r="AD1541" s="3">
        <v>3</v>
      </c>
      <c r="AE1541" s="3">
        <v>2</v>
      </c>
      <c r="AF1541" s="3">
        <v>19</v>
      </c>
      <c r="AG1541" s="4">
        <f>Table3[[#This Row],[PrgP]]/Table3[[#This Row],[90s]]</f>
        <v>2.7142857142857144</v>
      </c>
      <c r="AH1541" s="4">
        <f>Table3[[#This Row],[PrgDist]]/Table3[[#This Row],[90s]]</f>
        <v>187</v>
      </c>
      <c r="AI1541" s="4">
        <f>Table3[[#This Row],[KP]]/Table3[[#This Row],[90s]]</f>
        <v>0.8571428571428571</v>
      </c>
      <c r="AJ1541" s="4">
        <f>Table3[[#This Row],[xAG]]/Table3[[#This Row],[90s]]</f>
        <v>9.9999999999999992E-2</v>
      </c>
      <c r="AK1541" s="3">
        <v>42.1</v>
      </c>
      <c r="AL1541" s="3">
        <v>73.8</v>
      </c>
    </row>
    <row r="1542" spans="1:38" x14ac:dyDescent="0.2">
      <c r="A1542" s="3">
        <v>1541</v>
      </c>
      <c r="B1542" t="s">
        <v>1703</v>
      </c>
      <c r="C1542" t="s">
        <v>440</v>
      </c>
      <c r="D1542" s="3" t="s">
        <v>91</v>
      </c>
      <c r="E1542" t="s">
        <v>124</v>
      </c>
      <c r="F1542" t="s">
        <v>58</v>
      </c>
      <c r="G1542" s="3">
        <v>25</v>
      </c>
      <c r="H1542" s="3">
        <v>1997</v>
      </c>
      <c r="I1542" s="3">
        <v>8.3000000000000007</v>
      </c>
      <c r="J1542" s="3">
        <v>213</v>
      </c>
      <c r="K1542" s="3">
        <v>314</v>
      </c>
      <c r="L1542" s="3">
        <v>67.8</v>
      </c>
      <c r="M1542" s="3">
        <v>5648</v>
      </c>
      <c r="N1542" s="3">
        <v>4318</v>
      </c>
      <c r="O1542" s="3">
        <v>50</v>
      </c>
      <c r="P1542" s="3">
        <v>51</v>
      </c>
      <c r="Q1542" s="3">
        <v>98</v>
      </c>
      <c r="R1542" s="3">
        <v>92</v>
      </c>
      <c r="S1542" s="3">
        <v>96</v>
      </c>
      <c r="T1542" s="3">
        <v>95.8</v>
      </c>
      <c r="U1542" s="3">
        <v>66</v>
      </c>
      <c r="V1542" s="3">
        <v>161</v>
      </c>
      <c r="W1542" s="3">
        <v>41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3">
        <v>5</v>
      </c>
      <c r="AD1542" s="5">
        <v>0</v>
      </c>
      <c r="AE1542" s="5">
        <v>0</v>
      </c>
      <c r="AF1542" s="5">
        <v>0</v>
      </c>
      <c r="AG1542" s="4">
        <f>Table3[[#This Row],[PrgP]]/Table3[[#This Row],[90s]]</f>
        <v>0</v>
      </c>
      <c r="AH1542" s="4">
        <f>Table3[[#This Row],[PrgDist]]/Table3[[#This Row],[90s]]</f>
        <v>520.24096385542168</v>
      </c>
      <c r="AI1542" s="4">
        <f>Table3[[#This Row],[KP]]/Table3[[#This Row],[90s]]</f>
        <v>0</v>
      </c>
      <c r="AJ1542" s="4">
        <f>Table3[[#This Row],[xAG]]/Table3[[#This Row],[90s]]</f>
        <v>0</v>
      </c>
      <c r="AK1542" s="3">
        <v>41</v>
      </c>
      <c r="AL1542" s="3">
        <v>67.8</v>
      </c>
    </row>
    <row r="1543" spans="1:38" x14ac:dyDescent="0.2">
      <c r="A1543" s="3">
        <v>1542</v>
      </c>
      <c r="B1543" t="s">
        <v>1704</v>
      </c>
      <c r="C1543" t="s">
        <v>440</v>
      </c>
      <c r="D1543" s="3" t="s">
        <v>39</v>
      </c>
      <c r="E1543" t="s">
        <v>312</v>
      </c>
      <c r="F1543" t="s">
        <v>50</v>
      </c>
      <c r="G1543" s="3">
        <v>24</v>
      </c>
      <c r="H1543" s="3">
        <v>1998</v>
      </c>
      <c r="I1543" s="3">
        <v>0.9</v>
      </c>
      <c r="J1543" s="3">
        <v>16</v>
      </c>
      <c r="K1543" s="3">
        <v>24</v>
      </c>
      <c r="L1543" s="3">
        <v>66.7</v>
      </c>
      <c r="M1543" s="3">
        <v>204</v>
      </c>
      <c r="N1543" s="3">
        <v>71</v>
      </c>
      <c r="O1543" s="3">
        <v>14</v>
      </c>
      <c r="P1543" s="3">
        <v>16</v>
      </c>
      <c r="Q1543" s="3">
        <v>87.5</v>
      </c>
      <c r="R1543" s="5">
        <v>0</v>
      </c>
      <c r="S1543" s="3">
        <v>3</v>
      </c>
      <c r="T1543" s="5">
        <v>0</v>
      </c>
      <c r="U1543" s="3">
        <v>1</v>
      </c>
      <c r="V1543" s="3">
        <v>4</v>
      </c>
      <c r="W1543" s="3">
        <v>25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0</v>
      </c>
      <c r="AD1543" s="5">
        <v>0</v>
      </c>
      <c r="AE1543" s="5">
        <v>0</v>
      </c>
      <c r="AF1543" s="3">
        <v>1</v>
      </c>
      <c r="AG1543" s="4">
        <f>Table3[[#This Row],[PrgP]]/Table3[[#This Row],[90s]]</f>
        <v>1.1111111111111112</v>
      </c>
      <c r="AH1543" s="4">
        <f>Table3[[#This Row],[PrgDist]]/Table3[[#This Row],[90s]]</f>
        <v>78.888888888888886</v>
      </c>
      <c r="AI1543" s="4">
        <f>Table3[[#This Row],[KP]]/Table3[[#This Row],[90s]]</f>
        <v>0</v>
      </c>
      <c r="AJ1543" s="4">
        <f>Table3[[#This Row],[xAG]]/Table3[[#This Row],[90s]]</f>
        <v>0</v>
      </c>
      <c r="AK1543" s="3">
        <v>25</v>
      </c>
      <c r="AL1543" s="3">
        <v>66.7</v>
      </c>
    </row>
    <row r="1544" spans="1:38" x14ac:dyDescent="0.2">
      <c r="A1544" s="3">
        <v>1543</v>
      </c>
      <c r="B1544" t="s">
        <v>1705</v>
      </c>
      <c r="C1544" t="s">
        <v>52</v>
      </c>
      <c r="D1544" s="3" t="s">
        <v>126</v>
      </c>
      <c r="E1544" t="s">
        <v>100</v>
      </c>
      <c r="F1544" t="s">
        <v>41</v>
      </c>
      <c r="G1544" s="3">
        <v>19</v>
      </c>
      <c r="H1544" s="3">
        <v>2002</v>
      </c>
      <c r="I1544" s="3">
        <v>0.3</v>
      </c>
      <c r="J1544" s="3">
        <v>21</v>
      </c>
      <c r="K1544" s="3">
        <v>26</v>
      </c>
      <c r="L1544" s="3">
        <v>80.8</v>
      </c>
      <c r="M1544" s="3">
        <v>302</v>
      </c>
      <c r="N1544" s="3">
        <v>93</v>
      </c>
      <c r="O1544" s="3">
        <v>10</v>
      </c>
      <c r="P1544" s="3">
        <v>13</v>
      </c>
      <c r="Q1544" s="3">
        <v>76.900000000000006</v>
      </c>
      <c r="R1544" s="3">
        <v>11</v>
      </c>
      <c r="S1544" s="3">
        <v>11</v>
      </c>
      <c r="T1544" s="3">
        <v>100</v>
      </c>
      <c r="U1544" s="5">
        <v>0</v>
      </c>
      <c r="V1544" s="3">
        <v>1</v>
      </c>
      <c r="W1544" s="5">
        <v>0</v>
      </c>
      <c r="X1544" s="5">
        <v>0</v>
      </c>
      <c r="Y1544" s="5">
        <v>0</v>
      </c>
      <c r="Z1544" s="5">
        <v>0</v>
      </c>
      <c r="AA1544" s="5">
        <v>0</v>
      </c>
      <c r="AB1544" s="5">
        <v>0</v>
      </c>
      <c r="AC1544" s="3">
        <v>1</v>
      </c>
      <c r="AD1544" s="5">
        <v>0</v>
      </c>
      <c r="AE1544" s="5">
        <v>0</v>
      </c>
      <c r="AF1544" s="5">
        <v>0</v>
      </c>
      <c r="AG1544" s="4">
        <f>Table3[[#This Row],[PrgP]]/Table3[[#This Row],[90s]]</f>
        <v>0</v>
      </c>
      <c r="AH1544" s="4">
        <f>Table3[[#This Row],[PrgDist]]/Table3[[#This Row],[90s]]</f>
        <v>310</v>
      </c>
      <c r="AI1544" s="4">
        <f>Table3[[#This Row],[KP]]/Table3[[#This Row],[90s]]</f>
        <v>0</v>
      </c>
      <c r="AJ1544" s="4">
        <f>Table3[[#This Row],[xAG]]/Table3[[#This Row],[90s]]</f>
        <v>0</v>
      </c>
      <c r="AK1544" s="5">
        <v>0</v>
      </c>
      <c r="AL1544" s="3">
        <v>80.8</v>
      </c>
    </row>
    <row r="1545" spans="1:38" x14ac:dyDescent="0.2">
      <c r="A1545" s="3">
        <v>1544</v>
      </c>
      <c r="B1545" t="s">
        <v>1706</v>
      </c>
      <c r="C1545" t="s">
        <v>151</v>
      </c>
      <c r="D1545" s="3" t="s">
        <v>39</v>
      </c>
      <c r="E1545" t="s">
        <v>104</v>
      </c>
      <c r="F1545" t="s">
        <v>45</v>
      </c>
      <c r="G1545" s="3">
        <v>24</v>
      </c>
      <c r="H1545" s="3">
        <v>1997</v>
      </c>
      <c r="I1545" s="3">
        <v>19</v>
      </c>
      <c r="J1545" s="3">
        <v>445</v>
      </c>
      <c r="K1545" s="3">
        <v>615</v>
      </c>
      <c r="L1545" s="3">
        <v>72.400000000000006</v>
      </c>
      <c r="M1545" s="3">
        <v>6899</v>
      </c>
      <c r="N1545" s="3">
        <v>1962</v>
      </c>
      <c r="O1545" s="3">
        <v>249</v>
      </c>
      <c r="P1545" s="3">
        <v>301</v>
      </c>
      <c r="Q1545" s="3">
        <v>82.7</v>
      </c>
      <c r="R1545" s="3">
        <v>142</v>
      </c>
      <c r="S1545" s="3">
        <v>185</v>
      </c>
      <c r="T1545" s="3">
        <v>76.8</v>
      </c>
      <c r="U1545" s="3">
        <v>36</v>
      </c>
      <c r="V1545" s="3">
        <v>66</v>
      </c>
      <c r="W1545" s="3">
        <v>54.5</v>
      </c>
      <c r="X1545" s="3">
        <v>1</v>
      </c>
      <c r="Y1545" s="3">
        <v>2.1</v>
      </c>
      <c r="Z1545" s="3">
        <v>1.9</v>
      </c>
      <c r="AA1545" s="3">
        <v>-1.1000000000000001</v>
      </c>
      <c r="AB1545" s="3">
        <v>27</v>
      </c>
      <c r="AC1545" s="3">
        <v>39</v>
      </c>
      <c r="AD1545" s="3">
        <v>22</v>
      </c>
      <c r="AE1545" s="3">
        <v>6</v>
      </c>
      <c r="AF1545" s="3">
        <v>65</v>
      </c>
      <c r="AG1545" s="4">
        <f>Table3[[#This Row],[PrgP]]/Table3[[#This Row],[90s]]</f>
        <v>3.4210526315789473</v>
      </c>
      <c r="AH1545" s="4">
        <f>Table3[[#This Row],[PrgDist]]/Table3[[#This Row],[90s]]</f>
        <v>103.26315789473684</v>
      </c>
      <c r="AI1545" s="4">
        <f>Table3[[#This Row],[KP]]/Table3[[#This Row],[90s]]</f>
        <v>1.4210526315789473</v>
      </c>
      <c r="AJ1545" s="4">
        <f>Table3[[#This Row],[xAG]]/Table3[[#This Row],[90s]]</f>
        <v>0.11052631578947369</v>
      </c>
      <c r="AK1545" s="3">
        <v>54.5</v>
      </c>
      <c r="AL1545" s="3">
        <v>72.400000000000006</v>
      </c>
    </row>
    <row r="1546" spans="1:38" x14ac:dyDescent="0.2">
      <c r="A1546" s="3">
        <v>1545</v>
      </c>
      <c r="B1546" t="s">
        <v>1707</v>
      </c>
      <c r="C1546" t="s">
        <v>90</v>
      </c>
      <c r="D1546" s="3" t="s">
        <v>82</v>
      </c>
      <c r="E1546" t="s">
        <v>233</v>
      </c>
      <c r="F1546" t="s">
        <v>78</v>
      </c>
      <c r="G1546" s="3">
        <v>19</v>
      </c>
      <c r="H1546" s="3">
        <v>2002</v>
      </c>
      <c r="I1546" s="3">
        <v>0.2</v>
      </c>
      <c r="J1546" s="3">
        <v>4</v>
      </c>
      <c r="K1546" s="3">
        <v>4</v>
      </c>
      <c r="L1546" s="3">
        <v>100</v>
      </c>
      <c r="M1546" s="3">
        <v>37</v>
      </c>
      <c r="N1546" s="3">
        <v>12</v>
      </c>
      <c r="O1546" s="3">
        <v>4</v>
      </c>
      <c r="P1546" s="3">
        <v>4</v>
      </c>
      <c r="Q1546" s="3">
        <v>100</v>
      </c>
      <c r="R1546" s="5">
        <v>0</v>
      </c>
      <c r="S1546" s="5">
        <v>0</v>
      </c>
      <c r="T1546" s="5"/>
      <c r="U1546" s="5">
        <v>0</v>
      </c>
      <c r="V1546" s="5">
        <v>0</v>
      </c>
      <c r="W1546" s="5"/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0</v>
      </c>
      <c r="AD1546" s="5">
        <v>0</v>
      </c>
      <c r="AE1546" s="5">
        <v>0</v>
      </c>
      <c r="AF1546" s="5">
        <v>0</v>
      </c>
      <c r="AG1546" s="4">
        <f>Table3[[#This Row],[PrgP]]/Table3[[#This Row],[90s]]</f>
        <v>0</v>
      </c>
      <c r="AH1546" s="4">
        <f>Table3[[#This Row],[PrgDist]]/Table3[[#This Row],[90s]]</f>
        <v>60</v>
      </c>
      <c r="AI1546" s="4">
        <f>Table3[[#This Row],[KP]]/Table3[[#This Row],[90s]]</f>
        <v>0</v>
      </c>
      <c r="AJ1546" s="4">
        <f>Table3[[#This Row],[xAG]]/Table3[[#This Row],[90s]]</f>
        <v>0</v>
      </c>
      <c r="AK1546" s="5"/>
      <c r="AL1546" s="3">
        <v>100</v>
      </c>
    </row>
    <row r="1547" spans="1:38" x14ac:dyDescent="0.2">
      <c r="A1547" s="3">
        <v>1546</v>
      </c>
      <c r="B1547" t="s">
        <v>1708</v>
      </c>
      <c r="C1547" t="s">
        <v>90</v>
      </c>
      <c r="D1547" s="3" t="s">
        <v>48</v>
      </c>
      <c r="E1547" t="s">
        <v>40</v>
      </c>
      <c r="F1547" t="s">
        <v>41</v>
      </c>
      <c r="G1547" s="3">
        <v>28</v>
      </c>
      <c r="H1547" s="3">
        <v>1993</v>
      </c>
      <c r="I1547" s="3">
        <v>7.2</v>
      </c>
      <c r="J1547" s="3">
        <v>356</v>
      </c>
      <c r="K1547" s="3">
        <v>429</v>
      </c>
      <c r="L1547" s="3">
        <v>83</v>
      </c>
      <c r="M1547" s="3">
        <v>6969</v>
      </c>
      <c r="N1547" s="3">
        <v>2284</v>
      </c>
      <c r="O1547" s="3">
        <v>118</v>
      </c>
      <c r="P1547" s="3">
        <v>130</v>
      </c>
      <c r="Q1547" s="3">
        <v>90.8</v>
      </c>
      <c r="R1547" s="3">
        <v>203</v>
      </c>
      <c r="S1547" s="3">
        <v>228</v>
      </c>
      <c r="T1547" s="3">
        <v>89</v>
      </c>
      <c r="U1547" s="3">
        <v>33</v>
      </c>
      <c r="V1547" s="3">
        <v>59</v>
      </c>
      <c r="W1547" s="3">
        <v>55.9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3">
        <v>17</v>
      </c>
      <c r="AD1547" s="5">
        <v>0</v>
      </c>
      <c r="AE1547" s="5">
        <v>0</v>
      </c>
      <c r="AF1547" s="3">
        <v>27</v>
      </c>
      <c r="AG1547" s="4">
        <f>Table3[[#This Row],[PrgP]]/Table3[[#This Row],[90s]]</f>
        <v>3.75</v>
      </c>
      <c r="AH1547" s="4">
        <f>Table3[[#This Row],[PrgDist]]/Table3[[#This Row],[90s]]</f>
        <v>317.22222222222223</v>
      </c>
      <c r="AI1547" s="4">
        <f>Table3[[#This Row],[KP]]/Table3[[#This Row],[90s]]</f>
        <v>0</v>
      </c>
      <c r="AJ1547" s="4">
        <f>Table3[[#This Row],[xAG]]/Table3[[#This Row],[90s]]</f>
        <v>0</v>
      </c>
      <c r="AK1547" s="3">
        <v>55.9</v>
      </c>
      <c r="AL1547" s="3">
        <v>83</v>
      </c>
    </row>
    <row r="1548" spans="1:38" x14ac:dyDescent="0.2">
      <c r="A1548" s="3">
        <v>1547</v>
      </c>
      <c r="B1548" t="s">
        <v>1708</v>
      </c>
      <c r="C1548" t="s">
        <v>90</v>
      </c>
      <c r="D1548" s="3" t="s">
        <v>48</v>
      </c>
      <c r="E1548" t="s">
        <v>83</v>
      </c>
      <c r="F1548" t="s">
        <v>50</v>
      </c>
      <c r="G1548" s="3">
        <v>28</v>
      </c>
      <c r="H1548" s="3">
        <v>1993</v>
      </c>
      <c r="I1548" s="3">
        <v>6.4</v>
      </c>
      <c r="J1548" s="3">
        <v>264</v>
      </c>
      <c r="K1548" s="3">
        <v>300</v>
      </c>
      <c r="L1548" s="3">
        <v>88</v>
      </c>
      <c r="M1548" s="3">
        <v>4937</v>
      </c>
      <c r="N1548" s="3">
        <v>1576</v>
      </c>
      <c r="O1548" s="3">
        <v>100</v>
      </c>
      <c r="P1548" s="3">
        <v>109</v>
      </c>
      <c r="Q1548" s="3">
        <v>91.7</v>
      </c>
      <c r="R1548" s="3">
        <v>141</v>
      </c>
      <c r="S1548" s="3">
        <v>152</v>
      </c>
      <c r="T1548" s="3">
        <v>92.8</v>
      </c>
      <c r="U1548" s="3">
        <v>22</v>
      </c>
      <c r="V1548" s="3">
        <v>32</v>
      </c>
      <c r="W1548" s="3">
        <v>68.8</v>
      </c>
      <c r="X1548" s="5">
        <v>0</v>
      </c>
      <c r="Y1548" s="3">
        <v>0.1</v>
      </c>
      <c r="Z1548" s="3">
        <v>0.1</v>
      </c>
      <c r="AA1548" s="3">
        <v>-0.1</v>
      </c>
      <c r="AB1548" s="3">
        <v>1</v>
      </c>
      <c r="AC1548" s="3">
        <v>15</v>
      </c>
      <c r="AD1548" s="5">
        <v>0</v>
      </c>
      <c r="AE1548" s="5">
        <v>0</v>
      </c>
      <c r="AF1548" s="3">
        <v>12</v>
      </c>
      <c r="AG1548" s="4">
        <f>Table3[[#This Row],[PrgP]]/Table3[[#This Row],[90s]]</f>
        <v>1.875</v>
      </c>
      <c r="AH1548" s="4">
        <f>Table3[[#This Row],[PrgDist]]/Table3[[#This Row],[90s]]</f>
        <v>246.25</v>
      </c>
      <c r="AI1548" s="4">
        <f>Table3[[#This Row],[KP]]/Table3[[#This Row],[90s]]</f>
        <v>0.15625</v>
      </c>
      <c r="AJ1548" s="4">
        <f>Table3[[#This Row],[xAG]]/Table3[[#This Row],[90s]]</f>
        <v>1.5625E-2</v>
      </c>
      <c r="AK1548" s="3">
        <v>68.8</v>
      </c>
      <c r="AL1548" s="3">
        <v>88</v>
      </c>
    </row>
    <row r="1549" spans="1:38" x14ac:dyDescent="0.2">
      <c r="A1549" s="3">
        <v>1548</v>
      </c>
      <c r="B1549" t="s">
        <v>1709</v>
      </c>
      <c r="C1549" t="s">
        <v>90</v>
      </c>
      <c r="D1549" s="3" t="s">
        <v>43</v>
      </c>
      <c r="E1549" t="s">
        <v>408</v>
      </c>
      <c r="F1549" t="s">
        <v>78</v>
      </c>
      <c r="G1549" s="3">
        <v>27</v>
      </c>
      <c r="H1549" s="3">
        <v>1995</v>
      </c>
      <c r="I1549" s="3">
        <v>18.899999999999999</v>
      </c>
      <c r="J1549" s="3">
        <v>660</v>
      </c>
      <c r="K1549" s="3">
        <v>816</v>
      </c>
      <c r="L1549" s="3">
        <v>80.900000000000006</v>
      </c>
      <c r="M1549" s="3">
        <v>9299</v>
      </c>
      <c r="N1549" s="3">
        <v>2473</v>
      </c>
      <c r="O1549" s="3">
        <v>380</v>
      </c>
      <c r="P1549" s="3">
        <v>415</v>
      </c>
      <c r="Q1549" s="3">
        <v>91.6</v>
      </c>
      <c r="R1549" s="3">
        <v>202</v>
      </c>
      <c r="S1549" s="3">
        <v>260</v>
      </c>
      <c r="T1549" s="3">
        <v>77.7</v>
      </c>
      <c r="U1549" s="3">
        <v>34</v>
      </c>
      <c r="V1549" s="3">
        <v>55</v>
      </c>
      <c r="W1549" s="3">
        <v>61.8</v>
      </c>
      <c r="X1549" s="3">
        <v>2</v>
      </c>
      <c r="Y1549" s="3">
        <v>3.6</v>
      </c>
      <c r="Z1549" s="3">
        <v>3.1</v>
      </c>
      <c r="AA1549" s="3">
        <v>-1.6</v>
      </c>
      <c r="AB1549" s="3">
        <v>29</v>
      </c>
      <c r="AC1549" s="3">
        <v>30</v>
      </c>
      <c r="AD1549" s="3">
        <v>30</v>
      </c>
      <c r="AE1549" s="3">
        <v>3</v>
      </c>
      <c r="AF1549" s="3">
        <v>88</v>
      </c>
      <c r="AG1549" s="4">
        <f>Table3[[#This Row],[PrgP]]/Table3[[#This Row],[90s]]</f>
        <v>4.6560846560846567</v>
      </c>
      <c r="AH1549" s="4">
        <f>Table3[[#This Row],[PrgDist]]/Table3[[#This Row],[90s]]</f>
        <v>130.84656084656086</v>
      </c>
      <c r="AI1549" s="4">
        <f>Table3[[#This Row],[KP]]/Table3[[#This Row],[90s]]</f>
        <v>1.5343915343915344</v>
      </c>
      <c r="AJ1549" s="4">
        <f>Table3[[#This Row],[xAG]]/Table3[[#This Row],[90s]]</f>
        <v>0.19047619047619049</v>
      </c>
      <c r="AK1549" s="3">
        <v>61.8</v>
      </c>
      <c r="AL1549" s="3">
        <v>80.900000000000006</v>
      </c>
    </row>
    <row r="1550" spans="1:38" x14ac:dyDescent="0.2">
      <c r="A1550" s="3">
        <v>1549</v>
      </c>
      <c r="B1550" t="s">
        <v>1710</v>
      </c>
      <c r="C1550" t="s">
        <v>66</v>
      </c>
      <c r="D1550" s="3" t="s">
        <v>91</v>
      </c>
      <c r="E1550" t="s">
        <v>54</v>
      </c>
      <c r="F1550" t="s">
        <v>41</v>
      </c>
      <c r="G1550" s="3">
        <v>35</v>
      </c>
      <c r="H1550" s="3">
        <v>1986</v>
      </c>
      <c r="I1550" s="3">
        <v>24.5</v>
      </c>
      <c r="J1550" s="3">
        <v>561</v>
      </c>
      <c r="K1550" s="3">
        <v>728</v>
      </c>
      <c r="L1550" s="3">
        <v>77.099999999999994</v>
      </c>
      <c r="M1550" s="3">
        <v>13442</v>
      </c>
      <c r="N1550" s="3">
        <v>8398</v>
      </c>
      <c r="O1550" s="3">
        <v>174</v>
      </c>
      <c r="P1550" s="3">
        <v>177</v>
      </c>
      <c r="Q1550" s="3">
        <v>98.3</v>
      </c>
      <c r="R1550" s="3">
        <v>241</v>
      </c>
      <c r="S1550" s="3">
        <v>242</v>
      </c>
      <c r="T1550" s="3">
        <v>99.6</v>
      </c>
      <c r="U1550" s="3">
        <v>146</v>
      </c>
      <c r="V1550" s="3">
        <v>305</v>
      </c>
      <c r="W1550" s="3">
        <v>47.9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3">
        <v>13</v>
      </c>
      <c r="AD1550" s="5">
        <v>0</v>
      </c>
      <c r="AE1550" s="5">
        <v>0</v>
      </c>
      <c r="AF1550" s="5">
        <v>0</v>
      </c>
      <c r="AG1550" s="4">
        <f>Table3[[#This Row],[PrgP]]/Table3[[#This Row],[90s]]</f>
        <v>0</v>
      </c>
      <c r="AH1550" s="4">
        <f>Table3[[#This Row],[PrgDist]]/Table3[[#This Row],[90s]]</f>
        <v>342.77551020408163</v>
      </c>
      <c r="AI1550" s="4">
        <f>Table3[[#This Row],[KP]]/Table3[[#This Row],[90s]]</f>
        <v>0</v>
      </c>
      <c r="AJ1550" s="4">
        <f>Table3[[#This Row],[xAG]]/Table3[[#This Row],[90s]]</f>
        <v>0</v>
      </c>
      <c r="AK1550" s="3">
        <v>47.9</v>
      </c>
      <c r="AL1550" s="3">
        <v>77.099999999999994</v>
      </c>
    </row>
    <row r="1551" spans="1:38" x14ac:dyDescent="0.2">
      <c r="A1551" s="3">
        <v>1550</v>
      </c>
      <c r="B1551" t="s">
        <v>1711</v>
      </c>
      <c r="C1551" t="s">
        <v>96</v>
      </c>
      <c r="D1551" s="3" t="s">
        <v>39</v>
      </c>
      <c r="E1551" t="s">
        <v>182</v>
      </c>
      <c r="F1551" t="s">
        <v>78</v>
      </c>
      <c r="G1551" s="3">
        <v>26</v>
      </c>
      <c r="H1551" s="3">
        <v>1996</v>
      </c>
      <c r="I1551" s="3">
        <v>12.5</v>
      </c>
      <c r="J1551" s="3">
        <v>578</v>
      </c>
      <c r="K1551" s="3">
        <v>694</v>
      </c>
      <c r="L1551" s="3">
        <v>83.3</v>
      </c>
      <c r="M1551" s="3">
        <v>9815</v>
      </c>
      <c r="N1551" s="3">
        <v>2691</v>
      </c>
      <c r="O1551" s="3">
        <v>294</v>
      </c>
      <c r="P1551" s="3">
        <v>331</v>
      </c>
      <c r="Q1551" s="3">
        <v>88.8</v>
      </c>
      <c r="R1551" s="3">
        <v>191</v>
      </c>
      <c r="S1551" s="3">
        <v>225</v>
      </c>
      <c r="T1551" s="3">
        <v>84.9</v>
      </c>
      <c r="U1551" s="3">
        <v>72</v>
      </c>
      <c r="V1551" s="3">
        <v>92</v>
      </c>
      <c r="W1551" s="3">
        <v>78.3</v>
      </c>
      <c r="X1551" s="3">
        <v>3</v>
      </c>
      <c r="Y1551" s="3">
        <v>3.3</v>
      </c>
      <c r="Z1551" s="3">
        <v>3.1</v>
      </c>
      <c r="AA1551" s="3">
        <v>-0.3</v>
      </c>
      <c r="AB1551" s="3">
        <v>31</v>
      </c>
      <c r="AC1551" s="3">
        <v>51</v>
      </c>
      <c r="AD1551" s="3">
        <v>29</v>
      </c>
      <c r="AE1551" s="3">
        <v>1</v>
      </c>
      <c r="AF1551" s="3">
        <v>97</v>
      </c>
      <c r="AG1551" s="4">
        <f>Table3[[#This Row],[PrgP]]/Table3[[#This Row],[90s]]</f>
        <v>7.76</v>
      </c>
      <c r="AH1551" s="4">
        <f>Table3[[#This Row],[PrgDist]]/Table3[[#This Row],[90s]]</f>
        <v>215.28</v>
      </c>
      <c r="AI1551" s="4">
        <f>Table3[[#This Row],[KP]]/Table3[[#This Row],[90s]]</f>
        <v>2.48</v>
      </c>
      <c r="AJ1551" s="4">
        <f>Table3[[#This Row],[xAG]]/Table3[[#This Row],[90s]]</f>
        <v>0.26400000000000001</v>
      </c>
      <c r="AK1551" s="3">
        <v>78.3</v>
      </c>
      <c r="AL1551" s="3">
        <v>83.3</v>
      </c>
    </row>
    <row r="1552" spans="1:38" x14ac:dyDescent="0.2">
      <c r="A1552" s="3">
        <v>1551</v>
      </c>
      <c r="B1552" t="s">
        <v>1712</v>
      </c>
      <c r="C1552" t="s">
        <v>979</v>
      </c>
      <c r="D1552" s="3" t="s">
        <v>53</v>
      </c>
      <c r="E1552" t="s">
        <v>479</v>
      </c>
      <c r="F1552" t="s">
        <v>50</v>
      </c>
      <c r="G1552" s="3">
        <v>27</v>
      </c>
      <c r="H1552" s="3">
        <v>1994</v>
      </c>
      <c r="I1552" s="3">
        <v>34.5</v>
      </c>
      <c r="J1552" s="3">
        <v>2163</v>
      </c>
      <c r="K1552" s="3">
        <v>2301</v>
      </c>
      <c r="L1552" s="3">
        <v>94</v>
      </c>
      <c r="M1552" s="3">
        <v>35855</v>
      </c>
      <c r="N1552" s="3">
        <v>8577</v>
      </c>
      <c r="O1552" s="3">
        <v>1040</v>
      </c>
      <c r="P1552" s="3">
        <v>1095</v>
      </c>
      <c r="Q1552" s="3">
        <v>95</v>
      </c>
      <c r="R1552" s="3">
        <v>890</v>
      </c>
      <c r="S1552" s="3">
        <v>933</v>
      </c>
      <c r="T1552" s="3">
        <v>95.4</v>
      </c>
      <c r="U1552" s="3">
        <v>172</v>
      </c>
      <c r="V1552" s="3">
        <v>191</v>
      </c>
      <c r="W1552" s="3">
        <v>90.1</v>
      </c>
      <c r="X1552" s="3">
        <v>1</v>
      </c>
      <c r="Y1552" s="3">
        <v>1</v>
      </c>
      <c r="Z1552" s="3">
        <v>1.3</v>
      </c>
      <c r="AA1552" s="5">
        <v>0</v>
      </c>
      <c r="AB1552" s="3">
        <v>17</v>
      </c>
      <c r="AC1552" s="3">
        <v>214</v>
      </c>
      <c r="AD1552" s="3">
        <v>14</v>
      </c>
      <c r="AE1552" s="5">
        <v>0</v>
      </c>
      <c r="AF1552" s="3">
        <v>172</v>
      </c>
      <c r="AG1552" s="4">
        <f>Table3[[#This Row],[PrgP]]/Table3[[#This Row],[90s]]</f>
        <v>4.9855072463768115</v>
      </c>
      <c r="AH1552" s="4">
        <f>Table3[[#This Row],[PrgDist]]/Table3[[#This Row],[90s]]</f>
        <v>248.60869565217391</v>
      </c>
      <c r="AI1552" s="4">
        <f>Table3[[#This Row],[KP]]/Table3[[#This Row],[90s]]</f>
        <v>0.49275362318840582</v>
      </c>
      <c r="AJ1552" s="4">
        <f>Table3[[#This Row],[xAG]]/Table3[[#This Row],[90s]]</f>
        <v>2.8985507246376812E-2</v>
      </c>
      <c r="AK1552" s="3">
        <v>90.1</v>
      </c>
      <c r="AL1552" s="3">
        <v>94</v>
      </c>
    </row>
    <row r="1553" spans="1:38" x14ac:dyDescent="0.2">
      <c r="A1553" s="3">
        <v>1552</v>
      </c>
      <c r="B1553" t="s">
        <v>1713</v>
      </c>
      <c r="C1553" t="s">
        <v>85</v>
      </c>
      <c r="D1553" s="3" t="s">
        <v>53</v>
      </c>
      <c r="E1553" t="s">
        <v>390</v>
      </c>
      <c r="F1553" t="s">
        <v>50</v>
      </c>
      <c r="G1553" s="3">
        <v>24</v>
      </c>
      <c r="H1553" s="3">
        <v>1998</v>
      </c>
      <c r="I1553" s="3">
        <v>27.2</v>
      </c>
      <c r="J1553" s="3">
        <v>1114</v>
      </c>
      <c r="K1553" s="3">
        <v>1362</v>
      </c>
      <c r="L1553" s="3">
        <v>81.8</v>
      </c>
      <c r="M1553" s="3">
        <v>20892</v>
      </c>
      <c r="N1553" s="3">
        <v>7015</v>
      </c>
      <c r="O1553" s="3">
        <v>478</v>
      </c>
      <c r="P1553" s="3">
        <v>547</v>
      </c>
      <c r="Q1553" s="3">
        <v>87.4</v>
      </c>
      <c r="R1553" s="3">
        <v>462</v>
      </c>
      <c r="S1553" s="3">
        <v>526</v>
      </c>
      <c r="T1553" s="3">
        <v>87.8</v>
      </c>
      <c r="U1553" s="3">
        <v>153</v>
      </c>
      <c r="V1553" s="3">
        <v>225</v>
      </c>
      <c r="W1553" s="3">
        <v>68</v>
      </c>
      <c r="X1553" s="3">
        <v>2</v>
      </c>
      <c r="Y1553" s="3">
        <v>1.8</v>
      </c>
      <c r="Z1553" s="3">
        <v>1.3</v>
      </c>
      <c r="AA1553" s="3">
        <v>0.2</v>
      </c>
      <c r="AB1553" s="3">
        <v>22</v>
      </c>
      <c r="AC1553" s="3">
        <v>144</v>
      </c>
      <c r="AD1553" s="3">
        <v>13</v>
      </c>
      <c r="AE1553" s="3">
        <v>1</v>
      </c>
      <c r="AF1553" s="3">
        <v>134</v>
      </c>
      <c r="AG1553" s="4">
        <f>Table3[[#This Row],[PrgP]]/Table3[[#This Row],[90s]]</f>
        <v>4.9264705882352944</v>
      </c>
      <c r="AH1553" s="4">
        <f>Table3[[#This Row],[PrgDist]]/Table3[[#This Row],[90s]]</f>
        <v>257.90441176470591</v>
      </c>
      <c r="AI1553" s="4">
        <f>Table3[[#This Row],[KP]]/Table3[[#This Row],[90s]]</f>
        <v>0.80882352941176472</v>
      </c>
      <c r="AJ1553" s="4">
        <f>Table3[[#This Row],[xAG]]/Table3[[#This Row],[90s]]</f>
        <v>6.6176470588235295E-2</v>
      </c>
      <c r="AK1553" s="3">
        <v>68</v>
      </c>
      <c r="AL1553" s="3">
        <v>81.8</v>
      </c>
    </row>
    <row r="1554" spans="1:38" x14ac:dyDescent="0.2">
      <c r="A1554" s="3">
        <v>1553</v>
      </c>
      <c r="B1554" t="s">
        <v>1714</v>
      </c>
      <c r="C1554" t="s">
        <v>1612</v>
      </c>
      <c r="D1554" s="3" t="s">
        <v>48</v>
      </c>
      <c r="E1554" t="s">
        <v>86</v>
      </c>
      <c r="F1554" t="s">
        <v>50</v>
      </c>
      <c r="G1554" s="3">
        <v>24</v>
      </c>
      <c r="H1554" s="3">
        <v>1998</v>
      </c>
      <c r="I1554" s="3">
        <v>20.399999999999999</v>
      </c>
      <c r="J1554" s="3">
        <v>627</v>
      </c>
      <c r="K1554" s="3">
        <v>791</v>
      </c>
      <c r="L1554" s="3">
        <v>79.3</v>
      </c>
      <c r="M1554" s="3">
        <v>11677</v>
      </c>
      <c r="N1554" s="3">
        <v>4375</v>
      </c>
      <c r="O1554" s="3">
        <v>236</v>
      </c>
      <c r="P1554" s="3">
        <v>259</v>
      </c>
      <c r="Q1554" s="3">
        <v>91.1</v>
      </c>
      <c r="R1554" s="3">
        <v>343</v>
      </c>
      <c r="S1554" s="3">
        <v>386</v>
      </c>
      <c r="T1554" s="3">
        <v>88.9</v>
      </c>
      <c r="U1554" s="3">
        <v>46</v>
      </c>
      <c r="V1554" s="3">
        <v>125</v>
      </c>
      <c r="W1554" s="3">
        <v>36.799999999999997</v>
      </c>
      <c r="X1554" s="3">
        <v>2</v>
      </c>
      <c r="Y1554" s="3">
        <v>1.1000000000000001</v>
      </c>
      <c r="Z1554" s="3">
        <v>0.2</v>
      </c>
      <c r="AA1554" s="3">
        <v>0.9</v>
      </c>
      <c r="AB1554" s="3">
        <v>5</v>
      </c>
      <c r="AC1554" s="3">
        <v>43</v>
      </c>
      <c r="AD1554" s="3">
        <v>3</v>
      </c>
      <c r="AE1554" s="3">
        <v>1</v>
      </c>
      <c r="AF1554" s="3">
        <v>70</v>
      </c>
      <c r="AG1554" s="4">
        <f>Table3[[#This Row],[PrgP]]/Table3[[#This Row],[90s]]</f>
        <v>3.4313725490196081</v>
      </c>
      <c r="AH1554" s="4">
        <f>Table3[[#This Row],[PrgDist]]/Table3[[#This Row],[90s]]</f>
        <v>214.4607843137255</v>
      </c>
      <c r="AI1554" s="4">
        <f>Table3[[#This Row],[KP]]/Table3[[#This Row],[90s]]</f>
        <v>0.24509803921568629</v>
      </c>
      <c r="AJ1554" s="4">
        <f>Table3[[#This Row],[xAG]]/Table3[[#This Row],[90s]]</f>
        <v>5.392156862745099E-2</v>
      </c>
      <c r="AK1554" s="3">
        <v>36.799999999999997</v>
      </c>
      <c r="AL1554" s="3">
        <v>79.3</v>
      </c>
    </row>
    <row r="1555" spans="1:38" x14ac:dyDescent="0.2">
      <c r="A1555" s="3">
        <v>1554</v>
      </c>
      <c r="B1555" t="s">
        <v>1715</v>
      </c>
      <c r="C1555" t="s">
        <v>66</v>
      </c>
      <c r="D1555" s="3" t="s">
        <v>48</v>
      </c>
      <c r="E1555" t="s">
        <v>57</v>
      </c>
      <c r="F1555" t="s">
        <v>58</v>
      </c>
      <c r="G1555" s="3">
        <v>20</v>
      </c>
      <c r="H1555" s="3">
        <v>2002</v>
      </c>
      <c r="I1555" s="3">
        <v>11.8</v>
      </c>
      <c r="J1555" s="3">
        <v>362</v>
      </c>
      <c r="K1555" s="3">
        <v>470</v>
      </c>
      <c r="L1555" s="3">
        <v>77</v>
      </c>
      <c r="M1555" s="3">
        <v>5529</v>
      </c>
      <c r="N1555" s="3">
        <v>2311</v>
      </c>
      <c r="O1555" s="3">
        <v>199</v>
      </c>
      <c r="P1555" s="3">
        <v>229</v>
      </c>
      <c r="Q1555" s="3">
        <v>86.9</v>
      </c>
      <c r="R1555" s="3">
        <v>129</v>
      </c>
      <c r="S1555" s="3">
        <v>177</v>
      </c>
      <c r="T1555" s="3">
        <v>72.900000000000006</v>
      </c>
      <c r="U1555" s="3">
        <v>21</v>
      </c>
      <c r="V1555" s="3">
        <v>38</v>
      </c>
      <c r="W1555" s="3">
        <v>55.3</v>
      </c>
      <c r="X1555" s="5">
        <v>0</v>
      </c>
      <c r="Y1555" s="3">
        <v>0.5</v>
      </c>
      <c r="Z1555" s="3">
        <v>0.5</v>
      </c>
      <c r="AA1555" s="3">
        <v>-0.5</v>
      </c>
      <c r="AB1555" s="3">
        <v>8</v>
      </c>
      <c r="AC1555" s="3">
        <v>44</v>
      </c>
      <c r="AD1555" s="3">
        <v>7</v>
      </c>
      <c r="AE1555" s="3">
        <v>3</v>
      </c>
      <c r="AF1555" s="3">
        <v>55</v>
      </c>
      <c r="AG1555" s="4">
        <f>Table3[[#This Row],[PrgP]]/Table3[[#This Row],[90s]]</f>
        <v>4.6610169491525424</v>
      </c>
      <c r="AH1555" s="4">
        <f>Table3[[#This Row],[PrgDist]]/Table3[[#This Row],[90s]]</f>
        <v>195.84745762711864</v>
      </c>
      <c r="AI1555" s="4">
        <f>Table3[[#This Row],[KP]]/Table3[[#This Row],[90s]]</f>
        <v>0.67796610169491522</v>
      </c>
      <c r="AJ1555" s="4">
        <f>Table3[[#This Row],[xAG]]/Table3[[#This Row],[90s]]</f>
        <v>4.2372881355932202E-2</v>
      </c>
      <c r="AK1555" s="3">
        <v>55.3</v>
      </c>
      <c r="AL1555" s="3">
        <v>77</v>
      </c>
    </row>
    <row r="1556" spans="1:38" x14ac:dyDescent="0.2">
      <c r="A1556" s="3">
        <v>1555</v>
      </c>
      <c r="B1556" t="s">
        <v>1715</v>
      </c>
      <c r="C1556" t="s">
        <v>66</v>
      </c>
      <c r="D1556" s="3" t="s">
        <v>48</v>
      </c>
      <c r="E1556" t="s">
        <v>288</v>
      </c>
      <c r="F1556" t="s">
        <v>58</v>
      </c>
      <c r="G1556" s="3">
        <v>20</v>
      </c>
      <c r="H1556" s="3">
        <v>2002</v>
      </c>
      <c r="I1556" s="3">
        <v>3</v>
      </c>
      <c r="J1556" s="3">
        <v>99</v>
      </c>
      <c r="K1556" s="3">
        <v>127</v>
      </c>
      <c r="L1556" s="3">
        <v>78</v>
      </c>
      <c r="M1556" s="3">
        <v>1802</v>
      </c>
      <c r="N1556" s="3">
        <v>710</v>
      </c>
      <c r="O1556" s="3">
        <v>42</v>
      </c>
      <c r="P1556" s="3">
        <v>46</v>
      </c>
      <c r="Q1556" s="3">
        <v>91.3</v>
      </c>
      <c r="R1556" s="3">
        <v>43</v>
      </c>
      <c r="S1556" s="3">
        <v>58</v>
      </c>
      <c r="T1556" s="3">
        <v>74.099999999999994</v>
      </c>
      <c r="U1556" s="3">
        <v>11</v>
      </c>
      <c r="V1556" s="3">
        <v>19</v>
      </c>
      <c r="W1556" s="3">
        <v>57.9</v>
      </c>
      <c r="X1556" s="5">
        <v>0</v>
      </c>
      <c r="Y1556" s="3">
        <v>0.2</v>
      </c>
      <c r="Z1556" s="3">
        <v>0.2</v>
      </c>
      <c r="AA1556" s="3">
        <v>-0.2</v>
      </c>
      <c r="AB1556" s="3">
        <v>2</v>
      </c>
      <c r="AC1556" s="3">
        <v>8</v>
      </c>
      <c r="AD1556" s="3">
        <v>3</v>
      </c>
      <c r="AE1556" s="3">
        <v>3</v>
      </c>
      <c r="AF1556" s="3">
        <v>7</v>
      </c>
      <c r="AG1556" s="4">
        <f>Table3[[#This Row],[PrgP]]/Table3[[#This Row],[90s]]</f>
        <v>2.3333333333333335</v>
      </c>
      <c r="AH1556" s="4">
        <f>Table3[[#This Row],[PrgDist]]/Table3[[#This Row],[90s]]</f>
        <v>236.66666666666666</v>
      </c>
      <c r="AI1556" s="4">
        <f>Table3[[#This Row],[KP]]/Table3[[#This Row],[90s]]</f>
        <v>0.66666666666666663</v>
      </c>
      <c r="AJ1556" s="4">
        <f>Table3[[#This Row],[xAG]]/Table3[[#This Row],[90s]]</f>
        <v>6.6666666666666666E-2</v>
      </c>
      <c r="AK1556" s="3">
        <v>57.9</v>
      </c>
      <c r="AL1556" s="3">
        <v>78</v>
      </c>
    </row>
    <row r="1557" spans="1:38" x14ac:dyDescent="0.2">
      <c r="A1557" s="3">
        <v>1556</v>
      </c>
      <c r="B1557" t="s">
        <v>1716</v>
      </c>
      <c r="C1557" t="s">
        <v>76</v>
      </c>
      <c r="D1557" s="3" t="s">
        <v>48</v>
      </c>
      <c r="E1557" t="s">
        <v>327</v>
      </c>
      <c r="F1557" t="s">
        <v>41</v>
      </c>
      <c r="G1557" s="3">
        <v>24</v>
      </c>
      <c r="H1557" s="3">
        <v>1998</v>
      </c>
      <c r="I1557" s="3">
        <v>24.6</v>
      </c>
      <c r="J1557" s="3">
        <v>583</v>
      </c>
      <c r="K1557" s="3">
        <v>877</v>
      </c>
      <c r="L1557" s="3">
        <v>66.5</v>
      </c>
      <c r="M1557" s="3">
        <v>10215</v>
      </c>
      <c r="N1557" s="3">
        <v>3529</v>
      </c>
      <c r="O1557" s="3">
        <v>272</v>
      </c>
      <c r="P1557" s="3">
        <v>323</v>
      </c>
      <c r="Q1557" s="3">
        <v>84.2</v>
      </c>
      <c r="R1557" s="3">
        <v>242</v>
      </c>
      <c r="S1557" s="3">
        <v>339</v>
      </c>
      <c r="T1557" s="3">
        <v>71.400000000000006</v>
      </c>
      <c r="U1557" s="3">
        <v>57</v>
      </c>
      <c r="V1557" s="3">
        <v>162</v>
      </c>
      <c r="W1557" s="3">
        <v>35.200000000000003</v>
      </c>
      <c r="X1557" s="3">
        <v>1</v>
      </c>
      <c r="Y1557" s="3">
        <v>1.2</v>
      </c>
      <c r="Z1557" s="3">
        <v>1.3</v>
      </c>
      <c r="AA1557" s="3">
        <v>-0.2</v>
      </c>
      <c r="AB1557" s="3">
        <v>13</v>
      </c>
      <c r="AC1557" s="3">
        <v>25</v>
      </c>
      <c r="AD1557" s="3">
        <v>14</v>
      </c>
      <c r="AE1557" s="3">
        <v>8</v>
      </c>
      <c r="AF1557" s="3">
        <v>31</v>
      </c>
      <c r="AG1557" s="4">
        <f>Table3[[#This Row],[PrgP]]/Table3[[#This Row],[90s]]</f>
        <v>1.2601626016260161</v>
      </c>
      <c r="AH1557" s="4">
        <f>Table3[[#This Row],[PrgDist]]/Table3[[#This Row],[90s]]</f>
        <v>143.45528455284551</v>
      </c>
      <c r="AI1557" s="4">
        <f>Table3[[#This Row],[KP]]/Table3[[#This Row],[90s]]</f>
        <v>0.52845528455284552</v>
      </c>
      <c r="AJ1557" s="4">
        <f>Table3[[#This Row],[xAG]]/Table3[[#This Row],[90s]]</f>
        <v>4.8780487804878044E-2</v>
      </c>
      <c r="AK1557" s="3">
        <v>35.200000000000003</v>
      </c>
      <c r="AL1557" s="3">
        <v>66.5</v>
      </c>
    </row>
    <row r="1558" spans="1:38" x14ac:dyDescent="0.2">
      <c r="A1558" s="3">
        <v>1557</v>
      </c>
      <c r="B1558" t="s">
        <v>1717</v>
      </c>
      <c r="C1558" t="s">
        <v>52</v>
      </c>
      <c r="D1558" s="3" t="s">
        <v>43</v>
      </c>
      <c r="E1558" t="s">
        <v>299</v>
      </c>
      <c r="F1558" t="s">
        <v>41</v>
      </c>
      <c r="G1558" s="3">
        <v>26</v>
      </c>
      <c r="H1558" s="3">
        <v>1996</v>
      </c>
      <c r="I1558" s="3">
        <v>17.100000000000001</v>
      </c>
      <c r="J1558" s="3">
        <v>782</v>
      </c>
      <c r="K1558" s="3">
        <v>907</v>
      </c>
      <c r="L1558" s="3">
        <v>86.2</v>
      </c>
      <c r="M1558" s="3">
        <v>11417</v>
      </c>
      <c r="N1558" s="3">
        <v>2878</v>
      </c>
      <c r="O1558" s="3">
        <v>475</v>
      </c>
      <c r="P1558" s="3">
        <v>530</v>
      </c>
      <c r="Q1558" s="3">
        <v>89.6</v>
      </c>
      <c r="R1558" s="3">
        <v>263</v>
      </c>
      <c r="S1558" s="3">
        <v>291</v>
      </c>
      <c r="T1558" s="3">
        <v>90.4</v>
      </c>
      <c r="U1558" s="3">
        <v>29</v>
      </c>
      <c r="V1558" s="3">
        <v>37</v>
      </c>
      <c r="W1558" s="3">
        <v>78.400000000000006</v>
      </c>
      <c r="X1558" s="3">
        <v>1</v>
      </c>
      <c r="Y1558" s="3">
        <v>1.5</v>
      </c>
      <c r="Z1558" s="3">
        <v>1.8</v>
      </c>
      <c r="AA1558" s="3">
        <v>-0.5</v>
      </c>
      <c r="AB1558" s="3">
        <v>16</v>
      </c>
      <c r="AC1558" s="3">
        <v>78</v>
      </c>
      <c r="AD1558" s="3">
        <v>18</v>
      </c>
      <c r="AE1558" s="3">
        <v>1</v>
      </c>
      <c r="AF1558" s="3">
        <v>90</v>
      </c>
      <c r="AG1558" s="4">
        <f>Table3[[#This Row],[PrgP]]/Table3[[#This Row],[90s]]</f>
        <v>5.2631578947368416</v>
      </c>
      <c r="AH1558" s="4">
        <f>Table3[[#This Row],[PrgDist]]/Table3[[#This Row],[90s]]</f>
        <v>168.30409356725144</v>
      </c>
      <c r="AI1558" s="4">
        <f>Table3[[#This Row],[KP]]/Table3[[#This Row],[90s]]</f>
        <v>0.93567251461988299</v>
      </c>
      <c r="AJ1558" s="4">
        <f>Table3[[#This Row],[xAG]]/Table3[[#This Row],[90s]]</f>
        <v>8.771929824561403E-2</v>
      </c>
      <c r="AK1558" s="3">
        <v>78.400000000000006</v>
      </c>
      <c r="AL1558" s="3">
        <v>86.2</v>
      </c>
    </row>
    <row r="1559" spans="1:38" x14ac:dyDescent="0.2">
      <c r="A1559" s="3">
        <v>1558</v>
      </c>
      <c r="B1559" t="s">
        <v>1718</v>
      </c>
      <c r="C1559" t="s">
        <v>52</v>
      </c>
      <c r="D1559" s="3" t="s">
        <v>53</v>
      </c>
      <c r="E1559" t="s">
        <v>214</v>
      </c>
      <c r="F1559" t="s">
        <v>41</v>
      </c>
      <c r="G1559" s="3">
        <v>24</v>
      </c>
      <c r="H1559" s="3">
        <v>1997</v>
      </c>
      <c r="I1559" s="3">
        <v>28</v>
      </c>
      <c r="J1559" s="3">
        <v>943</v>
      </c>
      <c r="K1559" s="3">
        <v>1163</v>
      </c>
      <c r="L1559" s="3">
        <v>81.099999999999994</v>
      </c>
      <c r="M1559" s="3">
        <v>15457</v>
      </c>
      <c r="N1559" s="3">
        <v>4299</v>
      </c>
      <c r="O1559" s="3">
        <v>470</v>
      </c>
      <c r="P1559" s="3">
        <v>538</v>
      </c>
      <c r="Q1559" s="3">
        <v>87.4</v>
      </c>
      <c r="R1559" s="3">
        <v>362</v>
      </c>
      <c r="S1559" s="3">
        <v>415</v>
      </c>
      <c r="T1559" s="3">
        <v>87.2</v>
      </c>
      <c r="U1559" s="3">
        <v>78</v>
      </c>
      <c r="V1559" s="3">
        <v>129</v>
      </c>
      <c r="W1559" s="3">
        <v>60.5</v>
      </c>
      <c r="X1559" s="3">
        <v>4</v>
      </c>
      <c r="Y1559" s="3">
        <v>3.3</v>
      </c>
      <c r="Z1559" s="3">
        <v>2.6</v>
      </c>
      <c r="AA1559" s="3">
        <v>0.7</v>
      </c>
      <c r="AB1559" s="3">
        <v>23</v>
      </c>
      <c r="AC1559" s="3">
        <v>80</v>
      </c>
      <c r="AD1559" s="3">
        <v>21</v>
      </c>
      <c r="AE1559" s="3">
        <v>5</v>
      </c>
      <c r="AF1559" s="3">
        <v>116</v>
      </c>
      <c r="AG1559" s="4">
        <f>Table3[[#This Row],[PrgP]]/Table3[[#This Row],[90s]]</f>
        <v>4.1428571428571432</v>
      </c>
      <c r="AH1559" s="4">
        <f>Table3[[#This Row],[PrgDist]]/Table3[[#This Row],[90s]]</f>
        <v>153.53571428571428</v>
      </c>
      <c r="AI1559" s="4">
        <f>Table3[[#This Row],[KP]]/Table3[[#This Row],[90s]]</f>
        <v>0.8214285714285714</v>
      </c>
      <c r="AJ1559" s="4">
        <f>Table3[[#This Row],[xAG]]/Table3[[#This Row],[90s]]</f>
        <v>0.11785714285714285</v>
      </c>
      <c r="AK1559" s="3">
        <v>60.5</v>
      </c>
      <c r="AL1559" s="3">
        <v>81.099999999999994</v>
      </c>
    </row>
    <row r="1560" spans="1:38" x14ac:dyDescent="0.2">
      <c r="A1560" s="3">
        <v>1559</v>
      </c>
      <c r="B1560" t="s">
        <v>1719</v>
      </c>
      <c r="C1560" t="s">
        <v>146</v>
      </c>
      <c r="D1560" s="3" t="s">
        <v>72</v>
      </c>
      <c r="E1560" t="s">
        <v>528</v>
      </c>
      <c r="F1560" t="s">
        <v>50</v>
      </c>
      <c r="G1560" s="3">
        <v>24</v>
      </c>
      <c r="H1560" s="3">
        <v>1997</v>
      </c>
      <c r="I1560" s="3">
        <v>19.2</v>
      </c>
      <c r="J1560" s="3">
        <v>492</v>
      </c>
      <c r="K1560" s="3">
        <v>649</v>
      </c>
      <c r="L1560" s="3">
        <v>75.8</v>
      </c>
      <c r="M1560" s="3">
        <v>6802</v>
      </c>
      <c r="N1560" s="3">
        <v>2025</v>
      </c>
      <c r="O1560" s="3">
        <v>284</v>
      </c>
      <c r="P1560" s="3">
        <v>333</v>
      </c>
      <c r="Q1560" s="3">
        <v>85.3</v>
      </c>
      <c r="R1560" s="3">
        <v>144</v>
      </c>
      <c r="S1560" s="3">
        <v>189</v>
      </c>
      <c r="T1560" s="3">
        <v>76.2</v>
      </c>
      <c r="U1560" s="3">
        <v>25</v>
      </c>
      <c r="V1560" s="3">
        <v>44</v>
      </c>
      <c r="W1560" s="3">
        <v>56.8</v>
      </c>
      <c r="X1560" s="3">
        <v>6</v>
      </c>
      <c r="Y1560" s="3">
        <v>6.6</v>
      </c>
      <c r="Z1560" s="3">
        <v>4.9000000000000004</v>
      </c>
      <c r="AA1560" s="3">
        <v>-0.6</v>
      </c>
      <c r="AB1560" s="3">
        <v>39</v>
      </c>
      <c r="AC1560" s="3">
        <v>30</v>
      </c>
      <c r="AD1560" s="3">
        <v>33</v>
      </c>
      <c r="AE1560" s="3">
        <v>4</v>
      </c>
      <c r="AF1560" s="3">
        <v>79</v>
      </c>
      <c r="AG1560" s="4">
        <f>Table3[[#This Row],[PrgP]]/Table3[[#This Row],[90s]]</f>
        <v>4.1145833333333339</v>
      </c>
      <c r="AH1560" s="4">
        <f>Table3[[#This Row],[PrgDist]]/Table3[[#This Row],[90s]]</f>
        <v>105.46875</v>
      </c>
      <c r="AI1560" s="4">
        <f>Table3[[#This Row],[KP]]/Table3[[#This Row],[90s]]</f>
        <v>2.03125</v>
      </c>
      <c r="AJ1560" s="4">
        <f>Table3[[#This Row],[xAG]]/Table3[[#This Row],[90s]]</f>
        <v>0.34375</v>
      </c>
      <c r="AK1560" s="3">
        <v>56.8</v>
      </c>
      <c r="AL1560" s="3">
        <v>75.8</v>
      </c>
    </row>
    <row r="1561" spans="1:38" x14ac:dyDescent="0.2">
      <c r="A1561" s="3">
        <v>1560</v>
      </c>
      <c r="B1561" t="s">
        <v>1720</v>
      </c>
      <c r="C1561" t="s">
        <v>211</v>
      </c>
      <c r="D1561" s="3" t="s">
        <v>91</v>
      </c>
      <c r="E1561" t="s">
        <v>278</v>
      </c>
      <c r="F1561" t="s">
        <v>58</v>
      </c>
      <c r="G1561" s="3">
        <v>31</v>
      </c>
      <c r="H1561" s="3">
        <v>1990</v>
      </c>
      <c r="I1561" s="3">
        <v>31.3</v>
      </c>
      <c r="J1561" s="3">
        <v>792</v>
      </c>
      <c r="K1561" s="3">
        <v>1026</v>
      </c>
      <c r="L1561" s="3">
        <v>77.2</v>
      </c>
      <c r="M1561" s="3">
        <v>20368</v>
      </c>
      <c r="N1561" s="3">
        <v>14374</v>
      </c>
      <c r="O1561" s="3">
        <v>173</v>
      </c>
      <c r="P1561" s="3">
        <v>173</v>
      </c>
      <c r="Q1561" s="3">
        <v>100</v>
      </c>
      <c r="R1561" s="3">
        <v>392</v>
      </c>
      <c r="S1561" s="3">
        <v>396</v>
      </c>
      <c r="T1561" s="3">
        <v>99</v>
      </c>
      <c r="U1561" s="3">
        <v>223</v>
      </c>
      <c r="V1561" s="3">
        <v>447</v>
      </c>
      <c r="W1561" s="3">
        <v>49.9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3">
        <v>9</v>
      </c>
      <c r="AD1561" s="5">
        <v>0</v>
      </c>
      <c r="AE1561" s="5">
        <v>0</v>
      </c>
      <c r="AF1561" s="5">
        <v>0</v>
      </c>
      <c r="AG1561" s="4">
        <f>Table3[[#This Row],[PrgP]]/Table3[[#This Row],[90s]]</f>
        <v>0</v>
      </c>
      <c r="AH1561" s="4">
        <f>Table3[[#This Row],[PrgDist]]/Table3[[#This Row],[90s]]</f>
        <v>459.23322683706067</v>
      </c>
      <c r="AI1561" s="4">
        <f>Table3[[#This Row],[KP]]/Table3[[#This Row],[90s]]</f>
        <v>0</v>
      </c>
      <c r="AJ1561" s="4">
        <f>Table3[[#This Row],[xAG]]/Table3[[#This Row],[90s]]</f>
        <v>0</v>
      </c>
      <c r="AK1561" s="3">
        <v>49.9</v>
      </c>
      <c r="AL1561" s="3">
        <v>77.2</v>
      </c>
    </row>
    <row r="1562" spans="1:38" x14ac:dyDescent="0.2">
      <c r="A1562" s="3">
        <v>1561</v>
      </c>
      <c r="B1562" t="s">
        <v>1721</v>
      </c>
      <c r="C1562" t="s">
        <v>211</v>
      </c>
      <c r="D1562" s="3" t="s">
        <v>39</v>
      </c>
      <c r="E1562" t="s">
        <v>124</v>
      </c>
      <c r="F1562" t="s">
        <v>58</v>
      </c>
      <c r="G1562" s="3">
        <v>26</v>
      </c>
      <c r="H1562" s="3">
        <v>1995</v>
      </c>
      <c r="I1562" s="3">
        <v>26.1</v>
      </c>
      <c r="J1562" s="3">
        <v>603</v>
      </c>
      <c r="K1562" s="3">
        <v>872</v>
      </c>
      <c r="L1562" s="3">
        <v>69.2</v>
      </c>
      <c r="M1562" s="3">
        <v>10507</v>
      </c>
      <c r="N1562" s="3">
        <v>3108</v>
      </c>
      <c r="O1562" s="3">
        <v>286</v>
      </c>
      <c r="P1562" s="3">
        <v>358</v>
      </c>
      <c r="Q1562" s="3">
        <v>79.900000000000006</v>
      </c>
      <c r="R1562" s="3">
        <v>211</v>
      </c>
      <c r="S1562" s="3">
        <v>287</v>
      </c>
      <c r="T1562" s="3">
        <v>73.5</v>
      </c>
      <c r="U1562" s="3">
        <v>76</v>
      </c>
      <c r="V1562" s="3">
        <v>157</v>
      </c>
      <c r="W1562" s="3">
        <v>48.4</v>
      </c>
      <c r="X1562" s="3">
        <v>5</v>
      </c>
      <c r="Y1562" s="3">
        <v>4.9000000000000004</v>
      </c>
      <c r="Z1562" s="3">
        <v>4.0999999999999996</v>
      </c>
      <c r="AA1562" s="3">
        <v>0.1</v>
      </c>
      <c r="AB1562" s="3">
        <v>50</v>
      </c>
      <c r="AC1562" s="3">
        <v>68</v>
      </c>
      <c r="AD1562" s="3">
        <v>29</v>
      </c>
      <c r="AE1562" s="3">
        <v>10</v>
      </c>
      <c r="AF1562" s="3">
        <v>97</v>
      </c>
      <c r="AG1562" s="4">
        <f>Table3[[#This Row],[PrgP]]/Table3[[#This Row],[90s]]</f>
        <v>3.7164750957854404</v>
      </c>
      <c r="AH1562" s="4">
        <f>Table3[[#This Row],[PrgDist]]/Table3[[#This Row],[90s]]</f>
        <v>119.08045977011494</v>
      </c>
      <c r="AI1562" s="4">
        <f>Table3[[#This Row],[KP]]/Table3[[#This Row],[90s]]</f>
        <v>1.9157088122605364</v>
      </c>
      <c r="AJ1562" s="4">
        <f>Table3[[#This Row],[xAG]]/Table3[[#This Row],[90s]]</f>
        <v>0.18773946360153257</v>
      </c>
      <c r="AK1562" s="3">
        <v>48.4</v>
      </c>
      <c r="AL1562" s="3">
        <v>69.2</v>
      </c>
    </row>
    <row r="1563" spans="1:38" x14ac:dyDescent="0.2">
      <c r="A1563" s="3">
        <v>1562</v>
      </c>
      <c r="B1563" t="s">
        <v>1722</v>
      </c>
      <c r="C1563" t="s">
        <v>90</v>
      </c>
      <c r="D1563" s="3" t="s">
        <v>48</v>
      </c>
      <c r="E1563" t="s">
        <v>303</v>
      </c>
      <c r="F1563" t="s">
        <v>78</v>
      </c>
      <c r="G1563" s="3">
        <v>32</v>
      </c>
      <c r="H1563" s="3">
        <v>1989</v>
      </c>
      <c r="I1563" s="3">
        <v>18.399999999999999</v>
      </c>
      <c r="J1563" s="3">
        <v>1082</v>
      </c>
      <c r="K1563" s="3">
        <v>1203</v>
      </c>
      <c r="L1563" s="3">
        <v>89.9</v>
      </c>
      <c r="M1563" s="3">
        <v>20522</v>
      </c>
      <c r="N1563" s="3">
        <v>7606</v>
      </c>
      <c r="O1563" s="3">
        <v>373</v>
      </c>
      <c r="P1563" s="3">
        <v>400</v>
      </c>
      <c r="Q1563" s="3">
        <v>93.3</v>
      </c>
      <c r="R1563" s="3">
        <v>607</v>
      </c>
      <c r="S1563" s="3">
        <v>637</v>
      </c>
      <c r="T1563" s="3">
        <v>95.3</v>
      </c>
      <c r="U1563" s="3">
        <v>93</v>
      </c>
      <c r="V1563" s="3">
        <v>146</v>
      </c>
      <c r="W1563" s="3">
        <v>63.7</v>
      </c>
      <c r="X1563" s="3">
        <v>1</v>
      </c>
      <c r="Y1563" s="3">
        <v>0.6</v>
      </c>
      <c r="Z1563" s="3">
        <v>0.5</v>
      </c>
      <c r="AA1563" s="3">
        <v>0.4</v>
      </c>
      <c r="AB1563" s="3">
        <v>8</v>
      </c>
      <c r="AC1563" s="3">
        <v>57</v>
      </c>
      <c r="AD1563" s="3">
        <v>1</v>
      </c>
      <c r="AE1563" s="5">
        <v>0</v>
      </c>
      <c r="AF1563" s="3">
        <v>54</v>
      </c>
      <c r="AG1563" s="4">
        <f>Table3[[#This Row],[PrgP]]/Table3[[#This Row],[90s]]</f>
        <v>2.9347826086956523</v>
      </c>
      <c r="AH1563" s="4">
        <f>Table3[[#This Row],[PrgDist]]/Table3[[#This Row],[90s]]</f>
        <v>413.36956521739131</v>
      </c>
      <c r="AI1563" s="4">
        <f>Table3[[#This Row],[KP]]/Table3[[#This Row],[90s]]</f>
        <v>0.43478260869565222</v>
      </c>
      <c r="AJ1563" s="4">
        <f>Table3[[#This Row],[xAG]]/Table3[[#This Row],[90s]]</f>
        <v>3.2608695652173912E-2</v>
      </c>
      <c r="AK1563" s="3">
        <v>63.7</v>
      </c>
      <c r="AL1563" s="3">
        <v>89.9</v>
      </c>
    </row>
    <row r="1564" spans="1:38" x14ac:dyDescent="0.2">
      <c r="A1564" s="3">
        <v>1563</v>
      </c>
      <c r="B1564" t="s">
        <v>1723</v>
      </c>
      <c r="C1564" t="s">
        <v>90</v>
      </c>
      <c r="D1564" s="3" t="s">
        <v>91</v>
      </c>
      <c r="E1564" t="s">
        <v>375</v>
      </c>
      <c r="F1564" t="s">
        <v>78</v>
      </c>
      <c r="G1564" s="3">
        <v>40</v>
      </c>
      <c r="H1564" s="3">
        <v>1981</v>
      </c>
      <c r="I1564" s="3">
        <v>1.1000000000000001</v>
      </c>
      <c r="J1564" s="3">
        <v>22</v>
      </c>
      <c r="K1564" s="3">
        <v>29</v>
      </c>
      <c r="L1564" s="3">
        <v>75.900000000000006</v>
      </c>
      <c r="M1564" s="3">
        <v>462</v>
      </c>
      <c r="N1564" s="3">
        <v>309</v>
      </c>
      <c r="O1564" s="3">
        <v>7</v>
      </c>
      <c r="P1564" s="3">
        <v>8</v>
      </c>
      <c r="Q1564" s="3">
        <v>87.5</v>
      </c>
      <c r="R1564" s="3">
        <v>11</v>
      </c>
      <c r="S1564" s="3">
        <v>11</v>
      </c>
      <c r="T1564" s="3">
        <v>100</v>
      </c>
      <c r="U1564" s="3">
        <v>4</v>
      </c>
      <c r="V1564" s="3">
        <v>10</v>
      </c>
      <c r="W1564" s="3">
        <v>40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>
        <v>0</v>
      </c>
      <c r="AE1564" s="5">
        <v>0</v>
      </c>
      <c r="AF1564" s="5">
        <v>0</v>
      </c>
      <c r="AG1564" s="4">
        <f>Table3[[#This Row],[PrgP]]/Table3[[#This Row],[90s]]</f>
        <v>0</v>
      </c>
      <c r="AH1564" s="4">
        <f>Table3[[#This Row],[PrgDist]]/Table3[[#This Row],[90s]]</f>
        <v>280.90909090909088</v>
      </c>
      <c r="AI1564" s="4">
        <f>Table3[[#This Row],[KP]]/Table3[[#This Row],[90s]]</f>
        <v>0</v>
      </c>
      <c r="AJ1564" s="4">
        <f>Table3[[#This Row],[xAG]]/Table3[[#This Row],[90s]]</f>
        <v>0</v>
      </c>
      <c r="AK1564" s="3">
        <v>40</v>
      </c>
      <c r="AL1564" s="3">
        <v>75.900000000000006</v>
      </c>
    </row>
    <row r="1565" spans="1:38" x14ac:dyDescent="0.2">
      <c r="A1565" s="3">
        <v>1564</v>
      </c>
      <c r="B1565" t="s">
        <v>1723</v>
      </c>
      <c r="C1565" t="s">
        <v>90</v>
      </c>
      <c r="D1565" s="3" t="s">
        <v>72</v>
      </c>
      <c r="E1565" t="s">
        <v>212</v>
      </c>
      <c r="F1565" t="s">
        <v>78</v>
      </c>
      <c r="G1565" s="3">
        <v>20</v>
      </c>
      <c r="H1565" s="3">
        <v>2002</v>
      </c>
      <c r="I1565" s="3">
        <v>5</v>
      </c>
      <c r="J1565" s="3">
        <v>101</v>
      </c>
      <c r="K1565" s="3">
        <v>151</v>
      </c>
      <c r="L1565" s="3">
        <v>66.900000000000006</v>
      </c>
      <c r="M1565" s="3">
        <v>1553</v>
      </c>
      <c r="N1565" s="3">
        <v>496</v>
      </c>
      <c r="O1565" s="3">
        <v>56</v>
      </c>
      <c r="P1565" s="3">
        <v>73</v>
      </c>
      <c r="Q1565" s="3">
        <v>76.7</v>
      </c>
      <c r="R1565" s="3">
        <v>30</v>
      </c>
      <c r="S1565" s="3">
        <v>46</v>
      </c>
      <c r="T1565" s="3">
        <v>65.2</v>
      </c>
      <c r="U1565" s="3">
        <v>9</v>
      </c>
      <c r="V1565" s="3">
        <v>14</v>
      </c>
      <c r="W1565" s="3">
        <v>64.3</v>
      </c>
      <c r="X1565" s="3">
        <v>1</v>
      </c>
      <c r="Y1565" s="3">
        <v>1.1000000000000001</v>
      </c>
      <c r="Z1565" s="3">
        <v>1</v>
      </c>
      <c r="AA1565" s="3">
        <v>-0.1</v>
      </c>
      <c r="AB1565" s="3">
        <v>10</v>
      </c>
      <c r="AC1565" s="3">
        <v>7</v>
      </c>
      <c r="AD1565" s="3">
        <v>11</v>
      </c>
      <c r="AE1565" s="3">
        <v>4</v>
      </c>
      <c r="AF1565" s="3">
        <v>17</v>
      </c>
      <c r="AG1565" s="4">
        <f>Table3[[#This Row],[PrgP]]/Table3[[#This Row],[90s]]</f>
        <v>3.4</v>
      </c>
      <c r="AH1565" s="4">
        <f>Table3[[#This Row],[PrgDist]]/Table3[[#This Row],[90s]]</f>
        <v>99.2</v>
      </c>
      <c r="AI1565" s="4">
        <f>Table3[[#This Row],[KP]]/Table3[[#This Row],[90s]]</f>
        <v>2</v>
      </c>
      <c r="AJ1565" s="4">
        <f>Table3[[#This Row],[xAG]]/Table3[[#This Row],[90s]]</f>
        <v>0.22000000000000003</v>
      </c>
      <c r="AK1565" s="3">
        <v>64.3</v>
      </c>
      <c r="AL1565" s="3">
        <v>66.900000000000006</v>
      </c>
    </row>
    <row r="1566" spans="1:38" x14ac:dyDescent="0.2">
      <c r="A1566" s="3">
        <v>1565</v>
      </c>
      <c r="B1566" t="s">
        <v>1724</v>
      </c>
      <c r="C1566" t="s">
        <v>66</v>
      </c>
      <c r="D1566" s="3" t="s">
        <v>53</v>
      </c>
      <c r="E1566" t="s">
        <v>226</v>
      </c>
      <c r="F1566" t="s">
        <v>50</v>
      </c>
      <c r="G1566" s="3">
        <v>24</v>
      </c>
      <c r="H1566" s="3">
        <v>1997</v>
      </c>
      <c r="I1566" s="3">
        <v>25.5</v>
      </c>
      <c r="J1566" s="3">
        <v>1471</v>
      </c>
      <c r="K1566" s="3">
        <v>1673</v>
      </c>
      <c r="L1566" s="3">
        <v>87.9</v>
      </c>
      <c r="M1566" s="3">
        <v>25307</v>
      </c>
      <c r="N1566" s="3">
        <v>8848</v>
      </c>
      <c r="O1566" s="3">
        <v>676</v>
      </c>
      <c r="P1566" s="3">
        <v>738</v>
      </c>
      <c r="Q1566" s="3">
        <v>91.6</v>
      </c>
      <c r="R1566" s="3">
        <v>611</v>
      </c>
      <c r="S1566" s="3">
        <v>675</v>
      </c>
      <c r="T1566" s="3">
        <v>90.5</v>
      </c>
      <c r="U1566" s="3">
        <v>144</v>
      </c>
      <c r="V1566" s="3">
        <v>190</v>
      </c>
      <c r="W1566" s="3">
        <v>75.8</v>
      </c>
      <c r="X1566" s="5">
        <v>0</v>
      </c>
      <c r="Y1566" s="3">
        <v>2.1</v>
      </c>
      <c r="Z1566" s="3">
        <v>2.2999999999999998</v>
      </c>
      <c r="AA1566" s="3">
        <v>-2.1</v>
      </c>
      <c r="AB1566" s="3">
        <v>32</v>
      </c>
      <c r="AC1566" s="3">
        <v>179</v>
      </c>
      <c r="AD1566" s="3">
        <v>19</v>
      </c>
      <c r="AE1566" s="3">
        <v>3</v>
      </c>
      <c r="AF1566" s="3">
        <v>210</v>
      </c>
      <c r="AG1566" s="4">
        <f>Table3[[#This Row],[PrgP]]/Table3[[#This Row],[90s]]</f>
        <v>8.235294117647058</v>
      </c>
      <c r="AH1566" s="4">
        <f>Table3[[#This Row],[PrgDist]]/Table3[[#This Row],[90s]]</f>
        <v>346.98039215686276</v>
      </c>
      <c r="AI1566" s="4">
        <f>Table3[[#This Row],[KP]]/Table3[[#This Row],[90s]]</f>
        <v>1.2549019607843137</v>
      </c>
      <c r="AJ1566" s="4">
        <f>Table3[[#This Row],[xAG]]/Table3[[#This Row],[90s]]</f>
        <v>8.2352941176470587E-2</v>
      </c>
      <c r="AK1566" s="3">
        <v>75.8</v>
      </c>
      <c r="AL1566" s="3">
        <v>87.9</v>
      </c>
    </row>
    <row r="1567" spans="1:38" x14ac:dyDescent="0.2">
      <c r="A1567" s="3">
        <v>1566</v>
      </c>
      <c r="B1567" t="s">
        <v>1725</v>
      </c>
      <c r="C1567" t="s">
        <v>90</v>
      </c>
      <c r="D1567" s="3" t="s">
        <v>91</v>
      </c>
      <c r="E1567" t="s">
        <v>355</v>
      </c>
      <c r="F1567" t="s">
        <v>58</v>
      </c>
      <c r="G1567" s="3">
        <v>27</v>
      </c>
      <c r="H1567" s="3">
        <v>1994</v>
      </c>
      <c r="I1567" s="3">
        <v>32.5</v>
      </c>
      <c r="J1567" s="3">
        <v>877</v>
      </c>
      <c r="K1567" s="3">
        <v>1116</v>
      </c>
      <c r="L1567" s="3">
        <v>78.599999999999994</v>
      </c>
      <c r="M1567" s="3">
        <v>23244</v>
      </c>
      <c r="N1567" s="3">
        <v>14324</v>
      </c>
      <c r="O1567" s="3">
        <v>143</v>
      </c>
      <c r="P1567" s="3">
        <v>145</v>
      </c>
      <c r="Q1567" s="3">
        <v>98.6</v>
      </c>
      <c r="R1567" s="3">
        <v>461</v>
      </c>
      <c r="S1567" s="3">
        <v>468</v>
      </c>
      <c r="T1567" s="3">
        <v>98.5</v>
      </c>
      <c r="U1567" s="3">
        <v>269</v>
      </c>
      <c r="V1567" s="3">
        <v>495</v>
      </c>
      <c r="W1567" s="3">
        <v>54.3</v>
      </c>
      <c r="X1567" s="3">
        <v>2</v>
      </c>
      <c r="Y1567" s="3">
        <v>0.4</v>
      </c>
      <c r="Z1567" s="3">
        <v>0.3</v>
      </c>
      <c r="AA1567" s="3">
        <v>1.6</v>
      </c>
      <c r="AB1567" s="3">
        <v>3</v>
      </c>
      <c r="AC1567" s="3">
        <v>17</v>
      </c>
      <c r="AD1567" s="3">
        <v>1</v>
      </c>
      <c r="AE1567" s="5">
        <v>0</v>
      </c>
      <c r="AF1567" s="3">
        <v>2</v>
      </c>
      <c r="AG1567" s="4">
        <f>Table3[[#This Row],[PrgP]]/Table3[[#This Row],[90s]]</f>
        <v>6.1538461538461542E-2</v>
      </c>
      <c r="AH1567" s="4">
        <f>Table3[[#This Row],[PrgDist]]/Table3[[#This Row],[90s]]</f>
        <v>440.73846153846154</v>
      </c>
      <c r="AI1567" s="4">
        <f>Table3[[#This Row],[KP]]/Table3[[#This Row],[90s]]</f>
        <v>9.2307692307692313E-2</v>
      </c>
      <c r="AJ1567" s="4">
        <f>Table3[[#This Row],[xAG]]/Table3[[#This Row],[90s]]</f>
        <v>1.2307692307692308E-2</v>
      </c>
      <c r="AK1567" s="3">
        <v>54.3</v>
      </c>
      <c r="AL1567" s="3">
        <v>78.599999999999994</v>
      </c>
    </row>
    <row r="1568" spans="1:38" x14ac:dyDescent="0.2">
      <c r="A1568" s="3">
        <v>1567</v>
      </c>
      <c r="B1568" t="s">
        <v>1726</v>
      </c>
      <c r="C1568" t="s">
        <v>90</v>
      </c>
      <c r="D1568" s="3" t="s">
        <v>53</v>
      </c>
      <c r="E1568" t="s">
        <v>375</v>
      </c>
      <c r="F1568" t="s">
        <v>78</v>
      </c>
      <c r="G1568" s="3">
        <v>26</v>
      </c>
      <c r="H1568" s="3">
        <v>1995</v>
      </c>
      <c r="I1568" s="3">
        <v>13.9</v>
      </c>
      <c r="J1568" s="3">
        <v>745</v>
      </c>
      <c r="K1568" s="3">
        <v>929</v>
      </c>
      <c r="L1568" s="3">
        <v>80.2</v>
      </c>
      <c r="M1568" s="3">
        <v>13818</v>
      </c>
      <c r="N1568" s="3">
        <v>3802</v>
      </c>
      <c r="O1568" s="3">
        <v>332</v>
      </c>
      <c r="P1568" s="3">
        <v>372</v>
      </c>
      <c r="Q1568" s="3">
        <v>89.2</v>
      </c>
      <c r="R1568" s="3">
        <v>283</v>
      </c>
      <c r="S1568" s="3">
        <v>328</v>
      </c>
      <c r="T1568" s="3">
        <v>86.3</v>
      </c>
      <c r="U1568" s="3">
        <v>110</v>
      </c>
      <c r="V1568" s="3">
        <v>175</v>
      </c>
      <c r="W1568" s="3">
        <v>62.9</v>
      </c>
      <c r="X1568" s="3">
        <v>2</v>
      </c>
      <c r="Y1568" s="3">
        <v>1.4</v>
      </c>
      <c r="Z1568" s="3">
        <v>1.9</v>
      </c>
      <c r="AA1568" s="3">
        <v>0.6</v>
      </c>
      <c r="AB1568" s="3">
        <v>21</v>
      </c>
      <c r="AC1568" s="3">
        <v>102</v>
      </c>
      <c r="AD1568" s="3">
        <v>14</v>
      </c>
      <c r="AE1568" s="3">
        <v>3</v>
      </c>
      <c r="AF1568" s="3">
        <v>98</v>
      </c>
      <c r="AG1568" s="4">
        <f>Table3[[#This Row],[PrgP]]/Table3[[#This Row],[90s]]</f>
        <v>7.0503597122302155</v>
      </c>
      <c r="AH1568" s="4">
        <f>Table3[[#This Row],[PrgDist]]/Table3[[#This Row],[90s]]</f>
        <v>273.52517985611507</v>
      </c>
      <c r="AI1568" s="4">
        <f>Table3[[#This Row],[KP]]/Table3[[#This Row],[90s]]</f>
        <v>1.5107913669064748</v>
      </c>
      <c r="AJ1568" s="4">
        <f>Table3[[#This Row],[xAG]]/Table3[[#This Row],[90s]]</f>
        <v>0.10071942446043164</v>
      </c>
      <c r="AK1568" s="3">
        <v>62.9</v>
      </c>
      <c r="AL1568" s="3">
        <v>80.2</v>
      </c>
    </row>
    <row r="1569" spans="1:38" x14ac:dyDescent="0.2">
      <c r="A1569" s="3">
        <v>1568</v>
      </c>
      <c r="B1569" t="s">
        <v>1727</v>
      </c>
      <c r="C1569" t="s">
        <v>232</v>
      </c>
      <c r="D1569" s="3" t="s">
        <v>53</v>
      </c>
      <c r="E1569" t="s">
        <v>57</v>
      </c>
      <c r="F1569" t="s">
        <v>58</v>
      </c>
      <c r="G1569" s="3">
        <v>20</v>
      </c>
      <c r="H1569" s="3">
        <v>2002</v>
      </c>
      <c r="I1569" s="3">
        <v>15.3</v>
      </c>
      <c r="J1569" s="3">
        <v>627</v>
      </c>
      <c r="K1569" s="3">
        <v>741</v>
      </c>
      <c r="L1569" s="3">
        <v>84.6</v>
      </c>
      <c r="M1569" s="3">
        <v>12141</v>
      </c>
      <c r="N1569" s="3">
        <v>3116</v>
      </c>
      <c r="O1569" s="3">
        <v>229</v>
      </c>
      <c r="P1569" s="3">
        <v>274</v>
      </c>
      <c r="Q1569" s="3">
        <v>83.6</v>
      </c>
      <c r="R1569" s="3">
        <v>279</v>
      </c>
      <c r="S1569" s="3">
        <v>318</v>
      </c>
      <c r="T1569" s="3">
        <v>87.7</v>
      </c>
      <c r="U1569" s="3">
        <v>97</v>
      </c>
      <c r="V1569" s="3">
        <v>118</v>
      </c>
      <c r="W1569" s="3">
        <v>82.2</v>
      </c>
      <c r="X1569" s="3">
        <v>1</v>
      </c>
      <c r="Y1569" s="3">
        <v>1.6</v>
      </c>
      <c r="Z1569" s="3">
        <v>0.7</v>
      </c>
      <c r="AA1569" s="3">
        <v>-0.6</v>
      </c>
      <c r="AB1569" s="3">
        <v>15</v>
      </c>
      <c r="AC1569" s="3">
        <v>82</v>
      </c>
      <c r="AD1569" s="3">
        <v>4</v>
      </c>
      <c r="AE1569" s="5">
        <v>0</v>
      </c>
      <c r="AF1569" s="3">
        <v>101</v>
      </c>
      <c r="AG1569" s="4">
        <f>Table3[[#This Row],[PrgP]]/Table3[[#This Row],[90s]]</f>
        <v>6.6013071895424833</v>
      </c>
      <c r="AH1569" s="4">
        <f>Table3[[#This Row],[PrgDist]]/Table3[[#This Row],[90s]]</f>
        <v>203.66013071895424</v>
      </c>
      <c r="AI1569" s="4">
        <f>Table3[[#This Row],[KP]]/Table3[[#This Row],[90s]]</f>
        <v>0.98039215686274506</v>
      </c>
      <c r="AJ1569" s="4">
        <f>Table3[[#This Row],[xAG]]/Table3[[#This Row],[90s]]</f>
        <v>0.10457516339869281</v>
      </c>
      <c r="AK1569" s="3">
        <v>82.2</v>
      </c>
      <c r="AL1569" s="3">
        <v>84.6</v>
      </c>
    </row>
    <row r="1570" spans="1:38" x14ac:dyDescent="0.2">
      <c r="A1570" s="3">
        <v>1569</v>
      </c>
      <c r="B1570" t="s">
        <v>1728</v>
      </c>
      <c r="C1570" t="s">
        <v>66</v>
      </c>
      <c r="D1570" s="3" t="s">
        <v>53</v>
      </c>
      <c r="E1570" t="s">
        <v>275</v>
      </c>
      <c r="F1570" t="s">
        <v>45</v>
      </c>
      <c r="G1570" s="3">
        <v>36</v>
      </c>
      <c r="H1570" s="3">
        <v>1986</v>
      </c>
      <c r="I1570" s="3">
        <v>30.2</v>
      </c>
      <c r="J1570" s="3">
        <v>650</v>
      </c>
      <c r="K1570" s="3">
        <v>962</v>
      </c>
      <c r="L1570" s="3">
        <v>67.599999999999994</v>
      </c>
      <c r="M1570" s="3">
        <v>10825</v>
      </c>
      <c r="N1570" s="3">
        <v>3793</v>
      </c>
      <c r="O1570" s="3">
        <v>311</v>
      </c>
      <c r="P1570" s="3">
        <v>413</v>
      </c>
      <c r="Q1570" s="3">
        <v>75.3</v>
      </c>
      <c r="R1570" s="3">
        <v>266</v>
      </c>
      <c r="S1570" s="3">
        <v>376</v>
      </c>
      <c r="T1570" s="3">
        <v>70.7</v>
      </c>
      <c r="U1570" s="3">
        <v>52</v>
      </c>
      <c r="V1570" s="3">
        <v>110</v>
      </c>
      <c r="W1570" s="3">
        <v>47.3</v>
      </c>
      <c r="X1570" s="3">
        <v>2</v>
      </c>
      <c r="Y1570" s="3">
        <v>2.2000000000000002</v>
      </c>
      <c r="Z1570" s="3">
        <v>2.2000000000000002</v>
      </c>
      <c r="AA1570" s="3">
        <v>-0.2</v>
      </c>
      <c r="AB1570" s="3">
        <v>14</v>
      </c>
      <c r="AC1570" s="3">
        <v>62</v>
      </c>
      <c r="AD1570" s="3">
        <v>8</v>
      </c>
      <c r="AE1570" s="3">
        <v>2</v>
      </c>
      <c r="AF1570" s="3">
        <v>93</v>
      </c>
      <c r="AG1570" s="4">
        <f>Table3[[#This Row],[PrgP]]/Table3[[#This Row],[90s]]</f>
        <v>3.0794701986754967</v>
      </c>
      <c r="AH1570" s="4">
        <f>Table3[[#This Row],[PrgDist]]/Table3[[#This Row],[90s]]</f>
        <v>125.59602649006622</v>
      </c>
      <c r="AI1570" s="4">
        <f>Table3[[#This Row],[KP]]/Table3[[#This Row],[90s]]</f>
        <v>0.46357615894039739</v>
      </c>
      <c r="AJ1570" s="4">
        <f>Table3[[#This Row],[xAG]]/Table3[[#This Row],[90s]]</f>
        <v>7.2847682119205309E-2</v>
      </c>
      <c r="AK1570" s="3">
        <v>47.3</v>
      </c>
      <c r="AL1570" s="3">
        <v>67.599999999999994</v>
      </c>
    </row>
    <row r="1571" spans="1:38" x14ac:dyDescent="0.2">
      <c r="A1571" s="3">
        <v>1570</v>
      </c>
      <c r="B1571" t="s">
        <v>1729</v>
      </c>
      <c r="C1571" t="s">
        <v>116</v>
      </c>
      <c r="D1571" s="3" t="s">
        <v>48</v>
      </c>
      <c r="E1571" t="s">
        <v>248</v>
      </c>
      <c r="F1571" t="s">
        <v>58</v>
      </c>
      <c r="G1571" s="3">
        <v>23</v>
      </c>
      <c r="H1571" s="3">
        <v>1998</v>
      </c>
      <c r="I1571" s="3">
        <v>27.3</v>
      </c>
      <c r="J1571" s="3">
        <v>1183</v>
      </c>
      <c r="K1571" s="3">
        <v>1412</v>
      </c>
      <c r="L1571" s="3">
        <v>83.8</v>
      </c>
      <c r="M1571" s="3">
        <v>17087</v>
      </c>
      <c r="N1571" s="3">
        <v>5822</v>
      </c>
      <c r="O1571" s="3">
        <v>700</v>
      </c>
      <c r="P1571" s="3">
        <v>775</v>
      </c>
      <c r="Q1571" s="3">
        <v>90.3</v>
      </c>
      <c r="R1571" s="3">
        <v>408</v>
      </c>
      <c r="S1571" s="3">
        <v>484</v>
      </c>
      <c r="T1571" s="3">
        <v>84.3</v>
      </c>
      <c r="U1571" s="3">
        <v>38</v>
      </c>
      <c r="V1571" s="3">
        <v>69</v>
      </c>
      <c r="W1571" s="3">
        <v>55.1</v>
      </c>
      <c r="X1571" s="3">
        <v>2</v>
      </c>
      <c r="Y1571" s="3">
        <v>0.9</v>
      </c>
      <c r="Z1571" s="3">
        <v>1.4</v>
      </c>
      <c r="AA1571" s="3">
        <v>1.1000000000000001</v>
      </c>
      <c r="AB1571" s="3">
        <v>16</v>
      </c>
      <c r="AC1571" s="3">
        <v>70</v>
      </c>
      <c r="AD1571" s="3">
        <v>22</v>
      </c>
      <c r="AE1571" s="3">
        <v>10</v>
      </c>
      <c r="AF1571" s="3">
        <v>106</v>
      </c>
      <c r="AG1571" s="4">
        <f>Table3[[#This Row],[PrgP]]/Table3[[#This Row],[90s]]</f>
        <v>3.8827838827838828</v>
      </c>
      <c r="AH1571" s="4">
        <f>Table3[[#This Row],[PrgDist]]/Table3[[#This Row],[90s]]</f>
        <v>213.26007326007326</v>
      </c>
      <c r="AI1571" s="4">
        <f>Table3[[#This Row],[KP]]/Table3[[#This Row],[90s]]</f>
        <v>0.58608058608058611</v>
      </c>
      <c r="AJ1571" s="4">
        <f>Table3[[#This Row],[xAG]]/Table3[[#This Row],[90s]]</f>
        <v>3.2967032967032968E-2</v>
      </c>
      <c r="AK1571" s="3">
        <v>55.1</v>
      </c>
      <c r="AL1571" s="3">
        <v>83.8</v>
      </c>
    </row>
    <row r="1572" spans="1:38" x14ac:dyDescent="0.2">
      <c r="A1572" s="3">
        <v>1571</v>
      </c>
      <c r="B1572" t="s">
        <v>1730</v>
      </c>
      <c r="C1572" t="s">
        <v>85</v>
      </c>
      <c r="D1572" s="3" t="s">
        <v>48</v>
      </c>
      <c r="E1572" t="s">
        <v>530</v>
      </c>
      <c r="F1572" t="s">
        <v>50</v>
      </c>
      <c r="G1572" s="3">
        <v>22</v>
      </c>
      <c r="H1572" s="3">
        <v>2000</v>
      </c>
      <c r="I1572" s="3">
        <v>9</v>
      </c>
      <c r="J1572" s="3">
        <v>274</v>
      </c>
      <c r="K1572" s="3">
        <v>325</v>
      </c>
      <c r="L1572" s="3">
        <v>84.3</v>
      </c>
      <c r="M1572" s="3">
        <v>5071</v>
      </c>
      <c r="N1572" s="3">
        <v>1760</v>
      </c>
      <c r="O1572" s="3">
        <v>99</v>
      </c>
      <c r="P1572" s="3">
        <v>112</v>
      </c>
      <c r="Q1572" s="3">
        <v>88.4</v>
      </c>
      <c r="R1572" s="3">
        <v>136</v>
      </c>
      <c r="S1572" s="3">
        <v>155</v>
      </c>
      <c r="T1572" s="3">
        <v>87.7</v>
      </c>
      <c r="U1572" s="3">
        <v>30</v>
      </c>
      <c r="V1572" s="3">
        <v>44</v>
      </c>
      <c r="W1572" s="3">
        <v>68.2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3">
        <v>8</v>
      </c>
      <c r="AD1572" s="5">
        <v>0</v>
      </c>
      <c r="AE1572" s="5">
        <v>0</v>
      </c>
      <c r="AF1572" s="3">
        <v>8</v>
      </c>
      <c r="AG1572" s="4">
        <f>Table3[[#This Row],[PrgP]]/Table3[[#This Row],[90s]]</f>
        <v>0.88888888888888884</v>
      </c>
      <c r="AH1572" s="4">
        <f>Table3[[#This Row],[PrgDist]]/Table3[[#This Row],[90s]]</f>
        <v>195.55555555555554</v>
      </c>
      <c r="AI1572" s="4">
        <f>Table3[[#This Row],[KP]]/Table3[[#This Row],[90s]]</f>
        <v>0</v>
      </c>
      <c r="AJ1572" s="4">
        <f>Table3[[#This Row],[xAG]]/Table3[[#This Row],[90s]]</f>
        <v>0</v>
      </c>
      <c r="AK1572" s="3">
        <v>68.2</v>
      </c>
      <c r="AL1572" s="3">
        <v>84.3</v>
      </c>
    </row>
    <row r="1573" spans="1:38" x14ac:dyDescent="0.2">
      <c r="A1573" s="3">
        <v>1572</v>
      </c>
      <c r="B1573" t="s">
        <v>1731</v>
      </c>
      <c r="C1573" t="s">
        <v>413</v>
      </c>
      <c r="D1573" s="3" t="s">
        <v>48</v>
      </c>
      <c r="E1573" t="s">
        <v>278</v>
      </c>
      <c r="F1573" t="s">
        <v>58</v>
      </c>
      <c r="G1573" s="3">
        <v>33</v>
      </c>
      <c r="H1573" s="3">
        <v>1989</v>
      </c>
      <c r="I1573" s="3">
        <v>16.2</v>
      </c>
      <c r="J1573" s="3">
        <v>961</v>
      </c>
      <c r="K1573" s="3">
        <v>1096</v>
      </c>
      <c r="L1573" s="3">
        <v>87.7</v>
      </c>
      <c r="M1573" s="3">
        <v>18828</v>
      </c>
      <c r="N1573" s="3">
        <v>6015</v>
      </c>
      <c r="O1573" s="3">
        <v>322</v>
      </c>
      <c r="P1573" s="3">
        <v>355</v>
      </c>
      <c r="Q1573" s="3">
        <v>90.7</v>
      </c>
      <c r="R1573" s="3">
        <v>522</v>
      </c>
      <c r="S1573" s="3">
        <v>560</v>
      </c>
      <c r="T1573" s="3">
        <v>93.2</v>
      </c>
      <c r="U1573" s="3">
        <v>109</v>
      </c>
      <c r="V1573" s="3">
        <v>161</v>
      </c>
      <c r="W1573" s="3">
        <v>67.7</v>
      </c>
      <c r="X1573" s="5">
        <v>0</v>
      </c>
      <c r="Y1573" s="3">
        <v>0.5</v>
      </c>
      <c r="Z1573" s="3">
        <v>0.4</v>
      </c>
      <c r="AA1573" s="3">
        <v>-0.5</v>
      </c>
      <c r="AB1573" s="3">
        <v>2</v>
      </c>
      <c r="AC1573" s="3">
        <v>65</v>
      </c>
      <c r="AD1573" s="5">
        <v>0</v>
      </c>
      <c r="AE1573" s="5">
        <v>0</v>
      </c>
      <c r="AF1573" s="3">
        <v>64</v>
      </c>
      <c r="AG1573" s="4">
        <f>Table3[[#This Row],[PrgP]]/Table3[[#This Row],[90s]]</f>
        <v>3.9506172839506175</v>
      </c>
      <c r="AH1573" s="4">
        <f>Table3[[#This Row],[PrgDist]]/Table3[[#This Row],[90s]]</f>
        <v>371.2962962962963</v>
      </c>
      <c r="AI1573" s="4">
        <f>Table3[[#This Row],[KP]]/Table3[[#This Row],[90s]]</f>
        <v>0.1234567901234568</v>
      </c>
      <c r="AJ1573" s="4">
        <f>Table3[[#This Row],[xAG]]/Table3[[#This Row],[90s]]</f>
        <v>3.0864197530864199E-2</v>
      </c>
      <c r="AK1573" s="3">
        <v>67.7</v>
      </c>
      <c r="AL1573" s="3">
        <v>87.7</v>
      </c>
    </row>
    <row r="1574" spans="1:38" x14ac:dyDescent="0.2">
      <c r="A1574" s="3">
        <v>1573</v>
      </c>
      <c r="B1574" t="s">
        <v>1732</v>
      </c>
      <c r="C1574" t="s">
        <v>499</v>
      </c>
      <c r="D1574" s="3" t="s">
        <v>53</v>
      </c>
      <c r="E1574" t="s">
        <v>49</v>
      </c>
      <c r="F1574" t="s">
        <v>50</v>
      </c>
      <c r="G1574" s="3">
        <v>24</v>
      </c>
      <c r="H1574" s="3">
        <v>1998</v>
      </c>
      <c r="I1574" s="3">
        <v>25.9</v>
      </c>
      <c r="J1574" s="3">
        <v>767</v>
      </c>
      <c r="K1574" s="3">
        <v>963</v>
      </c>
      <c r="L1574" s="3">
        <v>79.599999999999994</v>
      </c>
      <c r="M1574" s="3">
        <v>12855</v>
      </c>
      <c r="N1574" s="3">
        <v>3831</v>
      </c>
      <c r="O1574" s="3">
        <v>378</v>
      </c>
      <c r="P1574" s="3">
        <v>432</v>
      </c>
      <c r="Q1574" s="3">
        <v>87.5</v>
      </c>
      <c r="R1574" s="3">
        <v>266</v>
      </c>
      <c r="S1574" s="3">
        <v>320</v>
      </c>
      <c r="T1574" s="3">
        <v>83.1</v>
      </c>
      <c r="U1574" s="3">
        <v>83</v>
      </c>
      <c r="V1574" s="3">
        <v>142</v>
      </c>
      <c r="W1574" s="3">
        <v>58.5</v>
      </c>
      <c r="X1574" s="3">
        <v>6</v>
      </c>
      <c r="Y1574" s="3">
        <v>3.2</v>
      </c>
      <c r="Z1574" s="3">
        <v>3</v>
      </c>
      <c r="AA1574" s="3">
        <v>2.8</v>
      </c>
      <c r="AB1574" s="3">
        <v>47</v>
      </c>
      <c r="AC1574" s="3">
        <v>86</v>
      </c>
      <c r="AD1574" s="3">
        <v>24</v>
      </c>
      <c r="AE1574" s="3">
        <v>10</v>
      </c>
      <c r="AF1574" s="3">
        <v>105</v>
      </c>
      <c r="AG1574" s="4">
        <f>Table3[[#This Row],[PrgP]]/Table3[[#This Row],[90s]]</f>
        <v>4.0540540540540544</v>
      </c>
      <c r="AH1574" s="4">
        <f>Table3[[#This Row],[PrgDist]]/Table3[[#This Row],[90s]]</f>
        <v>147.91505791505793</v>
      </c>
      <c r="AI1574" s="4">
        <f>Table3[[#This Row],[KP]]/Table3[[#This Row],[90s]]</f>
        <v>1.8146718146718148</v>
      </c>
      <c r="AJ1574" s="4">
        <f>Table3[[#This Row],[xAG]]/Table3[[#This Row],[90s]]</f>
        <v>0.12355212355212357</v>
      </c>
      <c r="AK1574" s="3">
        <v>58.5</v>
      </c>
      <c r="AL1574" s="3">
        <v>79.599999999999994</v>
      </c>
    </row>
    <row r="1575" spans="1:38" x14ac:dyDescent="0.2">
      <c r="A1575" s="3">
        <v>1574</v>
      </c>
      <c r="B1575" t="s">
        <v>1733</v>
      </c>
      <c r="C1575" t="s">
        <v>268</v>
      </c>
      <c r="D1575" s="3" t="s">
        <v>39</v>
      </c>
      <c r="E1575" t="s">
        <v>261</v>
      </c>
      <c r="F1575" t="s">
        <v>41</v>
      </c>
      <c r="G1575" s="3">
        <v>28</v>
      </c>
      <c r="H1575" s="3">
        <v>1994</v>
      </c>
      <c r="I1575" s="3">
        <v>0.1</v>
      </c>
      <c r="J1575" s="3">
        <v>2</v>
      </c>
      <c r="K1575" s="3">
        <v>4</v>
      </c>
      <c r="L1575" s="3">
        <v>50</v>
      </c>
      <c r="M1575" s="3">
        <v>18</v>
      </c>
      <c r="N1575" s="3">
        <v>3</v>
      </c>
      <c r="O1575" s="3">
        <v>1</v>
      </c>
      <c r="P1575" s="3">
        <v>1</v>
      </c>
      <c r="Q1575" s="3">
        <v>100</v>
      </c>
      <c r="R1575" s="5">
        <v>0</v>
      </c>
      <c r="S1575" s="5">
        <v>0</v>
      </c>
      <c r="T1575" s="5"/>
      <c r="U1575" s="5">
        <v>0</v>
      </c>
      <c r="V1575" s="3">
        <v>1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3">
        <v>1</v>
      </c>
      <c r="AE1575" s="5">
        <v>0</v>
      </c>
      <c r="AF1575" s="3">
        <v>1</v>
      </c>
      <c r="AG1575" s="4">
        <f>Table3[[#This Row],[PrgP]]/Table3[[#This Row],[90s]]</f>
        <v>10</v>
      </c>
      <c r="AH1575" s="4">
        <f>Table3[[#This Row],[PrgDist]]/Table3[[#This Row],[90s]]</f>
        <v>30</v>
      </c>
      <c r="AI1575" s="4">
        <f>Table3[[#This Row],[KP]]/Table3[[#This Row],[90s]]</f>
        <v>0</v>
      </c>
      <c r="AJ1575" s="4">
        <f>Table3[[#This Row],[xAG]]/Table3[[#This Row],[90s]]</f>
        <v>0</v>
      </c>
      <c r="AK1575" s="5">
        <v>0</v>
      </c>
      <c r="AL1575" s="3">
        <v>50</v>
      </c>
    </row>
    <row r="1576" spans="1:38" x14ac:dyDescent="0.2">
      <c r="A1576" s="3">
        <v>1575</v>
      </c>
      <c r="B1576" t="s">
        <v>1734</v>
      </c>
      <c r="C1576" t="s">
        <v>1015</v>
      </c>
      <c r="D1576" s="3" t="s">
        <v>82</v>
      </c>
      <c r="E1576" t="s">
        <v>176</v>
      </c>
      <c r="F1576" t="s">
        <v>78</v>
      </c>
      <c r="G1576" s="3">
        <v>29</v>
      </c>
      <c r="H1576" s="3">
        <v>1993</v>
      </c>
      <c r="I1576" s="3">
        <v>16</v>
      </c>
      <c r="J1576" s="3">
        <v>198</v>
      </c>
      <c r="K1576" s="3">
        <v>293</v>
      </c>
      <c r="L1576" s="3">
        <v>67.599999999999994</v>
      </c>
      <c r="M1576" s="3">
        <v>2420</v>
      </c>
      <c r="N1576" s="3">
        <v>589</v>
      </c>
      <c r="O1576" s="3">
        <v>123</v>
      </c>
      <c r="P1576" s="3">
        <v>159</v>
      </c>
      <c r="Q1576" s="3">
        <v>77.400000000000006</v>
      </c>
      <c r="R1576" s="3">
        <v>54</v>
      </c>
      <c r="S1576" s="3">
        <v>80</v>
      </c>
      <c r="T1576" s="3">
        <v>67.5</v>
      </c>
      <c r="U1576" s="3">
        <v>4</v>
      </c>
      <c r="V1576" s="3">
        <v>12</v>
      </c>
      <c r="W1576" s="3">
        <v>33.299999999999997</v>
      </c>
      <c r="X1576" s="3">
        <v>1</v>
      </c>
      <c r="Y1576" s="3">
        <v>0.8</v>
      </c>
      <c r="Z1576" s="3">
        <v>1</v>
      </c>
      <c r="AA1576" s="3">
        <v>0.2</v>
      </c>
      <c r="AB1576" s="3">
        <v>11</v>
      </c>
      <c r="AC1576" s="3">
        <v>19</v>
      </c>
      <c r="AD1576" s="3">
        <v>6</v>
      </c>
      <c r="AE1576" s="3">
        <v>1</v>
      </c>
      <c r="AF1576" s="3">
        <v>28</v>
      </c>
      <c r="AG1576" s="4">
        <f>Table3[[#This Row],[PrgP]]/Table3[[#This Row],[90s]]</f>
        <v>1.75</v>
      </c>
      <c r="AH1576" s="4">
        <f>Table3[[#This Row],[PrgDist]]/Table3[[#This Row],[90s]]</f>
        <v>36.8125</v>
      </c>
      <c r="AI1576" s="4">
        <f>Table3[[#This Row],[KP]]/Table3[[#This Row],[90s]]</f>
        <v>0.6875</v>
      </c>
      <c r="AJ1576" s="4">
        <f>Table3[[#This Row],[xAG]]/Table3[[#This Row],[90s]]</f>
        <v>0.05</v>
      </c>
      <c r="AK1576" s="3">
        <v>33.299999999999997</v>
      </c>
      <c r="AL1576" s="3">
        <v>67.599999999999994</v>
      </c>
    </row>
    <row r="1577" spans="1:38" x14ac:dyDescent="0.2">
      <c r="A1577" s="3">
        <v>1576</v>
      </c>
      <c r="B1577" t="s">
        <v>1735</v>
      </c>
      <c r="C1577" t="s">
        <v>774</v>
      </c>
      <c r="D1577" s="3" t="s">
        <v>82</v>
      </c>
      <c r="E1577" t="s">
        <v>479</v>
      </c>
      <c r="F1577" t="s">
        <v>50</v>
      </c>
      <c r="G1577" s="3">
        <v>27</v>
      </c>
      <c r="H1577" s="3">
        <v>1995</v>
      </c>
      <c r="I1577" s="3">
        <v>17.8</v>
      </c>
      <c r="J1577" s="3">
        <v>441</v>
      </c>
      <c r="K1577" s="3">
        <v>588</v>
      </c>
      <c r="L1577" s="3">
        <v>75</v>
      </c>
      <c r="M1577" s="3">
        <v>6393</v>
      </c>
      <c r="N1577" s="3">
        <v>1550</v>
      </c>
      <c r="O1577" s="3">
        <v>250</v>
      </c>
      <c r="P1577" s="3">
        <v>291</v>
      </c>
      <c r="Q1577" s="3">
        <v>85.9</v>
      </c>
      <c r="R1577" s="3">
        <v>140</v>
      </c>
      <c r="S1577" s="3">
        <v>182</v>
      </c>
      <c r="T1577" s="3">
        <v>76.900000000000006</v>
      </c>
      <c r="U1577" s="3">
        <v>30</v>
      </c>
      <c r="V1577" s="3">
        <v>50</v>
      </c>
      <c r="W1577" s="3">
        <v>60</v>
      </c>
      <c r="X1577" s="3">
        <v>3</v>
      </c>
      <c r="Y1577" s="3">
        <v>3.3</v>
      </c>
      <c r="Z1577" s="3">
        <v>3.3</v>
      </c>
      <c r="AA1577" s="3">
        <v>-0.3</v>
      </c>
      <c r="AB1577" s="3">
        <v>30</v>
      </c>
      <c r="AC1577" s="3">
        <v>25</v>
      </c>
      <c r="AD1577" s="3">
        <v>40</v>
      </c>
      <c r="AE1577" s="3">
        <v>22</v>
      </c>
      <c r="AF1577" s="3">
        <v>49</v>
      </c>
      <c r="AG1577" s="4">
        <f>Table3[[#This Row],[PrgP]]/Table3[[#This Row],[90s]]</f>
        <v>2.7528089887640448</v>
      </c>
      <c r="AH1577" s="4">
        <f>Table3[[#This Row],[PrgDist]]/Table3[[#This Row],[90s]]</f>
        <v>87.078651685393254</v>
      </c>
      <c r="AI1577" s="4">
        <f>Table3[[#This Row],[KP]]/Table3[[#This Row],[90s]]</f>
        <v>1.6853932584269662</v>
      </c>
      <c r="AJ1577" s="4">
        <f>Table3[[#This Row],[xAG]]/Table3[[#This Row],[90s]]</f>
        <v>0.18539325842696627</v>
      </c>
      <c r="AK1577" s="3">
        <v>60</v>
      </c>
      <c r="AL1577" s="3">
        <v>75</v>
      </c>
    </row>
    <row r="1578" spans="1:38" x14ac:dyDescent="0.2">
      <c r="A1578" s="3">
        <v>1577</v>
      </c>
      <c r="B1578" t="s">
        <v>1736</v>
      </c>
      <c r="C1578" t="s">
        <v>90</v>
      </c>
      <c r="D1578" s="3" t="s">
        <v>53</v>
      </c>
      <c r="E1578" t="s">
        <v>395</v>
      </c>
      <c r="F1578" t="s">
        <v>78</v>
      </c>
      <c r="G1578" s="3">
        <v>22</v>
      </c>
      <c r="H1578" s="3">
        <v>1999</v>
      </c>
      <c r="I1578" s="3">
        <v>0.2</v>
      </c>
      <c r="J1578" s="3">
        <v>5</v>
      </c>
      <c r="K1578" s="3">
        <v>8</v>
      </c>
      <c r="L1578" s="3">
        <v>62.5</v>
      </c>
      <c r="M1578" s="3">
        <v>91</v>
      </c>
      <c r="N1578" s="3">
        <v>46</v>
      </c>
      <c r="O1578" s="3">
        <v>2</v>
      </c>
      <c r="P1578" s="3">
        <v>3</v>
      </c>
      <c r="Q1578" s="3">
        <v>66.7</v>
      </c>
      <c r="R1578" s="3">
        <v>2</v>
      </c>
      <c r="S1578" s="3">
        <v>3</v>
      </c>
      <c r="T1578" s="3">
        <v>66.7</v>
      </c>
      <c r="U1578" s="3">
        <v>1</v>
      </c>
      <c r="V1578" s="3">
        <v>2</v>
      </c>
      <c r="W1578" s="3">
        <v>50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5">
        <v>0</v>
      </c>
      <c r="AG1578" s="4">
        <f>Table3[[#This Row],[PrgP]]/Table3[[#This Row],[90s]]</f>
        <v>0</v>
      </c>
      <c r="AH1578" s="4">
        <f>Table3[[#This Row],[PrgDist]]/Table3[[#This Row],[90s]]</f>
        <v>230</v>
      </c>
      <c r="AI1578" s="4">
        <f>Table3[[#This Row],[KP]]/Table3[[#This Row],[90s]]</f>
        <v>0</v>
      </c>
      <c r="AJ1578" s="4">
        <f>Table3[[#This Row],[xAG]]/Table3[[#This Row],[90s]]</f>
        <v>0</v>
      </c>
      <c r="AK1578" s="3">
        <v>50</v>
      </c>
      <c r="AL1578" s="3">
        <v>62.5</v>
      </c>
    </row>
    <row r="1579" spans="1:38" x14ac:dyDescent="0.2">
      <c r="A1579" s="3">
        <v>1578</v>
      </c>
      <c r="B1579" t="s">
        <v>1737</v>
      </c>
      <c r="C1579" t="s">
        <v>76</v>
      </c>
      <c r="D1579" s="3" t="s">
        <v>53</v>
      </c>
      <c r="E1579" t="s">
        <v>135</v>
      </c>
      <c r="F1579" t="s">
        <v>58</v>
      </c>
      <c r="G1579" s="3">
        <v>24</v>
      </c>
      <c r="H1579" s="3">
        <v>1998</v>
      </c>
      <c r="I1579" s="3">
        <v>3.2</v>
      </c>
      <c r="J1579" s="3">
        <v>134</v>
      </c>
      <c r="K1579" s="3">
        <v>154</v>
      </c>
      <c r="L1579" s="3">
        <v>87</v>
      </c>
      <c r="M1579" s="3">
        <v>2491</v>
      </c>
      <c r="N1579" s="3">
        <v>633</v>
      </c>
      <c r="O1579" s="3">
        <v>60</v>
      </c>
      <c r="P1579" s="3">
        <v>67</v>
      </c>
      <c r="Q1579" s="3">
        <v>89.6</v>
      </c>
      <c r="R1579" s="3">
        <v>54</v>
      </c>
      <c r="S1579" s="3">
        <v>59</v>
      </c>
      <c r="T1579" s="3">
        <v>91.5</v>
      </c>
      <c r="U1579" s="3">
        <v>17</v>
      </c>
      <c r="V1579" s="3">
        <v>22</v>
      </c>
      <c r="W1579" s="3">
        <v>77.3</v>
      </c>
      <c r="X1579" s="5">
        <v>0</v>
      </c>
      <c r="Y1579" s="3">
        <v>0.2</v>
      </c>
      <c r="Z1579" s="3">
        <v>0.2</v>
      </c>
      <c r="AA1579" s="3">
        <v>-0.2</v>
      </c>
      <c r="AB1579" s="3">
        <v>3</v>
      </c>
      <c r="AC1579" s="3">
        <v>19</v>
      </c>
      <c r="AD1579" s="3">
        <v>1</v>
      </c>
      <c r="AE1579" s="5">
        <v>0</v>
      </c>
      <c r="AF1579" s="3">
        <v>20</v>
      </c>
      <c r="AG1579" s="4">
        <f>Table3[[#This Row],[PrgP]]/Table3[[#This Row],[90s]]</f>
        <v>6.25</v>
      </c>
      <c r="AH1579" s="4">
        <f>Table3[[#This Row],[PrgDist]]/Table3[[#This Row],[90s]]</f>
        <v>197.8125</v>
      </c>
      <c r="AI1579" s="4">
        <f>Table3[[#This Row],[KP]]/Table3[[#This Row],[90s]]</f>
        <v>0.9375</v>
      </c>
      <c r="AJ1579" s="4">
        <f>Table3[[#This Row],[xAG]]/Table3[[#This Row],[90s]]</f>
        <v>6.25E-2</v>
      </c>
      <c r="AK1579" s="3">
        <v>77.3</v>
      </c>
      <c r="AL1579" s="3">
        <v>87</v>
      </c>
    </row>
    <row r="1580" spans="1:38" x14ac:dyDescent="0.2">
      <c r="A1580" s="3">
        <v>1579</v>
      </c>
      <c r="B1580" t="s">
        <v>1738</v>
      </c>
      <c r="C1580" t="s">
        <v>130</v>
      </c>
      <c r="D1580" s="3" t="s">
        <v>48</v>
      </c>
      <c r="E1580" t="s">
        <v>117</v>
      </c>
      <c r="F1580" t="s">
        <v>50</v>
      </c>
      <c r="G1580" s="3">
        <v>24</v>
      </c>
      <c r="H1580" s="3">
        <v>1998</v>
      </c>
      <c r="I1580" s="3">
        <v>32.200000000000003</v>
      </c>
      <c r="J1580" s="3">
        <v>1731</v>
      </c>
      <c r="K1580" s="3">
        <v>1951</v>
      </c>
      <c r="L1580" s="3">
        <v>88.7</v>
      </c>
      <c r="M1580" s="3">
        <v>32107</v>
      </c>
      <c r="N1580" s="3">
        <v>11819</v>
      </c>
      <c r="O1580" s="3">
        <v>691</v>
      </c>
      <c r="P1580" s="3">
        <v>732</v>
      </c>
      <c r="Q1580" s="3">
        <v>94.4</v>
      </c>
      <c r="R1580" s="3">
        <v>842</v>
      </c>
      <c r="S1580" s="3">
        <v>902</v>
      </c>
      <c r="T1580" s="3">
        <v>93.3</v>
      </c>
      <c r="U1580" s="3">
        <v>181</v>
      </c>
      <c r="V1580" s="3">
        <v>263</v>
      </c>
      <c r="W1580" s="3">
        <v>68.8</v>
      </c>
      <c r="X1580" s="3">
        <v>1</v>
      </c>
      <c r="Y1580" s="3">
        <v>0.4</v>
      </c>
      <c r="Z1580" s="3">
        <v>0.6</v>
      </c>
      <c r="AA1580" s="3">
        <v>0.6</v>
      </c>
      <c r="AB1580" s="3">
        <v>9</v>
      </c>
      <c r="AC1580" s="3">
        <v>98</v>
      </c>
      <c r="AD1580" s="3">
        <v>6</v>
      </c>
      <c r="AE1580" s="3">
        <v>1</v>
      </c>
      <c r="AF1580" s="3">
        <v>84</v>
      </c>
      <c r="AG1580" s="4">
        <f>Table3[[#This Row],[PrgP]]/Table3[[#This Row],[90s]]</f>
        <v>2.6086956521739126</v>
      </c>
      <c r="AH1580" s="4">
        <f>Table3[[#This Row],[PrgDist]]/Table3[[#This Row],[90s]]</f>
        <v>367.04968944099375</v>
      </c>
      <c r="AI1580" s="4">
        <f>Table3[[#This Row],[KP]]/Table3[[#This Row],[90s]]</f>
        <v>0.27950310559006208</v>
      </c>
      <c r="AJ1580" s="4">
        <f>Table3[[#This Row],[xAG]]/Table3[[#This Row],[90s]]</f>
        <v>1.2422360248447204E-2</v>
      </c>
      <c r="AK1580" s="3">
        <v>68.8</v>
      </c>
      <c r="AL1580" s="3">
        <v>88.7</v>
      </c>
    </row>
    <row r="1581" spans="1:38" x14ac:dyDescent="0.2">
      <c r="A1581" s="3">
        <v>1580</v>
      </c>
      <c r="B1581" t="s">
        <v>1739</v>
      </c>
      <c r="C1581" t="s">
        <v>90</v>
      </c>
      <c r="D1581" s="3" t="s">
        <v>48</v>
      </c>
      <c r="E1581" t="s">
        <v>212</v>
      </c>
      <c r="F1581" t="s">
        <v>78</v>
      </c>
      <c r="G1581" s="3">
        <v>27</v>
      </c>
      <c r="H1581" s="3">
        <v>1995</v>
      </c>
      <c r="I1581" s="3">
        <v>30.1</v>
      </c>
      <c r="J1581" s="3">
        <v>1284</v>
      </c>
      <c r="K1581" s="3">
        <v>1734</v>
      </c>
      <c r="L1581" s="3">
        <v>74</v>
      </c>
      <c r="M1581" s="3">
        <v>21391</v>
      </c>
      <c r="N1581" s="3">
        <v>7892</v>
      </c>
      <c r="O1581" s="3">
        <v>681</v>
      </c>
      <c r="P1581" s="3">
        <v>744</v>
      </c>
      <c r="Q1581" s="3">
        <v>91.5</v>
      </c>
      <c r="R1581" s="3">
        <v>466</v>
      </c>
      <c r="S1581" s="3">
        <v>625</v>
      </c>
      <c r="T1581" s="3">
        <v>74.599999999999994</v>
      </c>
      <c r="U1581" s="3">
        <v>115</v>
      </c>
      <c r="V1581" s="3">
        <v>276</v>
      </c>
      <c r="W1581" s="3">
        <v>41.7</v>
      </c>
      <c r="X1581" s="3">
        <v>3</v>
      </c>
      <c r="Y1581" s="3">
        <v>5.5</v>
      </c>
      <c r="Z1581" s="3">
        <v>5.6</v>
      </c>
      <c r="AA1581" s="3">
        <v>-2.5</v>
      </c>
      <c r="AB1581" s="3">
        <v>58</v>
      </c>
      <c r="AC1581" s="3">
        <v>94</v>
      </c>
      <c r="AD1581" s="3">
        <v>40</v>
      </c>
      <c r="AE1581" s="3">
        <v>27</v>
      </c>
      <c r="AF1581" s="3">
        <v>124</v>
      </c>
      <c r="AG1581" s="4">
        <f>Table3[[#This Row],[PrgP]]/Table3[[#This Row],[90s]]</f>
        <v>4.1196013289036539</v>
      </c>
      <c r="AH1581" s="4">
        <f>Table3[[#This Row],[PrgDist]]/Table3[[#This Row],[90s]]</f>
        <v>262.19269102990035</v>
      </c>
      <c r="AI1581" s="4">
        <f>Table3[[#This Row],[KP]]/Table3[[#This Row],[90s]]</f>
        <v>1.9269102990033222</v>
      </c>
      <c r="AJ1581" s="4">
        <f>Table3[[#This Row],[xAG]]/Table3[[#This Row],[90s]]</f>
        <v>0.18272425249169436</v>
      </c>
      <c r="AK1581" s="3">
        <v>41.7</v>
      </c>
      <c r="AL1581" s="3">
        <v>74</v>
      </c>
    </row>
    <row r="1582" spans="1:38" x14ac:dyDescent="0.2">
      <c r="A1582" s="3">
        <v>1581</v>
      </c>
      <c r="B1582" t="s">
        <v>1740</v>
      </c>
      <c r="C1582" t="s">
        <v>90</v>
      </c>
      <c r="D1582" s="3" t="s">
        <v>72</v>
      </c>
      <c r="E1582" t="s">
        <v>182</v>
      </c>
      <c r="F1582" t="s">
        <v>78</v>
      </c>
      <c r="G1582" s="3">
        <v>35</v>
      </c>
      <c r="H1582" s="3">
        <v>1987</v>
      </c>
      <c r="I1582" s="3">
        <v>13.5</v>
      </c>
      <c r="J1582" s="3">
        <v>181</v>
      </c>
      <c r="K1582" s="3">
        <v>258</v>
      </c>
      <c r="L1582" s="3">
        <v>70.2</v>
      </c>
      <c r="M1582" s="3">
        <v>2380</v>
      </c>
      <c r="N1582" s="3">
        <v>486</v>
      </c>
      <c r="O1582" s="3">
        <v>121</v>
      </c>
      <c r="P1582" s="3">
        <v>150</v>
      </c>
      <c r="Q1582" s="3">
        <v>80.7</v>
      </c>
      <c r="R1582" s="3">
        <v>46</v>
      </c>
      <c r="S1582" s="3">
        <v>66</v>
      </c>
      <c r="T1582" s="3">
        <v>69.7</v>
      </c>
      <c r="U1582" s="3">
        <v>7</v>
      </c>
      <c r="V1582" s="3">
        <v>11</v>
      </c>
      <c r="W1582" s="3">
        <v>63.6</v>
      </c>
      <c r="X1582" s="5">
        <v>0</v>
      </c>
      <c r="Y1582" s="3">
        <v>1.6</v>
      </c>
      <c r="Z1582" s="3">
        <v>1</v>
      </c>
      <c r="AA1582" s="3">
        <v>-1.6</v>
      </c>
      <c r="AB1582" s="3">
        <v>9</v>
      </c>
      <c r="AC1582" s="3">
        <v>4</v>
      </c>
      <c r="AD1582" s="3">
        <v>10</v>
      </c>
      <c r="AE1582" s="3">
        <v>2</v>
      </c>
      <c r="AF1582" s="3">
        <v>15</v>
      </c>
      <c r="AG1582" s="4">
        <f>Table3[[#This Row],[PrgP]]/Table3[[#This Row],[90s]]</f>
        <v>1.1111111111111112</v>
      </c>
      <c r="AH1582" s="4">
        <f>Table3[[#This Row],[PrgDist]]/Table3[[#This Row],[90s]]</f>
        <v>36</v>
      </c>
      <c r="AI1582" s="4">
        <f>Table3[[#This Row],[KP]]/Table3[[#This Row],[90s]]</f>
        <v>0.66666666666666663</v>
      </c>
      <c r="AJ1582" s="4">
        <f>Table3[[#This Row],[xAG]]/Table3[[#This Row],[90s]]</f>
        <v>0.11851851851851852</v>
      </c>
      <c r="AK1582" s="3">
        <v>63.6</v>
      </c>
      <c r="AL1582" s="3">
        <v>70.2</v>
      </c>
    </row>
    <row r="1583" spans="1:38" x14ac:dyDescent="0.2">
      <c r="A1583" s="3">
        <v>1582</v>
      </c>
      <c r="B1583" t="s">
        <v>1741</v>
      </c>
      <c r="C1583" t="s">
        <v>96</v>
      </c>
      <c r="D1583" s="3" t="s">
        <v>48</v>
      </c>
      <c r="E1583" t="s">
        <v>528</v>
      </c>
      <c r="F1583" t="s">
        <v>50</v>
      </c>
      <c r="G1583" s="3">
        <v>32</v>
      </c>
      <c r="H1583" s="3">
        <v>1990</v>
      </c>
      <c r="I1583" s="3">
        <v>8.4</v>
      </c>
      <c r="J1583" s="3">
        <v>428</v>
      </c>
      <c r="K1583" s="3">
        <v>518</v>
      </c>
      <c r="L1583" s="3">
        <v>82.6</v>
      </c>
      <c r="M1583" s="3">
        <v>7998</v>
      </c>
      <c r="N1583" s="3">
        <v>2928</v>
      </c>
      <c r="O1583" s="3">
        <v>169</v>
      </c>
      <c r="P1583" s="3">
        <v>191</v>
      </c>
      <c r="Q1583" s="3">
        <v>88.5</v>
      </c>
      <c r="R1583" s="3">
        <v>214</v>
      </c>
      <c r="S1583" s="3">
        <v>242</v>
      </c>
      <c r="T1583" s="3">
        <v>88.4</v>
      </c>
      <c r="U1583" s="3">
        <v>44</v>
      </c>
      <c r="V1583" s="3">
        <v>70</v>
      </c>
      <c r="W1583" s="3">
        <v>62.9</v>
      </c>
      <c r="X1583" s="5">
        <v>0</v>
      </c>
      <c r="Y1583" s="3">
        <v>0.3</v>
      </c>
      <c r="Z1583" s="3">
        <v>0.3</v>
      </c>
      <c r="AA1583" s="3">
        <v>-0.3</v>
      </c>
      <c r="AB1583" s="3">
        <v>2</v>
      </c>
      <c r="AC1583" s="3">
        <v>26</v>
      </c>
      <c r="AD1583" s="3">
        <v>4</v>
      </c>
      <c r="AE1583" s="3">
        <v>2</v>
      </c>
      <c r="AF1583" s="3">
        <v>29</v>
      </c>
      <c r="AG1583" s="4">
        <f>Table3[[#This Row],[PrgP]]/Table3[[#This Row],[90s]]</f>
        <v>3.4523809523809521</v>
      </c>
      <c r="AH1583" s="4">
        <f>Table3[[#This Row],[PrgDist]]/Table3[[#This Row],[90s]]</f>
        <v>348.57142857142856</v>
      </c>
      <c r="AI1583" s="4">
        <f>Table3[[#This Row],[KP]]/Table3[[#This Row],[90s]]</f>
        <v>0.23809523809523808</v>
      </c>
      <c r="AJ1583" s="4">
        <f>Table3[[#This Row],[xAG]]/Table3[[#This Row],[90s]]</f>
        <v>3.5714285714285712E-2</v>
      </c>
      <c r="AK1583" s="3">
        <v>62.9</v>
      </c>
      <c r="AL1583" s="3">
        <v>82.6</v>
      </c>
    </row>
    <row r="1584" spans="1:38" x14ac:dyDescent="0.2">
      <c r="A1584" s="3">
        <v>1583</v>
      </c>
      <c r="B1584" t="s">
        <v>1742</v>
      </c>
      <c r="C1584" t="s">
        <v>76</v>
      </c>
      <c r="D1584" s="3" t="s">
        <v>53</v>
      </c>
      <c r="E1584" t="s">
        <v>286</v>
      </c>
      <c r="F1584" t="s">
        <v>41</v>
      </c>
      <c r="G1584" s="3">
        <v>24</v>
      </c>
      <c r="H1584" s="3">
        <v>1998</v>
      </c>
      <c r="I1584" s="3">
        <v>32.5</v>
      </c>
      <c r="J1584" s="3">
        <v>1494</v>
      </c>
      <c r="K1584" s="3">
        <v>1812</v>
      </c>
      <c r="L1584" s="3">
        <v>82.5</v>
      </c>
      <c r="M1584" s="3">
        <v>26492</v>
      </c>
      <c r="N1584" s="3">
        <v>6527</v>
      </c>
      <c r="O1584" s="3">
        <v>613</v>
      </c>
      <c r="P1584" s="3">
        <v>680</v>
      </c>
      <c r="Q1584" s="3">
        <v>90.1</v>
      </c>
      <c r="R1584" s="3">
        <v>665</v>
      </c>
      <c r="S1584" s="3">
        <v>768</v>
      </c>
      <c r="T1584" s="3">
        <v>86.6</v>
      </c>
      <c r="U1584" s="3">
        <v>158</v>
      </c>
      <c r="V1584" s="3">
        <v>277</v>
      </c>
      <c r="W1584" s="3">
        <v>57</v>
      </c>
      <c r="X1584" s="3">
        <v>6</v>
      </c>
      <c r="Y1584" s="3">
        <v>4.4000000000000004</v>
      </c>
      <c r="Z1584" s="3">
        <v>2.9</v>
      </c>
      <c r="AA1584" s="3">
        <v>1.6</v>
      </c>
      <c r="AB1584" s="3">
        <v>45</v>
      </c>
      <c r="AC1584" s="3">
        <v>123</v>
      </c>
      <c r="AD1584" s="3">
        <v>19</v>
      </c>
      <c r="AE1584" s="3">
        <v>4</v>
      </c>
      <c r="AF1584" s="3">
        <v>148</v>
      </c>
      <c r="AG1584" s="4">
        <f>Table3[[#This Row],[PrgP]]/Table3[[#This Row],[90s]]</f>
        <v>4.5538461538461537</v>
      </c>
      <c r="AH1584" s="4">
        <f>Table3[[#This Row],[PrgDist]]/Table3[[#This Row],[90s]]</f>
        <v>200.83076923076922</v>
      </c>
      <c r="AI1584" s="4">
        <f>Table3[[#This Row],[KP]]/Table3[[#This Row],[90s]]</f>
        <v>1.3846153846153846</v>
      </c>
      <c r="AJ1584" s="4">
        <f>Table3[[#This Row],[xAG]]/Table3[[#This Row],[90s]]</f>
        <v>0.13538461538461541</v>
      </c>
      <c r="AK1584" s="3">
        <v>57</v>
      </c>
      <c r="AL1584" s="3">
        <v>82.5</v>
      </c>
    </row>
    <row r="1585" spans="1:38" x14ac:dyDescent="0.2">
      <c r="A1585" s="3">
        <v>1584</v>
      </c>
      <c r="B1585" t="s">
        <v>1743</v>
      </c>
      <c r="C1585" t="s">
        <v>358</v>
      </c>
      <c r="D1585" s="3" t="s">
        <v>82</v>
      </c>
      <c r="E1585" t="s">
        <v>88</v>
      </c>
      <c r="F1585" t="s">
        <v>50</v>
      </c>
      <c r="G1585" s="3">
        <v>29</v>
      </c>
      <c r="H1585" s="3">
        <v>1993</v>
      </c>
      <c r="I1585" s="3">
        <v>18.399999999999999</v>
      </c>
      <c r="J1585" s="3">
        <v>277</v>
      </c>
      <c r="K1585" s="3">
        <v>404</v>
      </c>
      <c r="L1585" s="3">
        <v>68.599999999999994</v>
      </c>
      <c r="M1585" s="3">
        <v>3427</v>
      </c>
      <c r="N1585" s="3">
        <v>748</v>
      </c>
      <c r="O1585" s="3">
        <v>153</v>
      </c>
      <c r="P1585" s="3">
        <v>197</v>
      </c>
      <c r="Q1585" s="3">
        <v>77.7</v>
      </c>
      <c r="R1585" s="3">
        <v>65</v>
      </c>
      <c r="S1585" s="3">
        <v>98</v>
      </c>
      <c r="T1585" s="3">
        <v>66.3</v>
      </c>
      <c r="U1585" s="3">
        <v>15</v>
      </c>
      <c r="V1585" s="3">
        <v>27</v>
      </c>
      <c r="W1585" s="3">
        <v>55.6</v>
      </c>
      <c r="X1585" s="3">
        <v>6</v>
      </c>
      <c r="Y1585" s="3">
        <v>4.0999999999999996</v>
      </c>
      <c r="Z1585" s="3">
        <v>2.9</v>
      </c>
      <c r="AA1585" s="3">
        <v>1.9</v>
      </c>
      <c r="AB1585" s="3">
        <v>32</v>
      </c>
      <c r="AC1585" s="3">
        <v>17</v>
      </c>
      <c r="AD1585" s="3">
        <v>15</v>
      </c>
      <c r="AE1585" s="3">
        <v>2</v>
      </c>
      <c r="AF1585" s="3">
        <v>41</v>
      </c>
      <c r="AG1585" s="4">
        <f>Table3[[#This Row],[PrgP]]/Table3[[#This Row],[90s]]</f>
        <v>2.2282608695652177</v>
      </c>
      <c r="AH1585" s="4">
        <f>Table3[[#This Row],[PrgDist]]/Table3[[#This Row],[90s]]</f>
        <v>40.652173913043484</v>
      </c>
      <c r="AI1585" s="4">
        <f>Table3[[#This Row],[KP]]/Table3[[#This Row],[90s]]</f>
        <v>1.7391304347826089</v>
      </c>
      <c r="AJ1585" s="4">
        <f>Table3[[#This Row],[xAG]]/Table3[[#This Row],[90s]]</f>
        <v>0.22282608695652173</v>
      </c>
      <c r="AK1585" s="3">
        <v>55.6</v>
      </c>
      <c r="AL1585" s="3">
        <v>68.599999999999994</v>
      </c>
    </row>
    <row r="1586" spans="1:38" x14ac:dyDescent="0.2">
      <c r="A1586" s="3">
        <v>1585</v>
      </c>
      <c r="B1586" t="s">
        <v>1744</v>
      </c>
      <c r="C1586" t="s">
        <v>66</v>
      </c>
      <c r="D1586" s="3" t="s">
        <v>48</v>
      </c>
      <c r="E1586" t="s">
        <v>278</v>
      </c>
      <c r="F1586" t="s">
        <v>58</v>
      </c>
      <c r="G1586" s="3">
        <v>19</v>
      </c>
      <c r="H1586" s="3">
        <v>2002</v>
      </c>
      <c r="I1586" s="3">
        <v>33.200000000000003</v>
      </c>
      <c r="J1586" s="3">
        <v>2034</v>
      </c>
      <c r="K1586" s="3">
        <v>2257</v>
      </c>
      <c r="L1586" s="3">
        <v>90.1</v>
      </c>
      <c r="M1586" s="3">
        <v>37132</v>
      </c>
      <c r="N1586" s="3">
        <v>14125</v>
      </c>
      <c r="O1586" s="3">
        <v>761</v>
      </c>
      <c r="P1586" s="3">
        <v>812</v>
      </c>
      <c r="Q1586" s="3">
        <v>93.7</v>
      </c>
      <c r="R1586" s="3">
        <v>1110</v>
      </c>
      <c r="S1586" s="3">
        <v>1182</v>
      </c>
      <c r="T1586" s="3">
        <v>93.9</v>
      </c>
      <c r="U1586" s="3">
        <v>138</v>
      </c>
      <c r="V1586" s="3">
        <v>207</v>
      </c>
      <c r="W1586" s="3">
        <v>66.7</v>
      </c>
      <c r="X1586" s="5">
        <v>0</v>
      </c>
      <c r="Y1586" s="3">
        <v>0.3</v>
      </c>
      <c r="Z1586" s="3">
        <v>0.8</v>
      </c>
      <c r="AA1586" s="3">
        <v>-0.3</v>
      </c>
      <c r="AB1586" s="3">
        <v>3</v>
      </c>
      <c r="AC1586" s="3">
        <v>133</v>
      </c>
      <c r="AD1586" s="3">
        <v>5</v>
      </c>
      <c r="AE1586" s="5">
        <v>0</v>
      </c>
      <c r="AF1586" s="3">
        <v>166</v>
      </c>
      <c r="AG1586" s="4">
        <f>Table3[[#This Row],[PrgP]]/Table3[[#This Row],[90s]]</f>
        <v>5</v>
      </c>
      <c r="AH1586" s="4">
        <f>Table3[[#This Row],[PrgDist]]/Table3[[#This Row],[90s]]</f>
        <v>425.45180722891564</v>
      </c>
      <c r="AI1586" s="4">
        <f>Table3[[#This Row],[KP]]/Table3[[#This Row],[90s]]</f>
        <v>9.0361445783132516E-2</v>
      </c>
      <c r="AJ1586" s="4">
        <f>Table3[[#This Row],[xAG]]/Table3[[#This Row],[90s]]</f>
        <v>9.0361445783132526E-3</v>
      </c>
      <c r="AK1586" s="3">
        <v>66.7</v>
      </c>
      <c r="AL1586" s="3">
        <v>90.1</v>
      </c>
    </row>
    <row r="1587" spans="1:38" x14ac:dyDescent="0.2">
      <c r="A1587" s="3">
        <v>1586</v>
      </c>
      <c r="B1587" t="s">
        <v>1745</v>
      </c>
      <c r="C1587" t="s">
        <v>358</v>
      </c>
      <c r="D1587" s="3" t="s">
        <v>72</v>
      </c>
      <c r="E1587" t="s">
        <v>524</v>
      </c>
      <c r="F1587" t="s">
        <v>45</v>
      </c>
      <c r="G1587" s="3">
        <v>24</v>
      </c>
      <c r="H1587" s="3">
        <v>1997</v>
      </c>
      <c r="I1587" s="3">
        <v>26.6</v>
      </c>
      <c r="J1587" s="3">
        <v>422</v>
      </c>
      <c r="K1587" s="3">
        <v>613</v>
      </c>
      <c r="L1587" s="3">
        <v>68.8</v>
      </c>
      <c r="M1587" s="3">
        <v>6794</v>
      </c>
      <c r="N1587" s="3">
        <v>1573</v>
      </c>
      <c r="O1587" s="3">
        <v>224</v>
      </c>
      <c r="P1587" s="3">
        <v>296</v>
      </c>
      <c r="Q1587" s="3">
        <v>75.7</v>
      </c>
      <c r="R1587" s="3">
        <v>117</v>
      </c>
      <c r="S1587" s="3">
        <v>165</v>
      </c>
      <c r="T1587" s="3">
        <v>70.900000000000006</v>
      </c>
      <c r="U1587" s="3">
        <v>52</v>
      </c>
      <c r="V1587" s="3">
        <v>86</v>
      </c>
      <c r="W1587" s="3">
        <v>60.5</v>
      </c>
      <c r="X1587" s="3">
        <v>3</v>
      </c>
      <c r="Y1587" s="3">
        <v>4.4000000000000004</v>
      </c>
      <c r="Z1587" s="3">
        <v>4.8</v>
      </c>
      <c r="AA1587" s="3">
        <v>-1.4</v>
      </c>
      <c r="AB1587" s="3">
        <v>29</v>
      </c>
      <c r="AC1587" s="3">
        <v>18</v>
      </c>
      <c r="AD1587" s="3">
        <v>26</v>
      </c>
      <c r="AE1587" s="3">
        <v>6</v>
      </c>
      <c r="AF1587" s="3">
        <v>42</v>
      </c>
      <c r="AG1587" s="4">
        <f>Table3[[#This Row],[PrgP]]/Table3[[#This Row],[90s]]</f>
        <v>1.5789473684210527</v>
      </c>
      <c r="AH1587" s="4">
        <f>Table3[[#This Row],[PrgDist]]/Table3[[#This Row],[90s]]</f>
        <v>59.13533834586466</v>
      </c>
      <c r="AI1587" s="4">
        <f>Table3[[#This Row],[KP]]/Table3[[#This Row],[90s]]</f>
        <v>1.0902255639097744</v>
      </c>
      <c r="AJ1587" s="4">
        <f>Table3[[#This Row],[xAG]]/Table3[[#This Row],[90s]]</f>
        <v>0.16541353383458646</v>
      </c>
      <c r="AK1587" s="3">
        <v>60.5</v>
      </c>
      <c r="AL1587" s="3">
        <v>68.8</v>
      </c>
    </row>
    <row r="1588" spans="1:38" x14ac:dyDescent="0.2">
      <c r="A1588" s="3">
        <v>1587</v>
      </c>
      <c r="B1588" t="s">
        <v>1746</v>
      </c>
      <c r="C1588" t="s">
        <v>256</v>
      </c>
      <c r="D1588" s="3" t="s">
        <v>53</v>
      </c>
      <c r="E1588" t="s">
        <v>106</v>
      </c>
      <c r="F1588" t="s">
        <v>41</v>
      </c>
      <c r="G1588" s="3">
        <v>25</v>
      </c>
      <c r="H1588" s="3">
        <v>1996</v>
      </c>
      <c r="I1588" s="3">
        <v>4.5999999999999996</v>
      </c>
      <c r="J1588" s="3">
        <v>192</v>
      </c>
      <c r="K1588" s="3">
        <v>218</v>
      </c>
      <c r="L1588" s="3">
        <v>88.1</v>
      </c>
      <c r="M1588" s="3">
        <v>3180</v>
      </c>
      <c r="N1588" s="3">
        <v>681</v>
      </c>
      <c r="O1588" s="3">
        <v>86</v>
      </c>
      <c r="P1588" s="3">
        <v>97</v>
      </c>
      <c r="Q1588" s="3">
        <v>88.7</v>
      </c>
      <c r="R1588" s="3">
        <v>91</v>
      </c>
      <c r="S1588" s="3">
        <v>99</v>
      </c>
      <c r="T1588" s="3">
        <v>91.9</v>
      </c>
      <c r="U1588" s="3">
        <v>12</v>
      </c>
      <c r="V1588" s="3">
        <v>16</v>
      </c>
      <c r="W1588" s="3">
        <v>75</v>
      </c>
      <c r="X1588" s="5">
        <v>0</v>
      </c>
      <c r="Y1588" s="5">
        <v>0</v>
      </c>
      <c r="Z1588" s="3">
        <v>0.1</v>
      </c>
      <c r="AA1588" s="5">
        <v>0</v>
      </c>
      <c r="AB1588" s="5">
        <v>0</v>
      </c>
      <c r="AC1588" s="3">
        <v>20</v>
      </c>
      <c r="AD1588" s="3">
        <v>2</v>
      </c>
      <c r="AE1588" s="3">
        <v>1</v>
      </c>
      <c r="AF1588" s="3">
        <v>13</v>
      </c>
      <c r="AG1588" s="4">
        <f>Table3[[#This Row],[PrgP]]/Table3[[#This Row],[90s]]</f>
        <v>2.8260869565217392</v>
      </c>
      <c r="AH1588" s="4">
        <f>Table3[[#This Row],[PrgDist]]/Table3[[#This Row],[90s]]</f>
        <v>148.04347826086956</v>
      </c>
      <c r="AI1588" s="4">
        <f>Table3[[#This Row],[KP]]/Table3[[#This Row],[90s]]</f>
        <v>0</v>
      </c>
      <c r="AJ1588" s="4">
        <f>Table3[[#This Row],[xAG]]/Table3[[#This Row],[90s]]</f>
        <v>0</v>
      </c>
      <c r="AK1588" s="3">
        <v>75</v>
      </c>
      <c r="AL1588" s="3">
        <v>88.1</v>
      </c>
    </row>
    <row r="1589" spans="1:38" x14ac:dyDescent="0.2">
      <c r="A1589" s="3">
        <v>1588</v>
      </c>
      <c r="B1589" t="s">
        <v>1746</v>
      </c>
      <c r="C1589" t="s">
        <v>256</v>
      </c>
      <c r="D1589" s="3" t="s">
        <v>53</v>
      </c>
      <c r="E1589" t="s">
        <v>147</v>
      </c>
      <c r="F1589" t="s">
        <v>50</v>
      </c>
      <c r="G1589" s="3">
        <v>25</v>
      </c>
      <c r="H1589" s="3">
        <v>1996</v>
      </c>
      <c r="I1589" s="3">
        <v>13.3</v>
      </c>
      <c r="J1589" s="3">
        <v>627</v>
      </c>
      <c r="K1589" s="3">
        <v>732</v>
      </c>
      <c r="L1589" s="3">
        <v>85.7</v>
      </c>
      <c r="M1589" s="3">
        <v>11788</v>
      </c>
      <c r="N1589" s="3">
        <v>2410</v>
      </c>
      <c r="O1589" s="3">
        <v>232</v>
      </c>
      <c r="P1589" s="3">
        <v>265</v>
      </c>
      <c r="Q1589" s="3">
        <v>87.5</v>
      </c>
      <c r="R1589" s="3">
        <v>307</v>
      </c>
      <c r="S1589" s="3">
        <v>339</v>
      </c>
      <c r="T1589" s="3">
        <v>90.6</v>
      </c>
      <c r="U1589" s="3">
        <v>78</v>
      </c>
      <c r="V1589" s="3">
        <v>102</v>
      </c>
      <c r="W1589" s="3">
        <v>76.5</v>
      </c>
      <c r="X1589" s="5">
        <v>0</v>
      </c>
      <c r="Y1589" s="3">
        <v>1.4</v>
      </c>
      <c r="Z1589" s="3">
        <v>1.3</v>
      </c>
      <c r="AA1589" s="3">
        <v>-1.4</v>
      </c>
      <c r="AB1589" s="3">
        <v>16</v>
      </c>
      <c r="AC1589" s="3">
        <v>54</v>
      </c>
      <c r="AD1589" s="3">
        <v>8</v>
      </c>
      <c r="AE1589" s="3">
        <v>3</v>
      </c>
      <c r="AF1589" s="3">
        <v>44</v>
      </c>
      <c r="AG1589" s="4">
        <f>Table3[[#This Row],[PrgP]]/Table3[[#This Row],[90s]]</f>
        <v>3.3082706766917291</v>
      </c>
      <c r="AH1589" s="4">
        <f>Table3[[#This Row],[PrgDist]]/Table3[[#This Row],[90s]]</f>
        <v>181.20300751879699</v>
      </c>
      <c r="AI1589" s="4">
        <f>Table3[[#This Row],[KP]]/Table3[[#This Row],[90s]]</f>
        <v>1.2030075187969924</v>
      </c>
      <c r="AJ1589" s="4">
        <f>Table3[[#This Row],[xAG]]/Table3[[#This Row],[90s]]</f>
        <v>0.10526315789473684</v>
      </c>
      <c r="AK1589" s="3">
        <v>76.5</v>
      </c>
      <c r="AL1589" s="3">
        <v>85.7</v>
      </c>
    </row>
    <row r="1590" spans="1:38" x14ac:dyDescent="0.2">
      <c r="A1590" s="3">
        <v>1589</v>
      </c>
      <c r="B1590" t="s">
        <v>1747</v>
      </c>
      <c r="C1590" t="s">
        <v>1590</v>
      </c>
      <c r="D1590" s="3" t="s">
        <v>91</v>
      </c>
      <c r="E1590" t="s">
        <v>171</v>
      </c>
      <c r="F1590" t="s">
        <v>78</v>
      </c>
      <c r="G1590" s="3">
        <v>23</v>
      </c>
      <c r="H1590" s="3">
        <v>1999</v>
      </c>
      <c r="I1590" s="3">
        <v>7</v>
      </c>
      <c r="J1590" s="3">
        <v>205</v>
      </c>
      <c r="K1590" s="3">
        <v>227</v>
      </c>
      <c r="L1590" s="3">
        <v>90.3</v>
      </c>
      <c r="M1590" s="3">
        <v>4750</v>
      </c>
      <c r="N1590" s="3">
        <v>3000</v>
      </c>
      <c r="O1590" s="3">
        <v>45</v>
      </c>
      <c r="P1590" s="3">
        <v>45</v>
      </c>
      <c r="Q1590" s="3">
        <v>100</v>
      </c>
      <c r="R1590" s="3">
        <v>117</v>
      </c>
      <c r="S1590" s="3">
        <v>120</v>
      </c>
      <c r="T1590" s="3">
        <v>97.5</v>
      </c>
      <c r="U1590" s="3">
        <v>43</v>
      </c>
      <c r="V1590" s="3">
        <v>61</v>
      </c>
      <c r="W1590" s="3">
        <v>70.5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>
        <v>0</v>
      </c>
      <c r="AE1590" s="5">
        <v>0</v>
      </c>
      <c r="AF1590" s="5">
        <v>0</v>
      </c>
      <c r="AG1590" s="4">
        <f>Table3[[#This Row],[PrgP]]/Table3[[#This Row],[90s]]</f>
        <v>0</v>
      </c>
      <c r="AH1590" s="4">
        <f>Table3[[#This Row],[PrgDist]]/Table3[[#This Row],[90s]]</f>
        <v>428.57142857142856</v>
      </c>
      <c r="AI1590" s="4">
        <f>Table3[[#This Row],[KP]]/Table3[[#This Row],[90s]]</f>
        <v>0</v>
      </c>
      <c r="AJ1590" s="4">
        <f>Table3[[#This Row],[xAG]]/Table3[[#This Row],[90s]]</f>
        <v>0</v>
      </c>
      <c r="AK1590" s="3">
        <v>70.5</v>
      </c>
      <c r="AL1590" s="3">
        <v>90.3</v>
      </c>
    </row>
    <row r="1591" spans="1:38" x14ac:dyDescent="0.2">
      <c r="A1591" s="3">
        <v>1590</v>
      </c>
      <c r="B1591" t="s">
        <v>1748</v>
      </c>
      <c r="C1591" t="s">
        <v>1208</v>
      </c>
      <c r="D1591" s="3" t="s">
        <v>91</v>
      </c>
      <c r="E1591" t="s">
        <v>112</v>
      </c>
      <c r="F1591" t="s">
        <v>45</v>
      </c>
      <c r="G1591" s="3">
        <v>30</v>
      </c>
      <c r="H1591" s="3">
        <v>1991</v>
      </c>
      <c r="I1591" s="3">
        <v>1</v>
      </c>
      <c r="J1591" s="3">
        <v>35</v>
      </c>
      <c r="K1591" s="3">
        <v>44</v>
      </c>
      <c r="L1591" s="3">
        <v>79.5</v>
      </c>
      <c r="M1591" s="3">
        <v>880</v>
      </c>
      <c r="N1591" s="3">
        <v>696</v>
      </c>
      <c r="O1591" s="3">
        <v>9</v>
      </c>
      <c r="P1591" s="3">
        <v>9</v>
      </c>
      <c r="Q1591" s="3">
        <v>100</v>
      </c>
      <c r="R1591" s="3">
        <v>17</v>
      </c>
      <c r="S1591" s="3">
        <v>19</v>
      </c>
      <c r="T1591" s="3">
        <v>89.5</v>
      </c>
      <c r="U1591" s="3">
        <v>9</v>
      </c>
      <c r="V1591" s="3">
        <v>16</v>
      </c>
      <c r="W1591" s="3">
        <v>56.3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3">
        <v>1</v>
      </c>
      <c r="AD1591" s="5">
        <v>0</v>
      </c>
      <c r="AE1591" s="5">
        <v>0</v>
      </c>
      <c r="AF1591" s="5">
        <v>0</v>
      </c>
      <c r="AG1591" s="4">
        <f>Table3[[#This Row],[PrgP]]/Table3[[#This Row],[90s]]</f>
        <v>0</v>
      </c>
      <c r="AH1591" s="4">
        <f>Table3[[#This Row],[PrgDist]]/Table3[[#This Row],[90s]]</f>
        <v>696</v>
      </c>
      <c r="AI1591" s="4">
        <f>Table3[[#This Row],[KP]]/Table3[[#This Row],[90s]]</f>
        <v>0</v>
      </c>
      <c r="AJ1591" s="4">
        <f>Table3[[#This Row],[xAG]]/Table3[[#This Row],[90s]]</f>
        <v>0</v>
      </c>
      <c r="AK1591" s="3">
        <v>56.3</v>
      </c>
      <c r="AL1591" s="3">
        <v>79.5</v>
      </c>
    </row>
    <row r="1592" spans="1:38" x14ac:dyDescent="0.2">
      <c r="A1592" s="3">
        <v>1591</v>
      </c>
      <c r="B1592" t="s">
        <v>1749</v>
      </c>
      <c r="C1592" t="s">
        <v>85</v>
      </c>
      <c r="D1592" s="3" t="s">
        <v>48</v>
      </c>
      <c r="E1592" t="s">
        <v>167</v>
      </c>
      <c r="F1592" t="s">
        <v>50</v>
      </c>
      <c r="G1592" s="3">
        <v>25</v>
      </c>
      <c r="H1592" s="3">
        <v>1996</v>
      </c>
      <c r="I1592" s="3">
        <v>34.799999999999997</v>
      </c>
      <c r="J1592" s="3">
        <v>1474</v>
      </c>
      <c r="K1592" s="3">
        <v>1705</v>
      </c>
      <c r="L1592" s="3">
        <v>86.5</v>
      </c>
      <c r="M1592" s="3">
        <v>29332</v>
      </c>
      <c r="N1592" s="3">
        <v>10243</v>
      </c>
      <c r="O1592" s="3">
        <v>461</v>
      </c>
      <c r="P1592" s="3">
        <v>492</v>
      </c>
      <c r="Q1592" s="3">
        <v>93.7</v>
      </c>
      <c r="R1592" s="3">
        <v>809</v>
      </c>
      <c r="S1592" s="3">
        <v>878</v>
      </c>
      <c r="T1592" s="3">
        <v>92.1</v>
      </c>
      <c r="U1592" s="3">
        <v>183</v>
      </c>
      <c r="V1592" s="3">
        <v>298</v>
      </c>
      <c r="W1592" s="3">
        <v>61.4</v>
      </c>
      <c r="X1592" s="5">
        <v>0</v>
      </c>
      <c r="Y1592" s="3">
        <v>0.6</v>
      </c>
      <c r="Z1592" s="3">
        <v>0.4</v>
      </c>
      <c r="AA1592" s="3">
        <v>-0.6</v>
      </c>
      <c r="AB1592" s="3">
        <v>3</v>
      </c>
      <c r="AC1592" s="3">
        <v>54</v>
      </c>
      <c r="AD1592" s="3">
        <v>3</v>
      </c>
      <c r="AE1592" s="3">
        <v>1</v>
      </c>
      <c r="AF1592" s="3">
        <v>72</v>
      </c>
      <c r="AG1592" s="4">
        <f>Table3[[#This Row],[PrgP]]/Table3[[#This Row],[90s]]</f>
        <v>2.0689655172413794</v>
      </c>
      <c r="AH1592" s="4">
        <f>Table3[[#This Row],[PrgDist]]/Table3[[#This Row],[90s]]</f>
        <v>294.33908045977012</v>
      </c>
      <c r="AI1592" s="4">
        <f>Table3[[#This Row],[KP]]/Table3[[#This Row],[90s]]</f>
        <v>8.6206896551724144E-2</v>
      </c>
      <c r="AJ1592" s="4">
        <f>Table3[[#This Row],[xAG]]/Table3[[#This Row],[90s]]</f>
        <v>1.7241379310344827E-2</v>
      </c>
      <c r="AK1592" s="3">
        <v>61.4</v>
      </c>
      <c r="AL1592" s="3">
        <v>86.5</v>
      </c>
    </row>
    <row r="1593" spans="1:38" x14ac:dyDescent="0.2">
      <c r="A1593" s="3">
        <v>1592</v>
      </c>
      <c r="B1593" t="s">
        <v>1750</v>
      </c>
      <c r="C1593" t="s">
        <v>76</v>
      </c>
      <c r="D1593" s="3" t="s">
        <v>48</v>
      </c>
      <c r="E1593" t="s">
        <v>100</v>
      </c>
      <c r="F1593" t="s">
        <v>41</v>
      </c>
      <c r="G1593" s="3">
        <v>25</v>
      </c>
      <c r="H1593" s="3">
        <v>1997</v>
      </c>
      <c r="I1593" s="3">
        <v>13.1</v>
      </c>
      <c r="J1593" s="3">
        <v>400</v>
      </c>
      <c r="K1593" s="3">
        <v>558</v>
      </c>
      <c r="L1593" s="3">
        <v>71.7</v>
      </c>
      <c r="M1593" s="3">
        <v>7719</v>
      </c>
      <c r="N1593" s="3">
        <v>2787</v>
      </c>
      <c r="O1593" s="3">
        <v>137</v>
      </c>
      <c r="P1593" s="3">
        <v>163</v>
      </c>
      <c r="Q1593" s="3">
        <v>84</v>
      </c>
      <c r="R1593" s="3">
        <v>208</v>
      </c>
      <c r="S1593" s="3">
        <v>263</v>
      </c>
      <c r="T1593" s="3">
        <v>79.099999999999994</v>
      </c>
      <c r="U1593" s="3">
        <v>44</v>
      </c>
      <c r="V1593" s="3">
        <v>110</v>
      </c>
      <c r="W1593" s="3">
        <v>40</v>
      </c>
      <c r="X1593" s="3">
        <v>1</v>
      </c>
      <c r="Y1593" s="3">
        <v>0.5</v>
      </c>
      <c r="Z1593" s="3">
        <v>0.1</v>
      </c>
      <c r="AA1593" s="3">
        <v>0.5</v>
      </c>
      <c r="AB1593" s="3">
        <v>4</v>
      </c>
      <c r="AC1593" s="3">
        <v>31</v>
      </c>
      <c r="AD1593" s="3">
        <v>3</v>
      </c>
      <c r="AE1593" s="3">
        <v>1</v>
      </c>
      <c r="AF1593" s="3">
        <v>35</v>
      </c>
      <c r="AG1593" s="4">
        <f>Table3[[#This Row],[PrgP]]/Table3[[#This Row],[90s]]</f>
        <v>2.6717557251908399</v>
      </c>
      <c r="AH1593" s="4">
        <f>Table3[[#This Row],[PrgDist]]/Table3[[#This Row],[90s]]</f>
        <v>212.74809160305344</v>
      </c>
      <c r="AI1593" s="4">
        <f>Table3[[#This Row],[KP]]/Table3[[#This Row],[90s]]</f>
        <v>0.30534351145038169</v>
      </c>
      <c r="AJ1593" s="4">
        <f>Table3[[#This Row],[xAG]]/Table3[[#This Row],[90s]]</f>
        <v>3.8167938931297711E-2</v>
      </c>
      <c r="AK1593" s="3">
        <v>40</v>
      </c>
      <c r="AL1593" s="3">
        <v>71.7</v>
      </c>
    </row>
    <row r="1594" spans="1:38" x14ac:dyDescent="0.2">
      <c r="A1594" s="3">
        <v>1593</v>
      </c>
      <c r="B1594" t="s">
        <v>1751</v>
      </c>
      <c r="C1594" t="s">
        <v>1525</v>
      </c>
      <c r="D1594" s="3" t="s">
        <v>48</v>
      </c>
      <c r="E1594" t="s">
        <v>117</v>
      </c>
      <c r="F1594" t="s">
        <v>50</v>
      </c>
      <c r="G1594" s="3">
        <v>28</v>
      </c>
      <c r="H1594" s="3">
        <v>1993</v>
      </c>
      <c r="I1594" s="3">
        <v>12.3</v>
      </c>
      <c r="J1594" s="3">
        <v>518</v>
      </c>
      <c r="K1594" s="3">
        <v>731</v>
      </c>
      <c r="L1594" s="3">
        <v>70.900000000000006</v>
      </c>
      <c r="M1594" s="3">
        <v>8881</v>
      </c>
      <c r="N1594" s="3">
        <v>3581</v>
      </c>
      <c r="O1594" s="3">
        <v>246</v>
      </c>
      <c r="P1594" s="3">
        <v>280</v>
      </c>
      <c r="Q1594" s="3">
        <v>87.9</v>
      </c>
      <c r="R1594" s="3">
        <v>219</v>
      </c>
      <c r="S1594" s="3">
        <v>287</v>
      </c>
      <c r="T1594" s="3">
        <v>76.3</v>
      </c>
      <c r="U1594" s="3">
        <v>45</v>
      </c>
      <c r="V1594" s="3">
        <v>117</v>
      </c>
      <c r="W1594" s="3">
        <v>38.5</v>
      </c>
      <c r="X1594" s="5">
        <v>0</v>
      </c>
      <c r="Y1594" s="3">
        <v>1.5</v>
      </c>
      <c r="Z1594" s="3">
        <v>1.5</v>
      </c>
      <c r="AA1594" s="3">
        <v>-1.5</v>
      </c>
      <c r="AB1594" s="3">
        <v>18</v>
      </c>
      <c r="AC1594" s="3">
        <v>51</v>
      </c>
      <c r="AD1594" s="3">
        <v>17</v>
      </c>
      <c r="AE1594" s="3">
        <v>12</v>
      </c>
      <c r="AF1594" s="3">
        <v>60</v>
      </c>
      <c r="AG1594" s="4">
        <f>Table3[[#This Row],[PrgP]]/Table3[[#This Row],[90s]]</f>
        <v>4.8780487804878048</v>
      </c>
      <c r="AH1594" s="4">
        <f>Table3[[#This Row],[PrgDist]]/Table3[[#This Row],[90s]]</f>
        <v>291.13821138211381</v>
      </c>
      <c r="AI1594" s="4">
        <f>Table3[[#This Row],[KP]]/Table3[[#This Row],[90s]]</f>
        <v>1.4634146341463414</v>
      </c>
      <c r="AJ1594" s="4">
        <f>Table3[[#This Row],[xAG]]/Table3[[#This Row],[90s]]</f>
        <v>0.12195121951219512</v>
      </c>
      <c r="AK1594" s="3">
        <v>38.5</v>
      </c>
      <c r="AL1594" s="3">
        <v>70.900000000000006</v>
      </c>
    </row>
    <row r="1595" spans="1:38" x14ac:dyDescent="0.2">
      <c r="A1595" s="3">
        <v>1594</v>
      </c>
      <c r="B1595" t="s">
        <v>1752</v>
      </c>
      <c r="C1595" t="s">
        <v>1753</v>
      </c>
      <c r="D1595" s="3" t="s">
        <v>53</v>
      </c>
      <c r="E1595" t="s">
        <v>73</v>
      </c>
      <c r="F1595" t="s">
        <v>58</v>
      </c>
      <c r="G1595" s="3">
        <v>31</v>
      </c>
      <c r="H1595" s="3">
        <v>1990</v>
      </c>
      <c r="I1595" s="3">
        <v>12</v>
      </c>
      <c r="J1595" s="3">
        <v>384</v>
      </c>
      <c r="K1595" s="3">
        <v>489</v>
      </c>
      <c r="L1595" s="3">
        <v>78.5</v>
      </c>
      <c r="M1595" s="3">
        <v>6630</v>
      </c>
      <c r="N1595" s="3">
        <v>1857</v>
      </c>
      <c r="O1595" s="3">
        <v>175</v>
      </c>
      <c r="P1595" s="3">
        <v>207</v>
      </c>
      <c r="Q1595" s="3">
        <v>84.5</v>
      </c>
      <c r="R1595" s="3">
        <v>150</v>
      </c>
      <c r="S1595" s="3">
        <v>170</v>
      </c>
      <c r="T1595" s="3">
        <v>88.2</v>
      </c>
      <c r="U1595" s="3">
        <v>40</v>
      </c>
      <c r="V1595" s="3">
        <v>82</v>
      </c>
      <c r="W1595" s="3">
        <v>48.8</v>
      </c>
      <c r="X1595" s="5">
        <v>0</v>
      </c>
      <c r="Y1595" s="3">
        <v>0.9</v>
      </c>
      <c r="Z1595" s="3">
        <v>1.2</v>
      </c>
      <c r="AA1595" s="3">
        <v>-0.9</v>
      </c>
      <c r="AB1595" s="3">
        <v>11</v>
      </c>
      <c r="AC1595" s="3">
        <v>35</v>
      </c>
      <c r="AD1595" s="3">
        <v>8</v>
      </c>
      <c r="AE1595" s="3">
        <v>3</v>
      </c>
      <c r="AF1595" s="3">
        <v>49</v>
      </c>
      <c r="AG1595" s="4">
        <f>Table3[[#This Row],[PrgP]]/Table3[[#This Row],[90s]]</f>
        <v>4.083333333333333</v>
      </c>
      <c r="AH1595" s="4">
        <f>Table3[[#This Row],[PrgDist]]/Table3[[#This Row],[90s]]</f>
        <v>154.75</v>
      </c>
      <c r="AI1595" s="4">
        <f>Table3[[#This Row],[KP]]/Table3[[#This Row],[90s]]</f>
        <v>0.91666666666666663</v>
      </c>
      <c r="AJ1595" s="4">
        <f>Table3[[#This Row],[xAG]]/Table3[[#This Row],[90s]]</f>
        <v>7.4999999999999997E-2</v>
      </c>
      <c r="AK1595" s="3">
        <v>48.8</v>
      </c>
      <c r="AL1595" s="3">
        <v>78.5</v>
      </c>
    </row>
    <row r="1596" spans="1:38" x14ac:dyDescent="0.2">
      <c r="A1596" s="3">
        <v>1595</v>
      </c>
      <c r="B1596" t="s">
        <v>1754</v>
      </c>
      <c r="C1596" t="s">
        <v>1118</v>
      </c>
      <c r="D1596" s="3" t="s">
        <v>39</v>
      </c>
      <c r="E1596" t="s">
        <v>176</v>
      </c>
      <c r="F1596" t="s">
        <v>78</v>
      </c>
      <c r="G1596" s="3">
        <v>26</v>
      </c>
      <c r="H1596" s="3">
        <v>1995</v>
      </c>
      <c r="I1596" s="3">
        <v>1.8</v>
      </c>
      <c r="J1596" s="3">
        <v>34</v>
      </c>
      <c r="K1596" s="3">
        <v>54</v>
      </c>
      <c r="L1596" s="3">
        <v>63</v>
      </c>
      <c r="M1596" s="3">
        <v>422</v>
      </c>
      <c r="N1596" s="3">
        <v>149</v>
      </c>
      <c r="O1596" s="3">
        <v>22</v>
      </c>
      <c r="P1596" s="3">
        <v>28</v>
      </c>
      <c r="Q1596" s="3">
        <v>78.599999999999994</v>
      </c>
      <c r="R1596" s="3">
        <v>6</v>
      </c>
      <c r="S1596" s="3">
        <v>10</v>
      </c>
      <c r="T1596" s="3">
        <v>60</v>
      </c>
      <c r="U1596" s="3">
        <v>2</v>
      </c>
      <c r="V1596" s="3">
        <v>9</v>
      </c>
      <c r="W1596" s="3">
        <v>22.2</v>
      </c>
      <c r="X1596" s="5">
        <v>0</v>
      </c>
      <c r="Y1596" s="5">
        <v>0</v>
      </c>
      <c r="Z1596" s="5">
        <v>0</v>
      </c>
      <c r="AA1596" s="5">
        <v>0</v>
      </c>
      <c r="AB1596" s="3">
        <v>1</v>
      </c>
      <c r="AC1596" s="3">
        <v>4</v>
      </c>
      <c r="AD1596" s="5">
        <v>0</v>
      </c>
      <c r="AE1596" s="5">
        <v>0</v>
      </c>
      <c r="AF1596" s="3">
        <v>4</v>
      </c>
      <c r="AG1596" s="4">
        <f>Table3[[#This Row],[PrgP]]/Table3[[#This Row],[90s]]</f>
        <v>2.2222222222222223</v>
      </c>
      <c r="AH1596" s="4">
        <f>Table3[[#This Row],[PrgDist]]/Table3[[#This Row],[90s]]</f>
        <v>82.777777777777771</v>
      </c>
      <c r="AI1596" s="4">
        <f>Table3[[#This Row],[KP]]/Table3[[#This Row],[90s]]</f>
        <v>0.55555555555555558</v>
      </c>
      <c r="AJ1596" s="4">
        <f>Table3[[#This Row],[xAG]]/Table3[[#This Row],[90s]]</f>
        <v>0</v>
      </c>
      <c r="AK1596" s="3">
        <v>22.2</v>
      </c>
      <c r="AL1596" s="3">
        <v>63</v>
      </c>
    </row>
    <row r="1597" spans="1:38" x14ac:dyDescent="0.2">
      <c r="A1597" s="3">
        <v>1596</v>
      </c>
      <c r="B1597" t="s">
        <v>1755</v>
      </c>
      <c r="C1597" t="s">
        <v>96</v>
      </c>
      <c r="D1597" s="3" t="s">
        <v>53</v>
      </c>
      <c r="E1597" t="s">
        <v>334</v>
      </c>
      <c r="F1597" t="s">
        <v>41</v>
      </c>
      <c r="G1597" s="3">
        <v>23</v>
      </c>
      <c r="H1597" s="3">
        <v>1998</v>
      </c>
      <c r="I1597" s="3">
        <v>32.1</v>
      </c>
      <c r="J1597" s="3">
        <v>1586</v>
      </c>
      <c r="K1597" s="3">
        <v>1844</v>
      </c>
      <c r="L1597" s="3">
        <v>86</v>
      </c>
      <c r="M1597" s="3">
        <v>24936</v>
      </c>
      <c r="N1597" s="3">
        <v>6259</v>
      </c>
      <c r="O1597" s="3">
        <v>847</v>
      </c>
      <c r="P1597" s="3">
        <v>930</v>
      </c>
      <c r="Q1597" s="3">
        <v>91.1</v>
      </c>
      <c r="R1597" s="3">
        <v>591</v>
      </c>
      <c r="S1597" s="3">
        <v>653</v>
      </c>
      <c r="T1597" s="3">
        <v>90.5</v>
      </c>
      <c r="U1597" s="3">
        <v>101</v>
      </c>
      <c r="V1597" s="3">
        <v>148</v>
      </c>
      <c r="W1597" s="3">
        <v>68.2</v>
      </c>
      <c r="X1597" s="3">
        <v>2</v>
      </c>
      <c r="Y1597" s="3">
        <v>4.3</v>
      </c>
      <c r="Z1597" s="3">
        <v>4.4000000000000004</v>
      </c>
      <c r="AA1597" s="3">
        <v>-2.2999999999999998</v>
      </c>
      <c r="AB1597" s="3">
        <v>47</v>
      </c>
      <c r="AC1597" s="3">
        <v>151</v>
      </c>
      <c r="AD1597" s="3">
        <v>33</v>
      </c>
      <c r="AE1597" s="3">
        <v>1</v>
      </c>
      <c r="AF1597" s="3">
        <v>174</v>
      </c>
      <c r="AG1597" s="4">
        <f>Table3[[#This Row],[PrgP]]/Table3[[#This Row],[90s]]</f>
        <v>5.4205607476635516</v>
      </c>
      <c r="AH1597" s="4">
        <f>Table3[[#This Row],[PrgDist]]/Table3[[#This Row],[90s]]</f>
        <v>194.98442367601245</v>
      </c>
      <c r="AI1597" s="4">
        <f>Table3[[#This Row],[KP]]/Table3[[#This Row],[90s]]</f>
        <v>1.4641744548286604</v>
      </c>
      <c r="AJ1597" s="4">
        <f>Table3[[#This Row],[xAG]]/Table3[[#This Row],[90s]]</f>
        <v>0.13395638629283488</v>
      </c>
      <c r="AK1597" s="3">
        <v>68.2</v>
      </c>
      <c r="AL1597" s="3">
        <v>86</v>
      </c>
    </row>
    <row r="1598" spans="1:38" x14ac:dyDescent="0.2">
      <c r="A1598" s="3">
        <v>1597</v>
      </c>
      <c r="B1598" t="s">
        <v>1756</v>
      </c>
      <c r="C1598" t="s">
        <v>130</v>
      </c>
      <c r="D1598" s="3" t="s">
        <v>203</v>
      </c>
      <c r="E1598" t="s">
        <v>64</v>
      </c>
      <c r="F1598" t="s">
        <v>58</v>
      </c>
      <c r="G1598" s="3">
        <v>28</v>
      </c>
      <c r="H1598" s="3">
        <v>1993</v>
      </c>
      <c r="I1598" s="3">
        <v>24.3</v>
      </c>
      <c r="J1598" s="3">
        <v>719</v>
      </c>
      <c r="K1598" s="3">
        <v>875</v>
      </c>
      <c r="L1598" s="3">
        <v>82.2</v>
      </c>
      <c r="M1598" s="3">
        <v>11319</v>
      </c>
      <c r="N1598" s="3">
        <v>3207</v>
      </c>
      <c r="O1598" s="3">
        <v>371</v>
      </c>
      <c r="P1598" s="3">
        <v>429</v>
      </c>
      <c r="Q1598" s="3">
        <v>86.5</v>
      </c>
      <c r="R1598" s="3">
        <v>268</v>
      </c>
      <c r="S1598" s="3">
        <v>311</v>
      </c>
      <c r="T1598" s="3">
        <v>86.2</v>
      </c>
      <c r="U1598" s="3">
        <v>50</v>
      </c>
      <c r="V1598" s="3">
        <v>85</v>
      </c>
      <c r="W1598" s="3">
        <v>58.8</v>
      </c>
      <c r="X1598" s="3">
        <v>3</v>
      </c>
      <c r="Y1598" s="3">
        <v>2.8</v>
      </c>
      <c r="Z1598" s="3">
        <v>2.6</v>
      </c>
      <c r="AA1598" s="3">
        <v>0.2</v>
      </c>
      <c r="AB1598" s="3">
        <v>20</v>
      </c>
      <c r="AC1598" s="3">
        <v>33</v>
      </c>
      <c r="AD1598" s="3">
        <v>21</v>
      </c>
      <c r="AE1598" s="3">
        <v>13</v>
      </c>
      <c r="AF1598" s="3">
        <v>54</v>
      </c>
      <c r="AG1598" s="4">
        <f>Table3[[#This Row],[PrgP]]/Table3[[#This Row],[90s]]</f>
        <v>2.2222222222222223</v>
      </c>
      <c r="AH1598" s="4">
        <f>Table3[[#This Row],[PrgDist]]/Table3[[#This Row],[90s]]</f>
        <v>131.97530864197532</v>
      </c>
      <c r="AI1598" s="4">
        <f>Table3[[#This Row],[KP]]/Table3[[#This Row],[90s]]</f>
        <v>0.82304526748971196</v>
      </c>
      <c r="AJ1598" s="4">
        <f>Table3[[#This Row],[xAG]]/Table3[[#This Row],[90s]]</f>
        <v>0.11522633744855966</v>
      </c>
      <c r="AK1598" s="3">
        <v>58.8</v>
      </c>
      <c r="AL1598" s="3">
        <v>82.2</v>
      </c>
    </row>
    <row r="1599" spans="1:38" x14ac:dyDescent="0.2">
      <c r="A1599" s="3">
        <v>1598</v>
      </c>
      <c r="B1599" t="s">
        <v>1757</v>
      </c>
      <c r="C1599" t="s">
        <v>1357</v>
      </c>
      <c r="D1599" s="3" t="s">
        <v>82</v>
      </c>
      <c r="E1599" t="s">
        <v>92</v>
      </c>
      <c r="F1599" t="s">
        <v>78</v>
      </c>
      <c r="G1599" s="3">
        <v>29</v>
      </c>
      <c r="H1599" s="3">
        <v>1993</v>
      </c>
      <c r="I1599" s="3">
        <v>6.7</v>
      </c>
      <c r="J1599" s="3">
        <v>137</v>
      </c>
      <c r="K1599" s="3">
        <v>208</v>
      </c>
      <c r="L1599" s="3">
        <v>65.900000000000006</v>
      </c>
      <c r="M1599" s="3">
        <v>2613</v>
      </c>
      <c r="N1599" s="3">
        <v>731</v>
      </c>
      <c r="O1599" s="3">
        <v>68</v>
      </c>
      <c r="P1599" s="3">
        <v>81</v>
      </c>
      <c r="Q1599" s="3">
        <v>84</v>
      </c>
      <c r="R1599" s="3">
        <v>42</v>
      </c>
      <c r="S1599" s="3">
        <v>55</v>
      </c>
      <c r="T1599" s="3">
        <v>76.400000000000006</v>
      </c>
      <c r="U1599" s="3">
        <v>24</v>
      </c>
      <c r="V1599" s="3">
        <v>47</v>
      </c>
      <c r="W1599" s="3">
        <v>51.1</v>
      </c>
      <c r="X1599" s="3">
        <v>1</v>
      </c>
      <c r="Y1599" s="3">
        <v>2.1</v>
      </c>
      <c r="Z1599" s="3">
        <v>1.8</v>
      </c>
      <c r="AA1599" s="3">
        <v>-1.1000000000000001</v>
      </c>
      <c r="AB1599" s="3">
        <v>9</v>
      </c>
      <c r="AC1599" s="3">
        <v>7</v>
      </c>
      <c r="AD1599" s="3">
        <v>11</v>
      </c>
      <c r="AE1599" s="3">
        <v>10</v>
      </c>
      <c r="AF1599" s="3">
        <v>10</v>
      </c>
      <c r="AG1599" s="4">
        <f>Table3[[#This Row],[PrgP]]/Table3[[#This Row],[90s]]</f>
        <v>1.4925373134328357</v>
      </c>
      <c r="AH1599" s="4">
        <f>Table3[[#This Row],[PrgDist]]/Table3[[#This Row],[90s]]</f>
        <v>109.1044776119403</v>
      </c>
      <c r="AI1599" s="4">
        <f>Table3[[#This Row],[KP]]/Table3[[#This Row],[90s]]</f>
        <v>1.3432835820895521</v>
      </c>
      <c r="AJ1599" s="4">
        <f>Table3[[#This Row],[xAG]]/Table3[[#This Row],[90s]]</f>
        <v>0.31343283582089554</v>
      </c>
      <c r="AK1599" s="3">
        <v>51.1</v>
      </c>
      <c r="AL1599" s="3">
        <v>65.900000000000006</v>
      </c>
    </row>
    <row r="1600" spans="1:38" x14ac:dyDescent="0.2">
      <c r="A1600" s="3">
        <v>1599</v>
      </c>
      <c r="B1600" t="s">
        <v>1758</v>
      </c>
      <c r="C1600" t="s">
        <v>52</v>
      </c>
      <c r="D1600" s="3" t="s">
        <v>39</v>
      </c>
      <c r="E1600" t="s">
        <v>184</v>
      </c>
      <c r="F1600" t="s">
        <v>41</v>
      </c>
      <c r="G1600" s="3">
        <v>25</v>
      </c>
      <c r="H1600" s="3">
        <v>1996</v>
      </c>
      <c r="I1600" s="3">
        <v>27.6</v>
      </c>
      <c r="J1600" s="3">
        <v>844</v>
      </c>
      <c r="K1600" s="3">
        <v>1150</v>
      </c>
      <c r="L1600" s="3">
        <v>73.400000000000006</v>
      </c>
      <c r="M1600" s="3">
        <v>14244</v>
      </c>
      <c r="N1600" s="3">
        <v>4356</v>
      </c>
      <c r="O1600" s="3">
        <v>417</v>
      </c>
      <c r="P1600" s="3">
        <v>481</v>
      </c>
      <c r="Q1600" s="3">
        <v>86.7</v>
      </c>
      <c r="R1600" s="3">
        <v>300</v>
      </c>
      <c r="S1600" s="3">
        <v>395</v>
      </c>
      <c r="T1600" s="3">
        <v>75.900000000000006</v>
      </c>
      <c r="U1600" s="3">
        <v>93</v>
      </c>
      <c r="V1600" s="3">
        <v>186</v>
      </c>
      <c r="W1600" s="3">
        <v>50</v>
      </c>
      <c r="X1600" s="3">
        <v>9</v>
      </c>
      <c r="Y1600" s="3">
        <v>9.3000000000000007</v>
      </c>
      <c r="Z1600" s="3">
        <v>5.7</v>
      </c>
      <c r="AA1600" s="3">
        <v>-0.3</v>
      </c>
      <c r="AB1600" s="3">
        <v>69</v>
      </c>
      <c r="AC1600" s="3">
        <v>117</v>
      </c>
      <c r="AD1600" s="3">
        <v>27</v>
      </c>
      <c r="AE1600" s="3">
        <v>4</v>
      </c>
      <c r="AF1600" s="3">
        <v>151</v>
      </c>
      <c r="AG1600" s="4">
        <f>Table3[[#This Row],[PrgP]]/Table3[[#This Row],[90s]]</f>
        <v>5.4710144927536231</v>
      </c>
      <c r="AH1600" s="4">
        <f>Table3[[#This Row],[PrgDist]]/Table3[[#This Row],[90s]]</f>
        <v>157.82608695652172</v>
      </c>
      <c r="AI1600" s="4">
        <f>Table3[[#This Row],[KP]]/Table3[[#This Row],[90s]]</f>
        <v>2.5</v>
      </c>
      <c r="AJ1600" s="4">
        <f>Table3[[#This Row],[xAG]]/Table3[[#This Row],[90s]]</f>
        <v>0.33695652173913043</v>
      </c>
      <c r="AK1600" s="3">
        <v>50</v>
      </c>
      <c r="AL1600" s="3">
        <v>73.400000000000006</v>
      </c>
    </row>
    <row r="1601" spans="1:38" x14ac:dyDescent="0.2">
      <c r="A1601" s="3">
        <v>1600</v>
      </c>
      <c r="B1601" t="s">
        <v>1759</v>
      </c>
      <c r="C1601" t="s">
        <v>52</v>
      </c>
      <c r="D1601" s="3" t="s">
        <v>82</v>
      </c>
      <c r="E1601" t="s">
        <v>299</v>
      </c>
      <c r="F1601" t="s">
        <v>41</v>
      </c>
      <c r="G1601" s="3">
        <v>20</v>
      </c>
      <c r="H1601" s="3">
        <v>2002</v>
      </c>
      <c r="I1601" s="3">
        <v>7.1</v>
      </c>
      <c r="J1601" s="3">
        <v>223</v>
      </c>
      <c r="K1601" s="3">
        <v>286</v>
      </c>
      <c r="L1601" s="3">
        <v>78</v>
      </c>
      <c r="M1601" s="3">
        <v>2972</v>
      </c>
      <c r="N1601" s="3">
        <v>771</v>
      </c>
      <c r="O1601" s="3">
        <v>137</v>
      </c>
      <c r="P1601" s="3">
        <v>162</v>
      </c>
      <c r="Q1601" s="3">
        <v>84.6</v>
      </c>
      <c r="R1601" s="3">
        <v>66</v>
      </c>
      <c r="S1601" s="3">
        <v>86</v>
      </c>
      <c r="T1601" s="3">
        <v>76.7</v>
      </c>
      <c r="U1601" s="3">
        <v>8</v>
      </c>
      <c r="V1601" s="3">
        <v>12</v>
      </c>
      <c r="W1601" s="3">
        <v>66.7</v>
      </c>
      <c r="X1601" s="5">
        <v>0</v>
      </c>
      <c r="Y1601" s="3">
        <v>0.5</v>
      </c>
      <c r="Z1601" s="3">
        <v>0.7</v>
      </c>
      <c r="AA1601" s="3">
        <v>-0.5</v>
      </c>
      <c r="AB1601" s="3">
        <v>13</v>
      </c>
      <c r="AC1601" s="3">
        <v>11</v>
      </c>
      <c r="AD1601" s="3">
        <v>13</v>
      </c>
      <c r="AE1601" s="5">
        <v>0</v>
      </c>
      <c r="AF1601" s="3">
        <v>36</v>
      </c>
      <c r="AG1601" s="4">
        <f>Table3[[#This Row],[PrgP]]/Table3[[#This Row],[90s]]</f>
        <v>5.070422535211268</v>
      </c>
      <c r="AH1601" s="4">
        <f>Table3[[#This Row],[PrgDist]]/Table3[[#This Row],[90s]]</f>
        <v>108.59154929577466</v>
      </c>
      <c r="AI1601" s="4">
        <f>Table3[[#This Row],[KP]]/Table3[[#This Row],[90s]]</f>
        <v>1.8309859154929577</v>
      </c>
      <c r="AJ1601" s="4">
        <f>Table3[[#This Row],[xAG]]/Table3[[#This Row],[90s]]</f>
        <v>7.0422535211267609E-2</v>
      </c>
      <c r="AK1601" s="3">
        <v>66.7</v>
      </c>
      <c r="AL1601" s="3">
        <v>78</v>
      </c>
    </row>
    <row r="1602" spans="1:38" x14ac:dyDescent="0.2">
      <c r="A1602" s="3">
        <v>1601</v>
      </c>
      <c r="B1602" t="s">
        <v>1760</v>
      </c>
      <c r="C1602" t="s">
        <v>90</v>
      </c>
      <c r="D1602" s="3" t="s">
        <v>48</v>
      </c>
      <c r="E1602" t="s">
        <v>233</v>
      </c>
      <c r="F1602" t="s">
        <v>78</v>
      </c>
      <c r="G1602" s="3">
        <v>25</v>
      </c>
      <c r="H1602" s="3">
        <v>1997</v>
      </c>
      <c r="I1602" s="3">
        <v>33.1</v>
      </c>
      <c r="J1602" s="3">
        <v>819</v>
      </c>
      <c r="K1602" s="3">
        <v>1221</v>
      </c>
      <c r="L1602" s="3">
        <v>67.099999999999994</v>
      </c>
      <c r="M1602" s="3">
        <v>14063</v>
      </c>
      <c r="N1602" s="3">
        <v>6175</v>
      </c>
      <c r="O1602" s="3">
        <v>415</v>
      </c>
      <c r="P1602" s="3">
        <v>469</v>
      </c>
      <c r="Q1602" s="3">
        <v>88.5</v>
      </c>
      <c r="R1602" s="3">
        <v>310</v>
      </c>
      <c r="S1602" s="3">
        <v>460</v>
      </c>
      <c r="T1602" s="3">
        <v>67.400000000000006</v>
      </c>
      <c r="U1602" s="3">
        <v>83</v>
      </c>
      <c r="V1602" s="3">
        <v>213</v>
      </c>
      <c r="W1602" s="3">
        <v>39</v>
      </c>
      <c r="X1602" s="3">
        <v>4</v>
      </c>
      <c r="Y1602" s="3">
        <v>3</v>
      </c>
      <c r="Z1602" s="3">
        <v>2.7</v>
      </c>
      <c r="AA1602" s="3">
        <v>1</v>
      </c>
      <c r="AB1602" s="3">
        <v>34</v>
      </c>
      <c r="AC1602" s="3">
        <v>53</v>
      </c>
      <c r="AD1602" s="3">
        <v>29</v>
      </c>
      <c r="AE1602" s="3">
        <v>21</v>
      </c>
      <c r="AF1602" s="3">
        <v>61</v>
      </c>
      <c r="AG1602" s="4">
        <f>Table3[[#This Row],[PrgP]]/Table3[[#This Row],[90s]]</f>
        <v>1.8429003021148036</v>
      </c>
      <c r="AH1602" s="4">
        <f>Table3[[#This Row],[PrgDist]]/Table3[[#This Row],[90s]]</f>
        <v>186.55589123867068</v>
      </c>
      <c r="AI1602" s="4">
        <f>Table3[[#This Row],[KP]]/Table3[[#This Row],[90s]]</f>
        <v>1.0271903323262839</v>
      </c>
      <c r="AJ1602" s="4">
        <f>Table3[[#This Row],[xAG]]/Table3[[#This Row],[90s]]</f>
        <v>9.0634441087613288E-2</v>
      </c>
      <c r="AK1602" s="3">
        <v>39</v>
      </c>
      <c r="AL1602" s="3">
        <v>67.099999999999994</v>
      </c>
    </row>
    <row r="1603" spans="1:38" x14ac:dyDescent="0.2">
      <c r="A1603" s="3">
        <v>1602</v>
      </c>
      <c r="B1603" t="s">
        <v>1761</v>
      </c>
      <c r="C1603" t="s">
        <v>96</v>
      </c>
      <c r="D1603" s="3" t="s">
        <v>48</v>
      </c>
      <c r="E1603" t="s">
        <v>198</v>
      </c>
      <c r="F1603" t="s">
        <v>78</v>
      </c>
      <c r="G1603" s="3">
        <v>28</v>
      </c>
      <c r="H1603" s="3">
        <v>1993</v>
      </c>
      <c r="I1603" s="3">
        <v>10</v>
      </c>
      <c r="J1603" s="3">
        <v>325</v>
      </c>
      <c r="K1603" s="3">
        <v>391</v>
      </c>
      <c r="L1603" s="3">
        <v>83.1</v>
      </c>
      <c r="M1603" s="3">
        <v>6440</v>
      </c>
      <c r="N1603" s="3">
        <v>2695</v>
      </c>
      <c r="O1603" s="3">
        <v>110</v>
      </c>
      <c r="P1603" s="3">
        <v>121</v>
      </c>
      <c r="Q1603" s="3">
        <v>90.9</v>
      </c>
      <c r="R1603" s="3">
        <v>168</v>
      </c>
      <c r="S1603" s="3">
        <v>191</v>
      </c>
      <c r="T1603" s="3">
        <v>88</v>
      </c>
      <c r="U1603" s="3">
        <v>42</v>
      </c>
      <c r="V1603" s="3">
        <v>67</v>
      </c>
      <c r="W1603" s="3">
        <v>62.7</v>
      </c>
      <c r="X1603" s="5">
        <v>0</v>
      </c>
      <c r="Y1603" s="3">
        <v>0.1</v>
      </c>
      <c r="Z1603" s="3">
        <v>0.2</v>
      </c>
      <c r="AA1603" s="3">
        <v>-0.1</v>
      </c>
      <c r="AB1603" s="3">
        <v>2</v>
      </c>
      <c r="AC1603" s="3">
        <v>16</v>
      </c>
      <c r="AD1603" s="3">
        <v>1</v>
      </c>
      <c r="AE1603" s="3">
        <v>1</v>
      </c>
      <c r="AF1603" s="3">
        <v>16</v>
      </c>
      <c r="AG1603" s="4">
        <f>Table3[[#This Row],[PrgP]]/Table3[[#This Row],[90s]]</f>
        <v>1.6</v>
      </c>
      <c r="AH1603" s="4">
        <f>Table3[[#This Row],[PrgDist]]/Table3[[#This Row],[90s]]</f>
        <v>269.5</v>
      </c>
      <c r="AI1603" s="4">
        <f>Table3[[#This Row],[KP]]/Table3[[#This Row],[90s]]</f>
        <v>0.2</v>
      </c>
      <c r="AJ1603" s="4">
        <f>Table3[[#This Row],[xAG]]/Table3[[#This Row],[90s]]</f>
        <v>0.01</v>
      </c>
      <c r="AK1603" s="3">
        <v>62.7</v>
      </c>
      <c r="AL1603" s="3">
        <v>83.1</v>
      </c>
    </row>
    <row r="1604" spans="1:38" x14ac:dyDescent="0.2">
      <c r="A1604" s="3">
        <v>1603</v>
      </c>
      <c r="B1604" t="s">
        <v>1762</v>
      </c>
      <c r="C1604" t="s">
        <v>66</v>
      </c>
      <c r="D1604" s="3" t="s">
        <v>53</v>
      </c>
      <c r="E1604" t="s">
        <v>135</v>
      </c>
      <c r="F1604" t="s">
        <v>58</v>
      </c>
      <c r="G1604" s="3">
        <v>18</v>
      </c>
      <c r="H1604" s="3">
        <v>2003</v>
      </c>
      <c r="I1604" s="3">
        <v>0.9</v>
      </c>
      <c r="J1604" s="3">
        <v>27</v>
      </c>
      <c r="K1604" s="3">
        <v>34</v>
      </c>
      <c r="L1604" s="3">
        <v>79.400000000000006</v>
      </c>
      <c r="M1604" s="3">
        <v>514</v>
      </c>
      <c r="N1604" s="3">
        <v>195</v>
      </c>
      <c r="O1604" s="3">
        <v>12</v>
      </c>
      <c r="P1604" s="3">
        <v>15</v>
      </c>
      <c r="Q1604" s="3">
        <v>80</v>
      </c>
      <c r="R1604" s="3">
        <v>8</v>
      </c>
      <c r="S1604" s="3">
        <v>8</v>
      </c>
      <c r="T1604" s="3">
        <v>100</v>
      </c>
      <c r="U1604" s="3">
        <v>6</v>
      </c>
      <c r="V1604" s="3">
        <v>9</v>
      </c>
      <c r="W1604" s="3">
        <v>66.7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3">
        <v>3</v>
      </c>
      <c r="AD1604" s="5">
        <v>0</v>
      </c>
      <c r="AE1604" s="5">
        <v>0</v>
      </c>
      <c r="AF1604" s="3">
        <v>3</v>
      </c>
      <c r="AG1604" s="4">
        <f>Table3[[#This Row],[PrgP]]/Table3[[#This Row],[90s]]</f>
        <v>3.333333333333333</v>
      </c>
      <c r="AH1604" s="4">
        <f>Table3[[#This Row],[PrgDist]]/Table3[[#This Row],[90s]]</f>
        <v>216.66666666666666</v>
      </c>
      <c r="AI1604" s="4">
        <f>Table3[[#This Row],[KP]]/Table3[[#This Row],[90s]]</f>
        <v>0</v>
      </c>
      <c r="AJ1604" s="4">
        <f>Table3[[#This Row],[xAG]]/Table3[[#This Row],[90s]]</f>
        <v>0</v>
      </c>
      <c r="AK1604" s="3">
        <v>66.7</v>
      </c>
      <c r="AL1604" s="3">
        <v>79.400000000000006</v>
      </c>
    </row>
    <row r="1605" spans="1:38" x14ac:dyDescent="0.2">
      <c r="A1605" s="3">
        <v>1604</v>
      </c>
      <c r="B1605" t="s">
        <v>1763</v>
      </c>
      <c r="C1605" t="s">
        <v>85</v>
      </c>
      <c r="D1605" s="3" t="s">
        <v>53</v>
      </c>
      <c r="E1605" t="s">
        <v>530</v>
      </c>
      <c r="F1605" t="s">
        <v>50</v>
      </c>
      <c r="G1605" s="3">
        <v>24</v>
      </c>
      <c r="H1605" s="3">
        <v>1998</v>
      </c>
      <c r="I1605" s="3">
        <v>9.9</v>
      </c>
      <c r="J1605" s="3">
        <v>351</v>
      </c>
      <c r="K1605" s="3">
        <v>472</v>
      </c>
      <c r="L1605" s="3">
        <v>74.400000000000006</v>
      </c>
      <c r="M1605" s="3">
        <v>5873</v>
      </c>
      <c r="N1605" s="3">
        <v>1564</v>
      </c>
      <c r="O1605" s="3">
        <v>166</v>
      </c>
      <c r="P1605" s="3">
        <v>208</v>
      </c>
      <c r="Q1605" s="3">
        <v>79.8</v>
      </c>
      <c r="R1605" s="3">
        <v>140</v>
      </c>
      <c r="S1605" s="3">
        <v>163</v>
      </c>
      <c r="T1605" s="3">
        <v>85.9</v>
      </c>
      <c r="U1605" s="3">
        <v>33</v>
      </c>
      <c r="V1605" s="3">
        <v>67</v>
      </c>
      <c r="W1605" s="3">
        <v>49.3</v>
      </c>
      <c r="X1605" s="5">
        <v>0</v>
      </c>
      <c r="Y1605" s="3">
        <v>0.5</v>
      </c>
      <c r="Z1605" s="3">
        <v>0.6</v>
      </c>
      <c r="AA1605" s="3">
        <v>-0.5</v>
      </c>
      <c r="AB1605" s="3">
        <v>3</v>
      </c>
      <c r="AC1605" s="3">
        <v>35</v>
      </c>
      <c r="AD1605" s="3">
        <v>11</v>
      </c>
      <c r="AE1605" s="5">
        <v>0</v>
      </c>
      <c r="AF1605" s="3">
        <v>53</v>
      </c>
      <c r="AG1605" s="4">
        <f>Table3[[#This Row],[PrgP]]/Table3[[#This Row],[90s]]</f>
        <v>5.3535353535353529</v>
      </c>
      <c r="AH1605" s="4">
        <f>Table3[[#This Row],[PrgDist]]/Table3[[#This Row],[90s]]</f>
        <v>157.97979797979798</v>
      </c>
      <c r="AI1605" s="4">
        <f>Table3[[#This Row],[KP]]/Table3[[#This Row],[90s]]</f>
        <v>0.30303030303030304</v>
      </c>
      <c r="AJ1605" s="4">
        <f>Table3[[#This Row],[xAG]]/Table3[[#This Row],[90s]]</f>
        <v>5.0505050505050504E-2</v>
      </c>
      <c r="AK1605" s="3">
        <v>49.3</v>
      </c>
      <c r="AL1605" s="3">
        <v>74.400000000000006</v>
      </c>
    </row>
    <row r="1606" spans="1:38" x14ac:dyDescent="0.2">
      <c r="A1606" s="3">
        <v>1605</v>
      </c>
      <c r="B1606" t="s">
        <v>1764</v>
      </c>
      <c r="C1606" t="s">
        <v>85</v>
      </c>
      <c r="D1606" s="3" t="s">
        <v>48</v>
      </c>
      <c r="E1606" t="s">
        <v>70</v>
      </c>
      <c r="F1606" t="s">
        <v>50</v>
      </c>
      <c r="G1606" s="3">
        <v>26</v>
      </c>
      <c r="H1606" s="3">
        <v>1995</v>
      </c>
      <c r="I1606" s="3">
        <v>17</v>
      </c>
      <c r="J1606" s="3">
        <v>367</v>
      </c>
      <c r="K1606" s="3">
        <v>499</v>
      </c>
      <c r="L1606" s="3">
        <v>73.5</v>
      </c>
      <c r="M1606" s="3">
        <v>7603</v>
      </c>
      <c r="N1606" s="3">
        <v>2655</v>
      </c>
      <c r="O1606" s="3">
        <v>125</v>
      </c>
      <c r="P1606" s="3">
        <v>151</v>
      </c>
      <c r="Q1606" s="3">
        <v>82.8</v>
      </c>
      <c r="R1606" s="3">
        <v>176</v>
      </c>
      <c r="S1606" s="3">
        <v>211</v>
      </c>
      <c r="T1606" s="3">
        <v>83.4</v>
      </c>
      <c r="U1606" s="3">
        <v>61</v>
      </c>
      <c r="V1606" s="3">
        <v>122</v>
      </c>
      <c r="W1606" s="3">
        <v>50</v>
      </c>
      <c r="X1606" s="3">
        <v>1</v>
      </c>
      <c r="Y1606" s="3">
        <v>0.2</v>
      </c>
      <c r="Z1606" s="3">
        <v>0.2</v>
      </c>
      <c r="AA1606" s="3">
        <v>0.8</v>
      </c>
      <c r="AB1606" s="3">
        <v>5</v>
      </c>
      <c r="AC1606" s="3">
        <v>32</v>
      </c>
      <c r="AD1606" s="3">
        <v>4</v>
      </c>
      <c r="AE1606" s="3">
        <v>1</v>
      </c>
      <c r="AF1606" s="3">
        <v>32</v>
      </c>
      <c r="AG1606" s="4">
        <f>Table3[[#This Row],[PrgP]]/Table3[[#This Row],[90s]]</f>
        <v>1.8823529411764706</v>
      </c>
      <c r="AH1606" s="4">
        <f>Table3[[#This Row],[PrgDist]]/Table3[[#This Row],[90s]]</f>
        <v>156.1764705882353</v>
      </c>
      <c r="AI1606" s="4">
        <f>Table3[[#This Row],[KP]]/Table3[[#This Row],[90s]]</f>
        <v>0.29411764705882354</v>
      </c>
      <c r="AJ1606" s="4">
        <f>Table3[[#This Row],[xAG]]/Table3[[#This Row],[90s]]</f>
        <v>1.1764705882352941E-2</v>
      </c>
      <c r="AK1606" s="3">
        <v>50</v>
      </c>
      <c r="AL1606" s="3">
        <v>73.5</v>
      </c>
    </row>
    <row r="1607" spans="1:38" x14ac:dyDescent="0.2">
      <c r="A1607" s="3">
        <v>1606</v>
      </c>
      <c r="B1607" t="s">
        <v>1765</v>
      </c>
      <c r="C1607" t="s">
        <v>66</v>
      </c>
      <c r="D1607" s="3" t="s">
        <v>53</v>
      </c>
      <c r="E1607" t="s">
        <v>288</v>
      </c>
      <c r="F1607" t="s">
        <v>58</v>
      </c>
      <c r="G1607" s="3">
        <v>24</v>
      </c>
      <c r="H1607" s="3">
        <v>1998</v>
      </c>
      <c r="I1607" s="3">
        <v>18.8</v>
      </c>
      <c r="J1607" s="3">
        <v>634</v>
      </c>
      <c r="K1607" s="3">
        <v>762</v>
      </c>
      <c r="L1607" s="3">
        <v>83.2</v>
      </c>
      <c r="M1607" s="3">
        <v>11461</v>
      </c>
      <c r="N1607" s="3">
        <v>2712</v>
      </c>
      <c r="O1607" s="3">
        <v>268</v>
      </c>
      <c r="P1607" s="3">
        <v>313</v>
      </c>
      <c r="Q1607" s="3">
        <v>85.6</v>
      </c>
      <c r="R1607" s="3">
        <v>278</v>
      </c>
      <c r="S1607" s="3">
        <v>311</v>
      </c>
      <c r="T1607" s="3">
        <v>89.4</v>
      </c>
      <c r="U1607" s="3">
        <v>69</v>
      </c>
      <c r="V1607" s="3">
        <v>101</v>
      </c>
      <c r="W1607" s="3">
        <v>68.3</v>
      </c>
      <c r="X1607" s="3">
        <v>2</v>
      </c>
      <c r="Y1607" s="3">
        <v>0.6</v>
      </c>
      <c r="Z1607" s="3">
        <v>0.8</v>
      </c>
      <c r="AA1607" s="3">
        <v>1.4</v>
      </c>
      <c r="AB1607" s="3">
        <v>12</v>
      </c>
      <c r="AC1607" s="3">
        <v>64</v>
      </c>
      <c r="AD1607" s="3">
        <v>8</v>
      </c>
      <c r="AE1607" s="3">
        <v>4</v>
      </c>
      <c r="AF1607" s="3">
        <v>70</v>
      </c>
      <c r="AG1607" s="4">
        <f>Table3[[#This Row],[PrgP]]/Table3[[#This Row],[90s]]</f>
        <v>3.7234042553191489</v>
      </c>
      <c r="AH1607" s="4">
        <f>Table3[[#This Row],[PrgDist]]/Table3[[#This Row],[90s]]</f>
        <v>144.25531914893617</v>
      </c>
      <c r="AI1607" s="4">
        <f>Table3[[#This Row],[KP]]/Table3[[#This Row],[90s]]</f>
        <v>0.63829787234042545</v>
      </c>
      <c r="AJ1607" s="4">
        <f>Table3[[#This Row],[xAG]]/Table3[[#This Row],[90s]]</f>
        <v>3.1914893617021274E-2</v>
      </c>
      <c r="AK1607" s="3">
        <v>68.3</v>
      </c>
      <c r="AL1607" s="3">
        <v>83.2</v>
      </c>
    </row>
    <row r="1608" spans="1:38" x14ac:dyDescent="0.2">
      <c r="A1608" s="3">
        <v>1607</v>
      </c>
      <c r="B1608" t="s">
        <v>1766</v>
      </c>
      <c r="C1608" t="s">
        <v>66</v>
      </c>
      <c r="D1608" s="3" t="s">
        <v>53</v>
      </c>
      <c r="E1608" t="s">
        <v>207</v>
      </c>
      <c r="F1608" t="s">
        <v>58</v>
      </c>
      <c r="G1608" s="3">
        <v>25</v>
      </c>
      <c r="H1608" s="3">
        <v>1997</v>
      </c>
      <c r="I1608" s="3">
        <v>26.7</v>
      </c>
      <c r="J1608" s="3">
        <v>1121</v>
      </c>
      <c r="K1608" s="3">
        <v>1337</v>
      </c>
      <c r="L1608" s="3">
        <v>83.8</v>
      </c>
      <c r="M1608" s="3">
        <v>18526</v>
      </c>
      <c r="N1608" s="3">
        <v>5540</v>
      </c>
      <c r="O1608" s="3">
        <v>507</v>
      </c>
      <c r="P1608" s="3">
        <v>577</v>
      </c>
      <c r="Q1608" s="3">
        <v>87.9</v>
      </c>
      <c r="R1608" s="3">
        <v>463</v>
      </c>
      <c r="S1608" s="3">
        <v>531</v>
      </c>
      <c r="T1608" s="3">
        <v>87.2</v>
      </c>
      <c r="U1608" s="3">
        <v>93</v>
      </c>
      <c r="V1608" s="3">
        <v>141</v>
      </c>
      <c r="W1608" s="3">
        <v>66</v>
      </c>
      <c r="X1608" s="5">
        <v>0</v>
      </c>
      <c r="Y1608" s="3">
        <v>2.2999999999999998</v>
      </c>
      <c r="Z1608" s="3">
        <v>1.8</v>
      </c>
      <c r="AA1608" s="3">
        <v>-2.2999999999999998</v>
      </c>
      <c r="AB1608" s="3">
        <v>21</v>
      </c>
      <c r="AC1608" s="3">
        <v>88</v>
      </c>
      <c r="AD1608" s="3">
        <v>9</v>
      </c>
      <c r="AE1608" s="3">
        <v>2</v>
      </c>
      <c r="AF1608" s="3">
        <v>121</v>
      </c>
      <c r="AG1608" s="4">
        <f>Table3[[#This Row],[PrgP]]/Table3[[#This Row],[90s]]</f>
        <v>4.5318352059925093</v>
      </c>
      <c r="AH1608" s="4">
        <f>Table3[[#This Row],[PrgDist]]/Table3[[#This Row],[90s]]</f>
        <v>207.49063670411985</v>
      </c>
      <c r="AI1608" s="4">
        <f>Table3[[#This Row],[KP]]/Table3[[#This Row],[90s]]</f>
        <v>0.7865168539325843</v>
      </c>
      <c r="AJ1608" s="4">
        <f>Table3[[#This Row],[xAG]]/Table3[[#This Row],[90s]]</f>
        <v>8.6142322097378279E-2</v>
      </c>
      <c r="AK1608" s="3">
        <v>66</v>
      </c>
      <c r="AL1608" s="3">
        <v>83.8</v>
      </c>
    </row>
    <row r="1609" spans="1:38" x14ac:dyDescent="0.2">
      <c r="A1609" s="3">
        <v>1608</v>
      </c>
      <c r="B1609" t="s">
        <v>1767</v>
      </c>
      <c r="C1609" t="s">
        <v>52</v>
      </c>
      <c r="D1609" s="3" t="s">
        <v>48</v>
      </c>
      <c r="E1609" t="s">
        <v>270</v>
      </c>
      <c r="F1609" t="s">
        <v>41</v>
      </c>
      <c r="G1609" s="3">
        <v>29</v>
      </c>
      <c r="H1609" s="3">
        <v>1993</v>
      </c>
      <c r="I1609" s="3">
        <v>8.5</v>
      </c>
      <c r="J1609" s="3">
        <v>491</v>
      </c>
      <c r="K1609" s="3">
        <v>577</v>
      </c>
      <c r="L1609" s="3">
        <v>85.1</v>
      </c>
      <c r="M1609" s="3">
        <v>9892</v>
      </c>
      <c r="N1609" s="3">
        <v>3056</v>
      </c>
      <c r="O1609" s="3">
        <v>147</v>
      </c>
      <c r="P1609" s="3">
        <v>165</v>
      </c>
      <c r="Q1609" s="3">
        <v>89.1</v>
      </c>
      <c r="R1609" s="3">
        <v>276</v>
      </c>
      <c r="S1609" s="3">
        <v>304</v>
      </c>
      <c r="T1609" s="3">
        <v>90.8</v>
      </c>
      <c r="U1609" s="3">
        <v>58</v>
      </c>
      <c r="V1609" s="3">
        <v>93</v>
      </c>
      <c r="W1609" s="3">
        <v>62.4</v>
      </c>
      <c r="X1609" s="5">
        <v>0</v>
      </c>
      <c r="Y1609" s="5">
        <v>0</v>
      </c>
      <c r="Z1609" s="3">
        <v>0.1</v>
      </c>
      <c r="AA1609" s="5">
        <v>0</v>
      </c>
      <c r="AB1609" s="3">
        <v>1</v>
      </c>
      <c r="AC1609" s="3">
        <v>31</v>
      </c>
      <c r="AD1609" s="5">
        <v>0</v>
      </c>
      <c r="AE1609" s="5">
        <v>0</v>
      </c>
      <c r="AF1609" s="3">
        <v>26</v>
      </c>
      <c r="AG1609" s="4">
        <f>Table3[[#This Row],[PrgP]]/Table3[[#This Row],[90s]]</f>
        <v>3.0588235294117645</v>
      </c>
      <c r="AH1609" s="4">
        <f>Table3[[#This Row],[PrgDist]]/Table3[[#This Row],[90s]]</f>
        <v>359.52941176470586</v>
      </c>
      <c r="AI1609" s="4">
        <f>Table3[[#This Row],[KP]]/Table3[[#This Row],[90s]]</f>
        <v>0.11764705882352941</v>
      </c>
      <c r="AJ1609" s="4">
        <f>Table3[[#This Row],[xAG]]/Table3[[#This Row],[90s]]</f>
        <v>0</v>
      </c>
      <c r="AK1609" s="3">
        <v>62.4</v>
      </c>
      <c r="AL1609" s="3">
        <v>85.1</v>
      </c>
    </row>
    <row r="1610" spans="1:38" x14ac:dyDescent="0.2">
      <c r="A1610" s="3">
        <v>1609</v>
      </c>
      <c r="B1610" t="s">
        <v>1768</v>
      </c>
      <c r="C1610" t="s">
        <v>90</v>
      </c>
      <c r="D1610" s="3" t="s">
        <v>39</v>
      </c>
      <c r="E1610" t="s">
        <v>201</v>
      </c>
      <c r="F1610" t="s">
        <v>78</v>
      </c>
      <c r="G1610" s="3">
        <v>22</v>
      </c>
      <c r="H1610" s="3">
        <v>2000</v>
      </c>
      <c r="I1610" s="3">
        <v>0.7</v>
      </c>
      <c r="J1610" s="3">
        <v>8</v>
      </c>
      <c r="K1610" s="3">
        <v>16</v>
      </c>
      <c r="L1610" s="3">
        <v>50</v>
      </c>
      <c r="M1610" s="3">
        <v>150</v>
      </c>
      <c r="N1610" s="3">
        <v>56</v>
      </c>
      <c r="O1610" s="3">
        <v>4</v>
      </c>
      <c r="P1610" s="3">
        <v>10</v>
      </c>
      <c r="Q1610" s="3">
        <v>40</v>
      </c>
      <c r="R1610" s="3">
        <v>3</v>
      </c>
      <c r="S1610" s="3">
        <v>4</v>
      </c>
      <c r="T1610" s="3">
        <v>75</v>
      </c>
      <c r="U1610" s="3">
        <v>1</v>
      </c>
      <c r="V1610" s="3">
        <v>1</v>
      </c>
      <c r="W1610" s="3">
        <v>100</v>
      </c>
      <c r="X1610" s="5">
        <v>0</v>
      </c>
      <c r="Y1610" s="3">
        <v>0.4</v>
      </c>
      <c r="Z1610" s="3">
        <v>0.5</v>
      </c>
      <c r="AA1610" s="3">
        <v>-0.4</v>
      </c>
      <c r="AB1610" s="3">
        <v>2</v>
      </c>
      <c r="AC1610" s="5">
        <v>0</v>
      </c>
      <c r="AD1610" s="5">
        <v>0</v>
      </c>
      <c r="AE1610" s="5">
        <v>0</v>
      </c>
      <c r="AF1610" s="5">
        <v>0</v>
      </c>
      <c r="AG1610" s="4">
        <f>Table3[[#This Row],[PrgP]]/Table3[[#This Row],[90s]]</f>
        <v>0</v>
      </c>
      <c r="AH1610" s="4">
        <f>Table3[[#This Row],[PrgDist]]/Table3[[#This Row],[90s]]</f>
        <v>80</v>
      </c>
      <c r="AI1610" s="4">
        <f>Table3[[#This Row],[KP]]/Table3[[#This Row],[90s]]</f>
        <v>2.8571428571428572</v>
      </c>
      <c r="AJ1610" s="4">
        <f>Table3[[#This Row],[xAG]]/Table3[[#This Row],[90s]]</f>
        <v>0.57142857142857151</v>
      </c>
      <c r="AK1610" s="3">
        <v>100</v>
      </c>
      <c r="AL1610" s="3">
        <v>50</v>
      </c>
    </row>
    <row r="1611" spans="1:38" x14ac:dyDescent="0.2">
      <c r="A1611" s="3">
        <v>1610</v>
      </c>
      <c r="B1611" t="s">
        <v>1769</v>
      </c>
      <c r="C1611" t="s">
        <v>60</v>
      </c>
      <c r="D1611" s="3" t="s">
        <v>72</v>
      </c>
      <c r="E1611" t="s">
        <v>158</v>
      </c>
      <c r="F1611" t="s">
        <v>41</v>
      </c>
      <c r="G1611" s="3">
        <v>31</v>
      </c>
      <c r="H1611" s="3">
        <v>1991</v>
      </c>
      <c r="I1611" s="3">
        <v>21.3</v>
      </c>
      <c r="J1611" s="3">
        <v>958</v>
      </c>
      <c r="K1611" s="3">
        <v>1166</v>
      </c>
      <c r="L1611" s="3">
        <v>82.2</v>
      </c>
      <c r="M1611" s="3">
        <v>15746</v>
      </c>
      <c r="N1611" s="3">
        <v>2752</v>
      </c>
      <c r="O1611" s="3">
        <v>506</v>
      </c>
      <c r="P1611" s="3">
        <v>567</v>
      </c>
      <c r="Q1611" s="3">
        <v>89.2</v>
      </c>
      <c r="R1611" s="3">
        <v>355</v>
      </c>
      <c r="S1611" s="3">
        <v>416</v>
      </c>
      <c r="T1611" s="3">
        <v>85.3</v>
      </c>
      <c r="U1611" s="3">
        <v>82</v>
      </c>
      <c r="V1611" s="3">
        <v>141</v>
      </c>
      <c r="W1611" s="3">
        <v>58.2</v>
      </c>
      <c r="X1611" s="3">
        <v>10</v>
      </c>
      <c r="Y1611" s="3">
        <v>7</v>
      </c>
      <c r="Z1611" s="3">
        <v>5.3</v>
      </c>
      <c r="AA1611" s="3">
        <v>3</v>
      </c>
      <c r="AB1611" s="3">
        <v>52</v>
      </c>
      <c r="AC1611" s="3">
        <v>36</v>
      </c>
      <c r="AD1611" s="3">
        <v>37</v>
      </c>
      <c r="AE1611" s="3">
        <v>7</v>
      </c>
      <c r="AF1611" s="3">
        <v>76</v>
      </c>
      <c r="AG1611" s="4">
        <f>Table3[[#This Row],[PrgP]]/Table3[[#This Row],[90s]]</f>
        <v>3.568075117370892</v>
      </c>
      <c r="AH1611" s="4">
        <f>Table3[[#This Row],[PrgDist]]/Table3[[#This Row],[90s]]</f>
        <v>129.20187793427229</v>
      </c>
      <c r="AI1611" s="4">
        <f>Table3[[#This Row],[KP]]/Table3[[#This Row],[90s]]</f>
        <v>2.44131455399061</v>
      </c>
      <c r="AJ1611" s="4">
        <f>Table3[[#This Row],[xAG]]/Table3[[#This Row],[90s]]</f>
        <v>0.32863849765258213</v>
      </c>
      <c r="AK1611" s="3">
        <v>58.2</v>
      </c>
      <c r="AL1611" s="3">
        <v>82.2</v>
      </c>
    </row>
    <row r="1612" spans="1:38" x14ac:dyDescent="0.2">
      <c r="A1612" s="3">
        <v>1611</v>
      </c>
      <c r="B1612" t="s">
        <v>1770</v>
      </c>
      <c r="C1612" t="s">
        <v>109</v>
      </c>
      <c r="D1612" s="3" t="s">
        <v>53</v>
      </c>
      <c r="E1612" t="s">
        <v>420</v>
      </c>
      <c r="F1612" t="s">
        <v>45</v>
      </c>
      <c r="G1612" s="3">
        <v>23</v>
      </c>
      <c r="H1612" s="3">
        <v>1999</v>
      </c>
      <c r="I1612" s="3">
        <v>21.8</v>
      </c>
      <c r="J1612" s="3">
        <v>421</v>
      </c>
      <c r="K1612" s="3">
        <v>658</v>
      </c>
      <c r="L1612" s="3">
        <v>64</v>
      </c>
      <c r="M1612" s="3">
        <v>7205</v>
      </c>
      <c r="N1612" s="3">
        <v>2336</v>
      </c>
      <c r="O1612" s="3">
        <v>196</v>
      </c>
      <c r="P1612" s="3">
        <v>264</v>
      </c>
      <c r="Q1612" s="3">
        <v>74.2</v>
      </c>
      <c r="R1612" s="3">
        <v>161</v>
      </c>
      <c r="S1612" s="3">
        <v>223</v>
      </c>
      <c r="T1612" s="3">
        <v>72.2</v>
      </c>
      <c r="U1612" s="3">
        <v>45</v>
      </c>
      <c r="V1612" s="3">
        <v>102</v>
      </c>
      <c r="W1612" s="3">
        <v>44.1</v>
      </c>
      <c r="X1612" s="3">
        <v>1</v>
      </c>
      <c r="Y1612" s="3">
        <v>1.8</v>
      </c>
      <c r="Z1612" s="3">
        <v>2.1</v>
      </c>
      <c r="AA1612" s="3">
        <v>-0.8</v>
      </c>
      <c r="AB1612" s="3">
        <v>21</v>
      </c>
      <c r="AC1612" s="3">
        <v>41</v>
      </c>
      <c r="AD1612" s="3">
        <v>15</v>
      </c>
      <c r="AE1612" s="3">
        <v>1</v>
      </c>
      <c r="AF1612" s="3">
        <v>66</v>
      </c>
      <c r="AG1612" s="4">
        <f>Table3[[#This Row],[PrgP]]/Table3[[#This Row],[90s]]</f>
        <v>3.0275229357798166</v>
      </c>
      <c r="AH1612" s="4">
        <f>Table3[[#This Row],[PrgDist]]/Table3[[#This Row],[90s]]</f>
        <v>107.15596330275228</v>
      </c>
      <c r="AI1612" s="4">
        <f>Table3[[#This Row],[KP]]/Table3[[#This Row],[90s]]</f>
        <v>0.96330275229357798</v>
      </c>
      <c r="AJ1612" s="4">
        <f>Table3[[#This Row],[xAG]]/Table3[[#This Row],[90s]]</f>
        <v>8.2568807339449546E-2</v>
      </c>
      <c r="AK1612" s="3">
        <v>44.1</v>
      </c>
      <c r="AL1612" s="3">
        <v>64</v>
      </c>
    </row>
    <row r="1613" spans="1:38" x14ac:dyDescent="0.2">
      <c r="A1613" s="3">
        <v>1612</v>
      </c>
      <c r="B1613" t="s">
        <v>1771</v>
      </c>
      <c r="C1613" t="s">
        <v>66</v>
      </c>
      <c r="D1613" s="3" t="s">
        <v>91</v>
      </c>
      <c r="E1613" t="s">
        <v>114</v>
      </c>
      <c r="F1613" t="s">
        <v>50</v>
      </c>
      <c r="G1613" s="3">
        <v>27</v>
      </c>
      <c r="H1613" s="3">
        <v>1995</v>
      </c>
      <c r="I1613" s="3">
        <v>22</v>
      </c>
      <c r="J1613" s="3">
        <v>674</v>
      </c>
      <c r="K1613" s="3">
        <v>814</v>
      </c>
      <c r="L1613" s="3">
        <v>82.8</v>
      </c>
      <c r="M1613" s="3">
        <v>16900</v>
      </c>
      <c r="N1613" s="3">
        <v>10659</v>
      </c>
      <c r="O1613" s="3">
        <v>133</v>
      </c>
      <c r="P1613" s="3">
        <v>134</v>
      </c>
      <c r="Q1613" s="3">
        <v>99.3</v>
      </c>
      <c r="R1613" s="3">
        <v>354</v>
      </c>
      <c r="S1613" s="3">
        <v>360</v>
      </c>
      <c r="T1613" s="3">
        <v>98.3</v>
      </c>
      <c r="U1613" s="3">
        <v>185</v>
      </c>
      <c r="V1613" s="3">
        <v>314</v>
      </c>
      <c r="W1613" s="3">
        <v>58.9</v>
      </c>
      <c r="X1613" s="3">
        <v>1</v>
      </c>
      <c r="Y1613" s="5">
        <v>0</v>
      </c>
      <c r="Z1613" s="5">
        <v>0</v>
      </c>
      <c r="AA1613" s="3">
        <v>1</v>
      </c>
      <c r="AB1613" s="3">
        <v>1</v>
      </c>
      <c r="AC1613" s="3">
        <v>17</v>
      </c>
      <c r="AD1613" s="5">
        <v>0</v>
      </c>
      <c r="AE1613" s="5">
        <v>0</v>
      </c>
      <c r="AF1613" s="3">
        <v>1</v>
      </c>
      <c r="AG1613" s="4">
        <f>Table3[[#This Row],[PrgP]]/Table3[[#This Row],[90s]]</f>
        <v>4.5454545454545456E-2</v>
      </c>
      <c r="AH1613" s="4">
        <f>Table3[[#This Row],[PrgDist]]/Table3[[#This Row],[90s]]</f>
        <v>484.5</v>
      </c>
      <c r="AI1613" s="4">
        <f>Table3[[#This Row],[KP]]/Table3[[#This Row],[90s]]</f>
        <v>4.5454545454545456E-2</v>
      </c>
      <c r="AJ1613" s="4">
        <f>Table3[[#This Row],[xAG]]/Table3[[#This Row],[90s]]</f>
        <v>0</v>
      </c>
      <c r="AK1613" s="3">
        <v>58.9</v>
      </c>
      <c r="AL1613" s="3">
        <v>82.8</v>
      </c>
    </row>
    <row r="1614" spans="1:38" x14ac:dyDescent="0.2">
      <c r="A1614" s="3">
        <v>1613</v>
      </c>
      <c r="B1614" t="s">
        <v>1772</v>
      </c>
      <c r="C1614" t="s">
        <v>109</v>
      </c>
      <c r="D1614" s="3" t="s">
        <v>72</v>
      </c>
      <c r="E1614" t="s">
        <v>104</v>
      </c>
      <c r="F1614" t="s">
        <v>45</v>
      </c>
      <c r="G1614" s="3">
        <v>23</v>
      </c>
      <c r="H1614" s="3">
        <v>1999</v>
      </c>
      <c r="I1614" s="3">
        <v>24.9</v>
      </c>
      <c r="J1614" s="3">
        <v>474</v>
      </c>
      <c r="K1614" s="3">
        <v>684</v>
      </c>
      <c r="L1614" s="3">
        <v>69.3</v>
      </c>
      <c r="M1614" s="3">
        <v>6857</v>
      </c>
      <c r="N1614" s="3">
        <v>1622</v>
      </c>
      <c r="O1614" s="3">
        <v>279</v>
      </c>
      <c r="P1614" s="3">
        <v>332</v>
      </c>
      <c r="Q1614" s="3">
        <v>84</v>
      </c>
      <c r="R1614" s="3">
        <v>155</v>
      </c>
      <c r="S1614" s="3">
        <v>213</v>
      </c>
      <c r="T1614" s="3">
        <v>72.8</v>
      </c>
      <c r="U1614" s="3">
        <v>23</v>
      </c>
      <c r="V1614" s="3">
        <v>62</v>
      </c>
      <c r="W1614" s="3">
        <v>37.1</v>
      </c>
      <c r="X1614" s="3">
        <v>7</v>
      </c>
      <c r="Y1614" s="3">
        <v>5.9</v>
      </c>
      <c r="Z1614" s="3">
        <v>4.8</v>
      </c>
      <c r="AA1614" s="3">
        <v>1.1000000000000001</v>
      </c>
      <c r="AB1614" s="3">
        <v>35</v>
      </c>
      <c r="AC1614" s="3">
        <v>32</v>
      </c>
      <c r="AD1614" s="3">
        <v>25</v>
      </c>
      <c r="AE1614" s="3">
        <v>9</v>
      </c>
      <c r="AF1614" s="3">
        <v>61</v>
      </c>
      <c r="AG1614" s="4">
        <f>Table3[[#This Row],[PrgP]]/Table3[[#This Row],[90s]]</f>
        <v>2.4497991967871489</v>
      </c>
      <c r="AH1614" s="4">
        <f>Table3[[#This Row],[PrgDist]]/Table3[[#This Row],[90s]]</f>
        <v>65.140562248995991</v>
      </c>
      <c r="AI1614" s="4">
        <f>Table3[[#This Row],[KP]]/Table3[[#This Row],[90s]]</f>
        <v>1.4056224899598395</v>
      </c>
      <c r="AJ1614" s="4">
        <f>Table3[[#This Row],[xAG]]/Table3[[#This Row],[90s]]</f>
        <v>0.23694779116465867</v>
      </c>
      <c r="AK1614" s="3">
        <v>37.1</v>
      </c>
      <c r="AL1614" s="3">
        <v>69.3</v>
      </c>
    </row>
    <row r="1615" spans="1:38" x14ac:dyDescent="0.2">
      <c r="A1615" s="3">
        <v>1614</v>
      </c>
      <c r="B1615" t="s">
        <v>1773</v>
      </c>
      <c r="C1615" t="s">
        <v>52</v>
      </c>
      <c r="D1615" s="3" t="s">
        <v>53</v>
      </c>
      <c r="E1615" t="s">
        <v>270</v>
      </c>
      <c r="F1615" t="s">
        <v>41</v>
      </c>
      <c r="G1615" s="3">
        <v>17</v>
      </c>
      <c r="H1615" s="3">
        <v>2005</v>
      </c>
      <c r="I1615" s="3">
        <v>0.1</v>
      </c>
      <c r="J1615" s="3">
        <v>7</v>
      </c>
      <c r="K1615" s="3">
        <v>8</v>
      </c>
      <c r="L1615" s="3">
        <v>87.5</v>
      </c>
      <c r="M1615" s="3">
        <v>83</v>
      </c>
      <c r="N1615" s="3">
        <v>31</v>
      </c>
      <c r="O1615" s="3">
        <v>5</v>
      </c>
      <c r="P1615" s="3">
        <v>6</v>
      </c>
      <c r="Q1615" s="3">
        <v>83.3</v>
      </c>
      <c r="R1615" s="3">
        <v>2</v>
      </c>
      <c r="S1615" s="3">
        <v>2</v>
      </c>
      <c r="T1615" s="3">
        <v>100</v>
      </c>
      <c r="U1615" s="5">
        <v>0</v>
      </c>
      <c r="V1615" s="5">
        <v>0</v>
      </c>
      <c r="W1615" s="5"/>
      <c r="X1615" s="5">
        <v>0</v>
      </c>
      <c r="Y1615" s="5">
        <v>0</v>
      </c>
      <c r="Z1615" s="3">
        <v>0.1</v>
      </c>
      <c r="AA1615" s="5">
        <v>0</v>
      </c>
      <c r="AB1615" s="5">
        <v>0</v>
      </c>
      <c r="AC1615" s="3">
        <v>1</v>
      </c>
      <c r="AD1615" s="3">
        <v>1</v>
      </c>
      <c r="AE1615" s="5">
        <v>0</v>
      </c>
      <c r="AF1615" s="3">
        <v>1</v>
      </c>
      <c r="AG1615" s="4">
        <f>Table3[[#This Row],[PrgP]]/Table3[[#This Row],[90s]]</f>
        <v>10</v>
      </c>
      <c r="AH1615" s="4">
        <f>Table3[[#This Row],[PrgDist]]/Table3[[#This Row],[90s]]</f>
        <v>310</v>
      </c>
      <c r="AI1615" s="4">
        <f>Table3[[#This Row],[KP]]/Table3[[#This Row],[90s]]</f>
        <v>0</v>
      </c>
      <c r="AJ1615" s="4">
        <f>Table3[[#This Row],[xAG]]/Table3[[#This Row],[90s]]</f>
        <v>0</v>
      </c>
      <c r="AK1615" s="5"/>
      <c r="AL1615" s="3">
        <v>87.5</v>
      </c>
    </row>
    <row r="1616" spans="1:38" x14ac:dyDescent="0.2">
      <c r="A1616" s="3">
        <v>1615</v>
      </c>
      <c r="B1616" t="s">
        <v>1774</v>
      </c>
      <c r="C1616" t="s">
        <v>52</v>
      </c>
      <c r="D1616" s="3" t="s">
        <v>203</v>
      </c>
      <c r="E1616" t="s">
        <v>100</v>
      </c>
      <c r="F1616" t="s">
        <v>41</v>
      </c>
      <c r="G1616" s="3">
        <v>24</v>
      </c>
      <c r="H1616" s="3">
        <v>1997</v>
      </c>
      <c r="I1616" s="3">
        <v>15.6</v>
      </c>
      <c r="J1616" s="3">
        <v>565</v>
      </c>
      <c r="K1616" s="3">
        <v>713</v>
      </c>
      <c r="L1616" s="3">
        <v>79.2</v>
      </c>
      <c r="M1616" s="3">
        <v>9322</v>
      </c>
      <c r="N1616" s="3">
        <v>3245</v>
      </c>
      <c r="O1616" s="3">
        <v>288</v>
      </c>
      <c r="P1616" s="3">
        <v>331</v>
      </c>
      <c r="Q1616" s="3">
        <v>87</v>
      </c>
      <c r="R1616" s="3">
        <v>214</v>
      </c>
      <c r="S1616" s="3">
        <v>258</v>
      </c>
      <c r="T1616" s="3">
        <v>82.9</v>
      </c>
      <c r="U1616" s="3">
        <v>50</v>
      </c>
      <c r="V1616" s="3">
        <v>84</v>
      </c>
      <c r="W1616" s="3">
        <v>59.5</v>
      </c>
      <c r="X1616" s="5">
        <v>0</v>
      </c>
      <c r="Y1616" s="3">
        <v>0.7</v>
      </c>
      <c r="Z1616" s="3">
        <v>0.7</v>
      </c>
      <c r="AA1616" s="3">
        <v>-0.7</v>
      </c>
      <c r="AB1616" s="3">
        <v>10</v>
      </c>
      <c r="AC1616" s="3">
        <v>52</v>
      </c>
      <c r="AD1616" s="3">
        <v>12</v>
      </c>
      <c r="AE1616" s="3">
        <v>5</v>
      </c>
      <c r="AF1616" s="3">
        <v>57</v>
      </c>
      <c r="AG1616" s="4">
        <f>Table3[[#This Row],[PrgP]]/Table3[[#This Row],[90s]]</f>
        <v>3.6538461538461537</v>
      </c>
      <c r="AH1616" s="4">
        <f>Table3[[#This Row],[PrgDist]]/Table3[[#This Row],[90s]]</f>
        <v>208.01282051282053</v>
      </c>
      <c r="AI1616" s="4">
        <f>Table3[[#This Row],[KP]]/Table3[[#This Row],[90s]]</f>
        <v>0.64102564102564108</v>
      </c>
      <c r="AJ1616" s="4">
        <f>Table3[[#This Row],[xAG]]/Table3[[#This Row],[90s]]</f>
        <v>4.4871794871794872E-2</v>
      </c>
      <c r="AK1616" s="3">
        <v>59.5</v>
      </c>
      <c r="AL1616" s="3">
        <v>79.2</v>
      </c>
    </row>
    <row r="1617" spans="1:38" x14ac:dyDescent="0.2">
      <c r="A1617" s="3">
        <v>1616</v>
      </c>
      <c r="B1617" t="s">
        <v>1775</v>
      </c>
      <c r="C1617" t="s">
        <v>440</v>
      </c>
      <c r="D1617" s="3" t="s">
        <v>82</v>
      </c>
      <c r="E1617" t="s">
        <v>83</v>
      </c>
      <c r="F1617" t="s">
        <v>50</v>
      </c>
      <c r="G1617" s="3">
        <v>17</v>
      </c>
      <c r="H1617" s="3">
        <v>2004</v>
      </c>
      <c r="I1617" s="3">
        <v>0.2</v>
      </c>
      <c r="J1617" s="3">
        <v>3</v>
      </c>
      <c r="K1617" s="3">
        <v>4</v>
      </c>
      <c r="L1617" s="3">
        <v>75</v>
      </c>
      <c r="M1617" s="3">
        <v>27</v>
      </c>
      <c r="N1617" s="3">
        <v>15</v>
      </c>
      <c r="O1617" s="3">
        <v>3</v>
      </c>
      <c r="P1617" s="3">
        <v>3</v>
      </c>
      <c r="Q1617" s="3">
        <v>100</v>
      </c>
      <c r="R1617" s="5">
        <v>0</v>
      </c>
      <c r="S1617" s="3">
        <v>1</v>
      </c>
      <c r="T1617" s="5">
        <v>0</v>
      </c>
      <c r="U1617" s="5">
        <v>0</v>
      </c>
      <c r="V1617" s="5">
        <v>0</v>
      </c>
      <c r="W1617" s="5"/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3">
        <v>1</v>
      </c>
      <c r="AD1617" s="5">
        <v>0</v>
      </c>
      <c r="AE1617" s="5">
        <v>0</v>
      </c>
      <c r="AF1617" s="5">
        <v>0</v>
      </c>
      <c r="AG1617" s="4">
        <f>Table3[[#This Row],[PrgP]]/Table3[[#This Row],[90s]]</f>
        <v>0</v>
      </c>
      <c r="AH1617" s="4">
        <f>Table3[[#This Row],[PrgDist]]/Table3[[#This Row],[90s]]</f>
        <v>75</v>
      </c>
      <c r="AI1617" s="4">
        <f>Table3[[#This Row],[KP]]/Table3[[#This Row],[90s]]</f>
        <v>0</v>
      </c>
      <c r="AJ1617" s="4">
        <f>Table3[[#This Row],[xAG]]/Table3[[#This Row],[90s]]</f>
        <v>0</v>
      </c>
      <c r="AK1617" s="5"/>
      <c r="AL1617" s="3">
        <v>75</v>
      </c>
    </row>
    <row r="1618" spans="1:38" x14ac:dyDescent="0.2">
      <c r="A1618" s="3">
        <v>1617</v>
      </c>
      <c r="B1618" t="s">
        <v>1776</v>
      </c>
      <c r="C1618" t="s">
        <v>413</v>
      </c>
      <c r="D1618" s="3" t="s">
        <v>39</v>
      </c>
      <c r="E1618" t="s">
        <v>74</v>
      </c>
      <c r="F1618" t="s">
        <v>58</v>
      </c>
      <c r="G1618" s="3">
        <v>24</v>
      </c>
      <c r="H1618" s="3">
        <v>1998</v>
      </c>
      <c r="I1618" s="3">
        <v>18.5</v>
      </c>
      <c r="J1618" s="3">
        <v>758</v>
      </c>
      <c r="K1618" s="3">
        <v>976</v>
      </c>
      <c r="L1618" s="3">
        <v>77.7</v>
      </c>
      <c r="M1618" s="3">
        <v>13129</v>
      </c>
      <c r="N1618" s="3">
        <v>3666</v>
      </c>
      <c r="O1618" s="3">
        <v>316</v>
      </c>
      <c r="P1618" s="3">
        <v>387</v>
      </c>
      <c r="Q1618" s="3">
        <v>81.7</v>
      </c>
      <c r="R1618" s="3">
        <v>334</v>
      </c>
      <c r="S1618" s="3">
        <v>388</v>
      </c>
      <c r="T1618" s="3">
        <v>86.1</v>
      </c>
      <c r="U1618" s="3">
        <v>75</v>
      </c>
      <c r="V1618" s="3">
        <v>130</v>
      </c>
      <c r="W1618" s="3">
        <v>57.7</v>
      </c>
      <c r="X1618" s="3">
        <v>5</v>
      </c>
      <c r="Y1618" s="3">
        <v>4.4000000000000004</v>
      </c>
      <c r="Z1618" s="3">
        <v>4.5</v>
      </c>
      <c r="AA1618" s="3">
        <v>0.6</v>
      </c>
      <c r="AB1618" s="3">
        <v>36</v>
      </c>
      <c r="AC1618" s="3">
        <v>90</v>
      </c>
      <c r="AD1618" s="3">
        <v>36</v>
      </c>
      <c r="AE1618" s="3">
        <v>9</v>
      </c>
      <c r="AF1618" s="3">
        <v>134</v>
      </c>
      <c r="AG1618" s="4">
        <f>Table3[[#This Row],[PrgP]]/Table3[[#This Row],[90s]]</f>
        <v>7.243243243243243</v>
      </c>
      <c r="AH1618" s="4">
        <f>Table3[[#This Row],[PrgDist]]/Table3[[#This Row],[90s]]</f>
        <v>198.16216216216216</v>
      </c>
      <c r="AI1618" s="4">
        <f>Table3[[#This Row],[KP]]/Table3[[#This Row],[90s]]</f>
        <v>1.9459459459459461</v>
      </c>
      <c r="AJ1618" s="4">
        <f>Table3[[#This Row],[xAG]]/Table3[[#This Row],[90s]]</f>
        <v>0.23783783783783785</v>
      </c>
      <c r="AK1618" s="3">
        <v>57.7</v>
      </c>
      <c r="AL1618" s="3">
        <v>77.7</v>
      </c>
    </row>
    <row r="1619" spans="1:38" x14ac:dyDescent="0.2">
      <c r="A1619" s="3">
        <v>1618</v>
      </c>
      <c r="B1619" t="s">
        <v>1777</v>
      </c>
      <c r="C1619" t="s">
        <v>66</v>
      </c>
      <c r="D1619" s="3" t="s">
        <v>53</v>
      </c>
      <c r="E1619" t="s">
        <v>49</v>
      </c>
      <c r="F1619" t="s">
        <v>50</v>
      </c>
      <c r="G1619" s="3">
        <v>24</v>
      </c>
      <c r="H1619" s="3">
        <v>1998</v>
      </c>
      <c r="I1619" s="3">
        <v>8.9</v>
      </c>
      <c r="J1619" s="3">
        <v>264</v>
      </c>
      <c r="K1619" s="3">
        <v>316</v>
      </c>
      <c r="L1619" s="3">
        <v>83.5</v>
      </c>
      <c r="M1619" s="3">
        <v>3718</v>
      </c>
      <c r="N1619" s="3">
        <v>884</v>
      </c>
      <c r="O1619" s="3">
        <v>167</v>
      </c>
      <c r="P1619" s="3">
        <v>180</v>
      </c>
      <c r="Q1619" s="3">
        <v>92.8</v>
      </c>
      <c r="R1619" s="3">
        <v>79</v>
      </c>
      <c r="S1619" s="3">
        <v>96</v>
      </c>
      <c r="T1619" s="3">
        <v>82.3</v>
      </c>
      <c r="U1619" s="3">
        <v>9</v>
      </c>
      <c r="V1619" s="3">
        <v>13</v>
      </c>
      <c r="W1619" s="3">
        <v>69.2</v>
      </c>
      <c r="X1619" s="3">
        <v>1</v>
      </c>
      <c r="Y1619" s="3">
        <v>0.5</v>
      </c>
      <c r="Z1619" s="3">
        <v>0.4</v>
      </c>
      <c r="AA1619" s="3">
        <v>0.5</v>
      </c>
      <c r="AB1619" s="3">
        <v>5</v>
      </c>
      <c r="AC1619" s="3">
        <v>19</v>
      </c>
      <c r="AD1619" s="3">
        <v>6</v>
      </c>
      <c r="AE1619" s="3">
        <v>1</v>
      </c>
      <c r="AF1619" s="3">
        <v>36</v>
      </c>
      <c r="AG1619" s="4">
        <f>Table3[[#This Row],[PrgP]]/Table3[[#This Row],[90s]]</f>
        <v>4.0449438202247192</v>
      </c>
      <c r="AH1619" s="4">
        <f>Table3[[#This Row],[PrgDist]]/Table3[[#This Row],[90s]]</f>
        <v>99.325842696629209</v>
      </c>
      <c r="AI1619" s="4">
        <f>Table3[[#This Row],[KP]]/Table3[[#This Row],[90s]]</f>
        <v>0.56179775280898869</v>
      </c>
      <c r="AJ1619" s="4">
        <f>Table3[[#This Row],[xAG]]/Table3[[#This Row],[90s]]</f>
        <v>5.6179775280898875E-2</v>
      </c>
      <c r="AK1619" s="3">
        <v>69.2</v>
      </c>
      <c r="AL1619" s="3">
        <v>83.5</v>
      </c>
    </row>
    <row r="1620" spans="1:38" x14ac:dyDescent="0.2">
      <c r="A1620" s="3">
        <v>1619</v>
      </c>
      <c r="B1620" t="s">
        <v>1777</v>
      </c>
      <c r="C1620" t="s">
        <v>66</v>
      </c>
      <c r="D1620" s="3" t="s">
        <v>53</v>
      </c>
      <c r="E1620" t="s">
        <v>67</v>
      </c>
      <c r="F1620" t="s">
        <v>58</v>
      </c>
      <c r="G1620" s="3">
        <v>24</v>
      </c>
      <c r="H1620" s="3">
        <v>1998</v>
      </c>
      <c r="I1620" s="3">
        <v>11.8</v>
      </c>
      <c r="J1620" s="3">
        <v>475</v>
      </c>
      <c r="K1620" s="3">
        <v>540</v>
      </c>
      <c r="L1620" s="3">
        <v>88</v>
      </c>
      <c r="M1620" s="3">
        <v>6908</v>
      </c>
      <c r="N1620" s="3">
        <v>1677</v>
      </c>
      <c r="O1620" s="3">
        <v>261</v>
      </c>
      <c r="P1620" s="3">
        <v>288</v>
      </c>
      <c r="Q1620" s="3">
        <v>90.6</v>
      </c>
      <c r="R1620" s="3">
        <v>168</v>
      </c>
      <c r="S1620" s="3">
        <v>185</v>
      </c>
      <c r="T1620" s="3">
        <v>90.8</v>
      </c>
      <c r="U1620" s="3">
        <v>19</v>
      </c>
      <c r="V1620" s="3">
        <v>28</v>
      </c>
      <c r="W1620" s="3">
        <v>67.900000000000006</v>
      </c>
      <c r="X1620" s="5">
        <v>0</v>
      </c>
      <c r="Y1620" s="3">
        <v>0.5</v>
      </c>
      <c r="Z1620" s="3">
        <v>0.7</v>
      </c>
      <c r="AA1620" s="3">
        <v>-0.5</v>
      </c>
      <c r="AB1620" s="3">
        <v>8</v>
      </c>
      <c r="AC1620" s="3">
        <v>33</v>
      </c>
      <c r="AD1620" s="3">
        <v>3</v>
      </c>
      <c r="AE1620" s="5">
        <v>0</v>
      </c>
      <c r="AF1620" s="3">
        <v>42</v>
      </c>
      <c r="AG1620" s="4">
        <f>Table3[[#This Row],[PrgP]]/Table3[[#This Row],[90s]]</f>
        <v>3.5593220338983049</v>
      </c>
      <c r="AH1620" s="4">
        <f>Table3[[#This Row],[PrgDist]]/Table3[[#This Row],[90s]]</f>
        <v>142.11864406779659</v>
      </c>
      <c r="AI1620" s="4">
        <f>Table3[[#This Row],[KP]]/Table3[[#This Row],[90s]]</f>
        <v>0.67796610169491522</v>
      </c>
      <c r="AJ1620" s="4">
        <f>Table3[[#This Row],[xAG]]/Table3[[#This Row],[90s]]</f>
        <v>4.2372881355932202E-2</v>
      </c>
      <c r="AK1620" s="3">
        <v>67.900000000000006</v>
      </c>
      <c r="AL1620" s="3">
        <v>88</v>
      </c>
    </row>
    <row r="1621" spans="1:38" x14ac:dyDescent="0.2">
      <c r="A1621" s="3">
        <v>1620</v>
      </c>
      <c r="B1621" t="s">
        <v>1778</v>
      </c>
      <c r="C1621" t="s">
        <v>1153</v>
      </c>
      <c r="D1621" s="3" t="s">
        <v>72</v>
      </c>
      <c r="E1621" t="s">
        <v>667</v>
      </c>
      <c r="F1621" t="s">
        <v>58</v>
      </c>
      <c r="G1621" s="3">
        <v>19</v>
      </c>
      <c r="H1621" s="3">
        <v>2002</v>
      </c>
      <c r="I1621" s="3">
        <v>2.2000000000000002</v>
      </c>
      <c r="J1621" s="3">
        <v>15</v>
      </c>
      <c r="K1621" s="3">
        <v>38</v>
      </c>
      <c r="L1621" s="3">
        <v>39.5</v>
      </c>
      <c r="M1621" s="3">
        <v>146</v>
      </c>
      <c r="N1621" s="3">
        <v>43</v>
      </c>
      <c r="O1621" s="3">
        <v>10</v>
      </c>
      <c r="P1621" s="3">
        <v>20</v>
      </c>
      <c r="Q1621" s="3">
        <v>50</v>
      </c>
      <c r="R1621" s="3">
        <v>2</v>
      </c>
      <c r="S1621" s="3">
        <v>10</v>
      </c>
      <c r="T1621" s="3">
        <v>20</v>
      </c>
      <c r="U1621" s="5">
        <v>0</v>
      </c>
      <c r="V1621" s="5">
        <v>0</v>
      </c>
      <c r="W1621" s="5"/>
      <c r="X1621" s="5">
        <v>0</v>
      </c>
      <c r="Y1621" s="5">
        <v>0</v>
      </c>
      <c r="Z1621" s="5">
        <v>0</v>
      </c>
      <c r="AA1621" s="5">
        <v>0</v>
      </c>
      <c r="AB1621" s="3">
        <v>1</v>
      </c>
      <c r="AC1621" s="5">
        <v>0</v>
      </c>
      <c r="AD1621" s="3">
        <v>1</v>
      </c>
      <c r="AE1621" s="5">
        <v>0</v>
      </c>
      <c r="AF1621" s="3">
        <v>2</v>
      </c>
      <c r="AG1621" s="4">
        <f>Table3[[#This Row],[PrgP]]/Table3[[#This Row],[90s]]</f>
        <v>0.90909090909090906</v>
      </c>
      <c r="AH1621" s="4">
        <f>Table3[[#This Row],[PrgDist]]/Table3[[#This Row],[90s]]</f>
        <v>19.545454545454543</v>
      </c>
      <c r="AI1621" s="4">
        <f>Table3[[#This Row],[KP]]/Table3[[#This Row],[90s]]</f>
        <v>0.45454545454545453</v>
      </c>
      <c r="AJ1621" s="4">
        <f>Table3[[#This Row],[xAG]]/Table3[[#This Row],[90s]]</f>
        <v>0</v>
      </c>
      <c r="AK1621" s="5"/>
      <c r="AL1621" s="3">
        <v>39.5</v>
      </c>
    </row>
    <row r="1622" spans="1:38" x14ac:dyDescent="0.2">
      <c r="A1622" s="3">
        <v>1621</v>
      </c>
      <c r="B1622" t="s">
        <v>1779</v>
      </c>
      <c r="C1622" t="s">
        <v>256</v>
      </c>
      <c r="D1622" s="3" t="s">
        <v>53</v>
      </c>
      <c r="E1622" t="s">
        <v>191</v>
      </c>
      <c r="F1622" t="s">
        <v>78</v>
      </c>
      <c r="G1622" s="3">
        <v>27</v>
      </c>
      <c r="H1622" s="3">
        <v>1995</v>
      </c>
      <c r="I1622" s="3">
        <v>22.8</v>
      </c>
      <c r="J1622" s="3">
        <v>439</v>
      </c>
      <c r="K1622" s="3">
        <v>563</v>
      </c>
      <c r="L1622" s="3">
        <v>78</v>
      </c>
      <c r="M1622" s="3">
        <v>6546</v>
      </c>
      <c r="N1622" s="3">
        <v>1380</v>
      </c>
      <c r="O1622" s="3">
        <v>226</v>
      </c>
      <c r="P1622" s="3">
        <v>277</v>
      </c>
      <c r="Q1622" s="3">
        <v>81.599999999999994</v>
      </c>
      <c r="R1622" s="3">
        <v>169</v>
      </c>
      <c r="S1622" s="3">
        <v>204</v>
      </c>
      <c r="T1622" s="3">
        <v>82.8</v>
      </c>
      <c r="U1622" s="3">
        <v>20</v>
      </c>
      <c r="V1622" s="3">
        <v>42</v>
      </c>
      <c r="W1622" s="3">
        <v>47.6</v>
      </c>
      <c r="X1622" s="5">
        <v>0</v>
      </c>
      <c r="Y1622" s="3">
        <v>0.6</v>
      </c>
      <c r="Z1622" s="3">
        <v>0.8</v>
      </c>
      <c r="AA1622" s="3">
        <v>-0.6</v>
      </c>
      <c r="AB1622" s="3">
        <v>10</v>
      </c>
      <c r="AC1622" s="3">
        <v>28</v>
      </c>
      <c r="AD1622" s="3">
        <v>7</v>
      </c>
      <c r="AE1622" s="3">
        <v>3</v>
      </c>
      <c r="AF1622" s="3">
        <v>42</v>
      </c>
      <c r="AG1622" s="4">
        <f>Table3[[#This Row],[PrgP]]/Table3[[#This Row],[90s]]</f>
        <v>1.8421052631578947</v>
      </c>
      <c r="AH1622" s="4">
        <f>Table3[[#This Row],[PrgDist]]/Table3[[#This Row],[90s]]</f>
        <v>60.526315789473685</v>
      </c>
      <c r="AI1622" s="4">
        <f>Table3[[#This Row],[KP]]/Table3[[#This Row],[90s]]</f>
        <v>0.43859649122807015</v>
      </c>
      <c r="AJ1622" s="4">
        <f>Table3[[#This Row],[xAG]]/Table3[[#This Row],[90s]]</f>
        <v>2.6315789473684209E-2</v>
      </c>
      <c r="AK1622" s="3">
        <v>47.6</v>
      </c>
      <c r="AL1622" s="3">
        <v>78</v>
      </c>
    </row>
    <row r="1623" spans="1:38" x14ac:dyDescent="0.2">
      <c r="A1623" s="3">
        <v>1622</v>
      </c>
      <c r="B1623" t="s">
        <v>1780</v>
      </c>
      <c r="C1623" t="s">
        <v>160</v>
      </c>
      <c r="D1623" s="3" t="s">
        <v>48</v>
      </c>
      <c r="E1623" t="s">
        <v>270</v>
      </c>
      <c r="F1623" t="s">
        <v>41</v>
      </c>
      <c r="G1623" s="3">
        <v>22</v>
      </c>
      <c r="H1623" s="3">
        <v>1999</v>
      </c>
      <c r="I1623" s="3">
        <v>15.5</v>
      </c>
      <c r="J1623" s="3">
        <v>694</v>
      </c>
      <c r="K1623" s="3">
        <v>802</v>
      </c>
      <c r="L1623" s="3">
        <v>86.5</v>
      </c>
      <c r="M1623" s="3">
        <v>10156</v>
      </c>
      <c r="N1623" s="3">
        <v>2981</v>
      </c>
      <c r="O1623" s="3">
        <v>429</v>
      </c>
      <c r="P1623" s="3">
        <v>463</v>
      </c>
      <c r="Q1623" s="3">
        <v>92.7</v>
      </c>
      <c r="R1623" s="3">
        <v>205</v>
      </c>
      <c r="S1623" s="3">
        <v>232</v>
      </c>
      <c r="T1623" s="3">
        <v>88.4</v>
      </c>
      <c r="U1623" s="3">
        <v>35</v>
      </c>
      <c r="V1623" s="3">
        <v>60</v>
      </c>
      <c r="W1623" s="3">
        <v>58.3</v>
      </c>
      <c r="X1623" s="5">
        <v>0</v>
      </c>
      <c r="Y1623" s="3">
        <v>0.7</v>
      </c>
      <c r="Z1623" s="3">
        <v>0.7</v>
      </c>
      <c r="AA1623" s="3">
        <v>-0.7</v>
      </c>
      <c r="AB1623" s="3">
        <v>9</v>
      </c>
      <c r="AC1623" s="3">
        <v>36</v>
      </c>
      <c r="AD1623" s="3">
        <v>8</v>
      </c>
      <c r="AE1623" s="5">
        <v>0</v>
      </c>
      <c r="AF1623" s="3">
        <v>44</v>
      </c>
      <c r="AG1623" s="4">
        <f>Table3[[#This Row],[PrgP]]/Table3[[#This Row],[90s]]</f>
        <v>2.838709677419355</v>
      </c>
      <c r="AH1623" s="4">
        <f>Table3[[#This Row],[PrgDist]]/Table3[[#This Row],[90s]]</f>
        <v>192.32258064516128</v>
      </c>
      <c r="AI1623" s="4">
        <f>Table3[[#This Row],[KP]]/Table3[[#This Row],[90s]]</f>
        <v>0.58064516129032262</v>
      </c>
      <c r="AJ1623" s="4">
        <f>Table3[[#This Row],[xAG]]/Table3[[#This Row],[90s]]</f>
        <v>4.5161290322580643E-2</v>
      </c>
      <c r="AK1623" s="3">
        <v>58.3</v>
      </c>
      <c r="AL1623" s="3">
        <v>86.5</v>
      </c>
    </row>
    <row r="1624" spans="1:38" x14ac:dyDescent="0.2">
      <c r="A1624" s="3">
        <v>1623</v>
      </c>
      <c r="B1624" t="s">
        <v>1781</v>
      </c>
      <c r="C1624" t="s">
        <v>85</v>
      </c>
      <c r="D1624" s="3" t="s">
        <v>43</v>
      </c>
      <c r="E1624" t="s">
        <v>240</v>
      </c>
      <c r="F1624" t="s">
        <v>50</v>
      </c>
      <c r="G1624" s="3">
        <v>18</v>
      </c>
      <c r="H1624" s="3">
        <v>2003</v>
      </c>
      <c r="I1624" s="3">
        <v>1.2</v>
      </c>
      <c r="J1624" s="3">
        <v>31</v>
      </c>
      <c r="K1624" s="3">
        <v>42</v>
      </c>
      <c r="L1624" s="3">
        <v>73.8</v>
      </c>
      <c r="M1624" s="3">
        <v>381</v>
      </c>
      <c r="N1624" s="3">
        <v>99</v>
      </c>
      <c r="O1624" s="3">
        <v>22</v>
      </c>
      <c r="P1624" s="3">
        <v>26</v>
      </c>
      <c r="Q1624" s="3">
        <v>84.6</v>
      </c>
      <c r="R1624" s="3">
        <v>8</v>
      </c>
      <c r="S1624" s="3">
        <v>10</v>
      </c>
      <c r="T1624" s="3">
        <v>80</v>
      </c>
      <c r="U1624" s="5">
        <v>0</v>
      </c>
      <c r="V1624" s="3">
        <v>2</v>
      </c>
      <c r="W1624" s="5">
        <v>0</v>
      </c>
      <c r="X1624" s="5">
        <v>0</v>
      </c>
      <c r="Y1624" s="3">
        <v>0.1</v>
      </c>
      <c r="Z1624" s="3">
        <v>0.1</v>
      </c>
      <c r="AA1624" s="3">
        <v>-0.1</v>
      </c>
      <c r="AB1624" s="3">
        <v>2</v>
      </c>
      <c r="AC1624" s="3">
        <v>1</v>
      </c>
      <c r="AD1624" s="3">
        <v>3</v>
      </c>
      <c r="AE1624" s="3">
        <v>1</v>
      </c>
      <c r="AF1624" s="3">
        <v>4</v>
      </c>
      <c r="AG1624" s="4">
        <f>Table3[[#This Row],[PrgP]]/Table3[[#This Row],[90s]]</f>
        <v>3.3333333333333335</v>
      </c>
      <c r="AH1624" s="4">
        <f>Table3[[#This Row],[PrgDist]]/Table3[[#This Row],[90s]]</f>
        <v>82.5</v>
      </c>
      <c r="AI1624" s="4">
        <f>Table3[[#This Row],[KP]]/Table3[[#This Row],[90s]]</f>
        <v>1.6666666666666667</v>
      </c>
      <c r="AJ1624" s="4">
        <f>Table3[[#This Row],[xAG]]/Table3[[#This Row],[90s]]</f>
        <v>8.3333333333333343E-2</v>
      </c>
      <c r="AK1624" s="5">
        <v>0</v>
      </c>
      <c r="AL1624" s="3">
        <v>73.8</v>
      </c>
    </row>
    <row r="1625" spans="1:38" x14ac:dyDescent="0.2">
      <c r="A1625" s="3">
        <v>1624</v>
      </c>
      <c r="B1625" t="s">
        <v>1782</v>
      </c>
      <c r="C1625" t="s">
        <v>85</v>
      </c>
      <c r="D1625" s="3" t="s">
        <v>72</v>
      </c>
      <c r="E1625" t="s">
        <v>131</v>
      </c>
      <c r="F1625" t="s">
        <v>50</v>
      </c>
      <c r="G1625" s="3">
        <v>20</v>
      </c>
      <c r="H1625" s="3">
        <v>2001</v>
      </c>
      <c r="I1625" s="3">
        <v>7</v>
      </c>
      <c r="J1625" s="3">
        <v>125</v>
      </c>
      <c r="K1625" s="3">
        <v>187</v>
      </c>
      <c r="L1625" s="3">
        <v>66.8</v>
      </c>
      <c r="M1625" s="3">
        <v>1665</v>
      </c>
      <c r="N1625" s="3">
        <v>330</v>
      </c>
      <c r="O1625" s="3">
        <v>72</v>
      </c>
      <c r="P1625" s="3">
        <v>89</v>
      </c>
      <c r="Q1625" s="3">
        <v>80.900000000000006</v>
      </c>
      <c r="R1625" s="3">
        <v>33</v>
      </c>
      <c r="S1625" s="3">
        <v>47</v>
      </c>
      <c r="T1625" s="3">
        <v>70.2</v>
      </c>
      <c r="U1625" s="3">
        <v>7</v>
      </c>
      <c r="V1625" s="3">
        <v>25</v>
      </c>
      <c r="W1625" s="3">
        <v>28</v>
      </c>
      <c r="X1625" s="5">
        <v>0</v>
      </c>
      <c r="Y1625" s="3">
        <v>0.5</v>
      </c>
      <c r="Z1625" s="3">
        <v>0.3</v>
      </c>
      <c r="AA1625" s="3">
        <v>-0.5</v>
      </c>
      <c r="AB1625" s="3">
        <v>4</v>
      </c>
      <c r="AC1625" s="3">
        <v>9</v>
      </c>
      <c r="AD1625" s="3">
        <v>5</v>
      </c>
      <c r="AE1625" s="3">
        <v>1</v>
      </c>
      <c r="AF1625" s="3">
        <v>10</v>
      </c>
      <c r="AG1625" s="4">
        <f>Table3[[#This Row],[PrgP]]/Table3[[#This Row],[90s]]</f>
        <v>1.4285714285714286</v>
      </c>
      <c r="AH1625" s="4">
        <f>Table3[[#This Row],[PrgDist]]/Table3[[#This Row],[90s]]</f>
        <v>47.142857142857146</v>
      </c>
      <c r="AI1625" s="4">
        <f>Table3[[#This Row],[KP]]/Table3[[#This Row],[90s]]</f>
        <v>0.5714285714285714</v>
      </c>
      <c r="AJ1625" s="4">
        <f>Table3[[#This Row],[xAG]]/Table3[[#This Row],[90s]]</f>
        <v>7.1428571428571425E-2</v>
      </c>
      <c r="AK1625" s="3">
        <v>28</v>
      </c>
      <c r="AL1625" s="3">
        <v>66.8</v>
      </c>
    </row>
    <row r="1626" spans="1:38" x14ac:dyDescent="0.2">
      <c r="A1626" s="3">
        <v>1625</v>
      </c>
      <c r="B1626" t="s">
        <v>1783</v>
      </c>
      <c r="C1626" t="s">
        <v>56</v>
      </c>
      <c r="D1626" s="3" t="s">
        <v>53</v>
      </c>
      <c r="E1626" t="s">
        <v>246</v>
      </c>
      <c r="F1626" t="s">
        <v>50</v>
      </c>
      <c r="G1626" s="3">
        <v>23</v>
      </c>
      <c r="H1626" s="3">
        <v>1998</v>
      </c>
      <c r="I1626" s="3">
        <v>3.3</v>
      </c>
      <c r="J1626" s="3">
        <v>95</v>
      </c>
      <c r="K1626" s="3">
        <v>116</v>
      </c>
      <c r="L1626" s="3">
        <v>81.900000000000006</v>
      </c>
      <c r="M1626" s="3">
        <v>1462</v>
      </c>
      <c r="N1626" s="3">
        <v>376</v>
      </c>
      <c r="O1626" s="3">
        <v>55</v>
      </c>
      <c r="P1626" s="3">
        <v>63</v>
      </c>
      <c r="Q1626" s="3">
        <v>87.3</v>
      </c>
      <c r="R1626" s="3">
        <v>31</v>
      </c>
      <c r="S1626" s="3">
        <v>35</v>
      </c>
      <c r="T1626" s="3">
        <v>88.6</v>
      </c>
      <c r="U1626" s="3">
        <v>7</v>
      </c>
      <c r="V1626" s="3">
        <v>12</v>
      </c>
      <c r="W1626" s="3">
        <v>58.3</v>
      </c>
      <c r="X1626" s="5">
        <v>0</v>
      </c>
      <c r="Y1626" s="3">
        <v>0.6</v>
      </c>
      <c r="Z1626" s="3">
        <v>0.4</v>
      </c>
      <c r="AA1626" s="3">
        <v>-0.6</v>
      </c>
      <c r="AB1626" s="3">
        <v>6</v>
      </c>
      <c r="AC1626" s="3">
        <v>8</v>
      </c>
      <c r="AD1626" s="3">
        <v>5</v>
      </c>
      <c r="AE1626" s="3">
        <v>2</v>
      </c>
      <c r="AF1626" s="3">
        <v>11</v>
      </c>
      <c r="AG1626" s="4">
        <f>Table3[[#This Row],[PrgP]]/Table3[[#This Row],[90s]]</f>
        <v>3.3333333333333335</v>
      </c>
      <c r="AH1626" s="4">
        <f>Table3[[#This Row],[PrgDist]]/Table3[[#This Row],[90s]]</f>
        <v>113.93939393939395</v>
      </c>
      <c r="AI1626" s="4">
        <f>Table3[[#This Row],[KP]]/Table3[[#This Row],[90s]]</f>
        <v>1.8181818181818183</v>
      </c>
      <c r="AJ1626" s="4">
        <f>Table3[[#This Row],[xAG]]/Table3[[#This Row],[90s]]</f>
        <v>0.18181818181818182</v>
      </c>
      <c r="AK1626" s="3">
        <v>58.3</v>
      </c>
      <c r="AL1626" s="3">
        <v>81.900000000000006</v>
      </c>
    </row>
    <row r="1627" spans="1:38" x14ac:dyDescent="0.2">
      <c r="A1627" s="3">
        <v>1626</v>
      </c>
      <c r="B1627" t="s">
        <v>1783</v>
      </c>
      <c r="C1627" t="s">
        <v>56</v>
      </c>
      <c r="D1627" s="3" t="s">
        <v>53</v>
      </c>
      <c r="E1627" t="s">
        <v>312</v>
      </c>
      <c r="F1627" t="s">
        <v>50</v>
      </c>
      <c r="G1627" s="3">
        <v>23</v>
      </c>
      <c r="H1627" s="3">
        <v>1998</v>
      </c>
      <c r="I1627" s="3">
        <v>7.5</v>
      </c>
      <c r="J1627" s="3">
        <v>146</v>
      </c>
      <c r="K1627" s="3">
        <v>206</v>
      </c>
      <c r="L1627" s="3">
        <v>70.900000000000006</v>
      </c>
      <c r="M1627" s="3">
        <v>2208</v>
      </c>
      <c r="N1627" s="3">
        <v>566</v>
      </c>
      <c r="O1627" s="3">
        <v>81</v>
      </c>
      <c r="P1627" s="3">
        <v>103</v>
      </c>
      <c r="Q1627" s="3">
        <v>78.599999999999994</v>
      </c>
      <c r="R1627" s="3">
        <v>53</v>
      </c>
      <c r="S1627" s="3">
        <v>76</v>
      </c>
      <c r="T1627" s="3">
        <v>69.7</v>
      </c>
      <c r="U1627" s="3">
        <v>7</v>
      </c>
      <c r="V1627" s="3">
        <v>15</v>
      </c>
      <c r="W1627" s="3">
        <v>46.7</v>
      </c>
      <c r="X1627" s="3">
        <v>1</v>
      </c>
      <c r="Y1627" s="3">
        <v>0.3</v>
      </c>
      <c r="Z1627" s="3">
        <v>0.2</v>
      </c>
      <c r="AA1627" s="3">
        <v>0.7</v>
      </c>
      <c r="AB1627" s="3">
        <v>6</v>
      </c>
      <c r="AC1627" s="3">
        <v>16</v>
      </c>
      <c r="AD1627" s="3">
        <v>3</v>
      </c>
      <c r="AE1627" s="3">
        <v>1</v>
      </c>
      <c r="AF1627" s="3">
        <v>19</v>
      </c>
      <c r="AG1627" s="4">
        <f>Table3[[#This Row],[PrgP]]/Table3[[#This Row],[90s]]</f>
        <v>2.5333333333333332</v>
      </c>
      <c r="AH1627" s="4">
        <f>Table3[[#This Row],[PrgDist]]/Table3[[#This Row],[90s]]</f>
        <v>75.466666666666669</v>
      </c>
      <c r="AI1627" s="4">
        <f>Table3[[#This Row],[KP]]/Table3[[#This Row],[90s]]</f>
        <v>0.8</v>
      </c>
      <c r="AJ1627" s="4">
        <f>Table3[[#This Row],[xAG]]/Table3[[#This Row],[90s]]</f>
        <v>0.04</v>
      </c>
      <c r="AK1627" s="3">
        <v>46.7</v>
      </c>
      <c r="AL1627" s="3">
        <v>70.900000000000006</v>
      </c>
    </row>
    <row r="1628" spans="1:38" x14ac:dyDescent="0.2">
      <c r="A1628" s="3">
        <v>1627</v>
      </c>
      <c r="B1628" t="s">
        <v>1784</v>
      </c>
      <c r="C1628" t="s">
        <v>160</v>
      </c>
      <c r="D1628" s="3" t="s">
        <v>82</v>
      </c>
      <c r="E1628" t="s">
        <v>110</v>
      </c>
      <c r="F1628" t="s">
        <v>45</v>
      </c>
      <c r="G1628" s="3">
        <v>23</v>
      </c>
      <c r="H1628" s="3">
        <v>1999</v>
      </c>
      <c r="I1628" s="3">
        <v>19</v>
      </c>
      <c r="J1628" s="3">
        <v>463</v>
      </c>
      <c r="K1628" s="3">
        <v>625</v>
      </c>
      <c r="L1628" s="3">
        <v>74.099999999999994</v>
      </c>
      <c r="M1628" s="3">
        <v>6680</v>
      </c>
      <c r="N1628" s="3">
        <v>1678</v>
      </c>
      <c r="O1628" s="3">
        <v>271</v>
      </c>
      <c r="P1628" s="3">
        <v>315</v>
      </c>
      <c r="Q1628" s="3">
        <v>86</v>
      </c>
      <c r="R1628" s="3">
        <v>128</v>
      </c>
      <c r="S1628" s="3">
        <v>178</v>
      </c>
      <c r="T1628" s="3">
        <v>71.900000000000006</v>
      </c>
      <c r="U1628" s="3">
        <v>33</v>
      </c>
      <c r="V1628" s="3">
        <v>64</v>
      </c>
      <c r="W1628" s="3">
        <v>51.6</v>
      </c>
      <c r="X1628" s="3">
        <v>6</v>
      </c>
      <c r="Y1628" s="3">
        <v>4.4000000000000004</v>
      </c>
      <c r="Z1628" s="3">
        <v>5.2</v>
      </c>
      <c r="AA1628" s="3">
        <v>1.6</v>
      </c>
      <c r="AB1628" s="3">
        <v>29</v>
      </c>
      <c r="AC1628" s="3">
        <v>41</v>
      </c>
      <c r="AD1628" s="3">
        <v>26</v>
      </c>
      <c r="AE1628" s="3">
        <v>9</v>
      </c>
      <c r="AF1628" s="3">
        <v>60</v>
      </c>
      <c r="AG1628" s="4">
        <f>Table3[[#This Row],[PrgP]]/Table3[[#This Row],[90s]]</f>
        <v>3.1578947368421053</v>
      </c>
      <c r="AH1628" s="4">
        <f>Table3[[#This Row],[PrgDist]]/Table3[[#This Row],[90s]]</f>
        <v>88.315789473684205</v>
      </c>
      <c r="AI1628" s="4">
        <f>Table3[[#This Row],[KP]]/Table3[[#This Row],[90s]]</f>
        <v>1.5263157894736843</v>
      </c>
      <c r="AJ1628" s="4">
        <f>Table3[[#This Row],[xAG]]/Table3[[#This Row],[90s]]</f>
        <v>0.23157894736842108</v>
      </c>
      <c r="AK1628" s="3">
        <v>51.6</v>
      </c>
      <c r="AL1628" s="3">
        <v>74.099999999999994</v>
      </c>
    </row>
    <row r="1629" spans="1:38" x14ac:dyDescent="0.2">
      <c r="A1629" s="3">
        <v>1628</v>
      </c>
      <c r="B1629" t="s">
        <v>1785</v>
      </c>
      <c r="C1629" t="s">
        <v>1590</v>
      </c>
      <c r="D1629" s="3" t="s">
        <v>39</v>
      </c>
      <c r="E1629" t="s">
        <v>528</v>
      </c>
      <c r="F1629" t="s">
        <v>50</v>
      </c>
      <c r="G1629" s="3">
        <v>29</v>
      </c>
      <c r="H1629" s="3">
        <v>1993</v>
      </c>
      <c r="I1629" s="3">
        <v>6.1</v>
      </c>
      <c r="J1629" s="3">
        <v>248</v>
      </c>
      <c r="K1629" s="3">
        <v>332</v>
      </c>
      <c r="L1629" s="3">
        <v>74.7</v>
      </c>
      <c r="M1629" s="3">
        <v>4851</v>
      </c>
      <c r="N1629" s="3">
        <v>1645</v>
      </c>
      <c r="O1629" s="3">
        <v>106</v>
      </c>
      <c r="P1629" s="3">
        <v>123</v>
      </c>
      <c r="Q1629" s="3">
        <v>86.2</v>
      </c>
      <c r="R1629" s="3">
        <v>97</v>
      </c>
      <c r="S1629" s="3">
        <v>121</v>
      </c>
      <c r="T1629" s="3">
        <v>80.2</v>
      </c>
      <c r="U1629" s="3">
        <v>39</v>
      </c>
      <c r="V1629" s="3">
        <v>64</v>
      </c>
      <c r="W1629" s="3">
        <v>60.9</v>
      </c>
      <c r="X1629" s="3">
        <v>2</v>
      </c>
      <c r="Y1629" s="3">
        <v>2</v>
      </c>
      <c r="Z1629" s="3">
        <v>1.3</v>
      </c>
      <c r="AA1629" s="5">
        <v>0</v>
      </c>
      <c r="AB1629" s="3">
        <v>13</v>
      </c>
      <c r="AC1629" s="3">
        <v>36</v>
      </c>
      <c r="AD1629" s="3">
        <v>15</v>
      </c>
      <c r="AE1629" s="5">
        <v>0</v>
      </c>
      <c r="AF1629" s="3">
        <v>50</v>
      </c>
      <c r="AG1629" s="4">
        <f>Table3[[#This Row],[PrgP]]/Table3[[#This Row],[90s]]</f>
        <v>8.1967213114754109</v>
      </c>
      <c r="AH1629" s="4">
        <f>Table3[[#This Row],[PrgDist]]/Table3[[#This Row],[90s]]</f>
        <v>269.67213114754099</v>
      </c>
      <c r="AI1629" s="4">
        <f>Table3[[#This Row],[KP]]/Table3[[#This Row],[90s]]</f>
        <v>2.1311475409836067</v>
      </c>
      <c r="AJ1629" s="4">
        <f>Table3[[#This Row],[xAG]]/Table3[[#This Row],[90s]]</f>
        <v>0.32786885245901642</v>
      </c>
      <c r="AK1629" s="3">
        <v>60.9</v>
      </c>
      <c r="AL1629" s="3">
        <v>74.7</v>
      </c>
    </row>
    <row r="1630" spans="1:38" x14ac:dyDescent="0.2">
      <c r="A1630" s="3">
        <v>1629</v>
      </c>
      <c r="B1630" t="s">
        <v>1785</v>
      </c>
      <c r="C1630" t="s">
        <v>1590</v>
      </c>
      <c r="D1630" s="3" t="s">
        <v>39</v>
      </c>
      <c r="E1630" t="s">
        <v>355</v>
      </c>
      <c r="F1630" t="s">
        <v>58</v>
      </c>
      <c r="G1630" s="3">
        <v>29</v>
      </c>
      <c r="H1630" s="3">
        <v>1993</v>
      </c>
      <c r="I1630" s="3">
        <v>13.6</v>
      </c>
      <c r="J1630" s="3">
        <v>411</v>
      </c>
      <c r="K1630" s="3">
        <v>543</v>
      </c>
      <c r="L1630" s="3">
        <v>75.7</v>
      </c>
      <c r="M1630" s="3">
        <v>6846</v>
      </c>
      <c r="N1630" s="3">
        <v>1959</v>
      </c>
      <c r="O1630" s="3">
        <v>201</v>
      </c>
      <c r="P1630" s="3">
        <v>247</v>
      </c>
      <c r="Q1630" s="3">
        <v>81.400000000000006</v>
      </c>
      <c r="R1630" s="3">
        <v>155</v>
      </c>
      <c r="S1630" s="3">
        <v>191</v>
      </c>
      <c r="T1630" s="3">
        <v>81.2</v>
      </c>
      <c r="U1630" s="3">
        <v>38</v>
      </c>
      <c r="V1630" s="3">
        <v>63</v>
      </c>
      <c r="W1630" s="3">
        <v>60.3</v>
      </c>
      <c r="X1630" s="3">
        <v>1</v>
      </c>
      <c r="Y1630" s="3">
        <v>2.4</v>
      </c>
      <c r="Z1630" s="3">
        <v>2.1</v>
      </c>
      <c r="AA1630" s="3">
        <v>-1.4</v>
      </c>
      <c r="AB1630" s="3">
        <v>19</v>
      </c>
      <c r="AC1630" s="3">
        <v>53</v>
      </c>
      <c r="AD1630" s="3">
        <v>18</v>
      </c>
      <c r="AE1630" s="3">
        <v>5</v>
      </c>
      <c r="AF1630" s="3">
        <v>64</v>
      </c>
      <c r="AG1630" s="4">
        <f>Table3[[#This Row],[PrgP]]/Table3[[#This Row],[90s]]</f>
        <v>4.7058823529411766</v>
      </c>
      <c r="AH1630" s="4">
        <f>Table3[[#This Row],[PrgDist]]/Table3[[#This Row],[90s]]</f>
        <v>144.04411764705884</v>
      </c>
      <c r="AI1630" s="4">
        <f>Table3[[#This Row],[KP]]/Table3[[#This Row],[90s]]</f>
        <v>1.3970588235294119</v>
      </c>
      <c r="AJ1630" s="4">
        <f>Table3[[#This Row],[xAG]]/Table3[[#This Row],[90s]]</f>
        <v>0.17647058823529413</v>
      </c>
      <c r="AK1630" s="3">
        <v>60.3</v>
      </c>
      <c r="AL1630" s="3">
        <v>75.7</v>
      </c>
    </row>
    <row r="1631" spans="1:38" x14ac:dyDescent="0.2">
      <c r="A1631" s="3">
        <v>1630</v>
      </c>
      <c r="B1631" t="s">
        <v>1786</v>
      </c>
      <c r="C1631" t="s">
        <v>90</v>
      </c>
      <c r="D1631" s="3" t="s">
        <v>48</v>
      </c>
      <c r="E1631" t="s">
        <v>144</v>
      </c>
      <c r="F1631" t="s">
        <v>78</v>
      </c>
      <c r="G1631" s="3">
        <v>31</v>
      </c>
      <c r="H1631" s="3">
        <v>1991</v>
      </c>
      <c r="I1631" s="3">
        <v>24</v>
      </c>
      <c r="J1631" s="3">
        <v>1094</v>
      </c>
      <c r="K1631" s="3">
        <v>1427</v>
      </c>
      <c r="L1631" s="3">
        <v>76.7</v>
      </c>
      <c r="M1631" s="3">
        <v>18160</v>
      </c>
      <c r="N1631" s="3">
        <v>7399</v>
      </c>
      <c r="O1631" s="3">
        <v>521</v>
      </c>
      <c r="P1631" s="3">
        <v>578</v>
      </c>
      <c r="Q1631" s="3">
        <v>90.1</v>
      </c>
      <c r="R1631" s="3">
        <v>467</v>
      </c>
      <c r="S1631" s="3">
        <v>588</v>
      </c>
      <c r="T1631" s="3">
        <v>79.400000000000006</v>
      </c>
      <c r="U1631" s="3">
        <v>78</v>
      </c>
      <c r="V1631" s="3">
        <v>173</v>
      </c>
      <c r="W1631" s="3">
        <v>45.1</v>
      </c>
      <c r="X1631" s="3">
        <v>1</v>
      </c>
      <c r="Y1631" s="3">
        <v>2.6</v>
      </c>
      <c r="Z1631" s="3">
        <v>2.6</v>
      </c>
      <c r="AA1631" s="3">
        <v>-1.6</v>
      </c>
      <c r="AB1631" s="3">
        <v>20</v>
      </c>
      <c r="AC1631" s="3">
        <v>89</v>
      </c>
      <c r="AD1631" s="3">
        <v>23</v>
      </c>
      <c r="AE1631" s="3">
        <v>11</v>
      </c>
      <c r="AF1631" s="3">
        <v>93</v>
      </c>
      <c r="AG1631" s="4">
        <f>Table3[[#This Row],[PrgP]]/Table3[[#This Row],[90s]]</f>
        <v>3.875</v>
      </c>
      <c r="AH1631" s="4">
        <f>Table3[[#This Row],[PrgDist]]/Table3[[#This Row],[90s]]</f>
        <v>308.29166666666669</v>
      </c>
      <c r="AI1631" s="4">
        <f>Table3[[#This Row],[KP]]/Table3[[#This Row],[90s]]</f>
        <v>0.83333333333333337</v>
      </c>
      <c r="AJ1631" s="4">
        <f>Table3[[#This Row],[xAG]]/Table3[[#This Row],[90s]]</f>
        <v>0.10833333333333334</v>
      </c>
      <c r="AK1631" s="3">
        <v>45.1</v>
      </c>
      <c r="AL1631" s="3">
        <v>76.7</v>
      </c>
    </row>
    <row r="1632" spans="1:38" x14ac:dyDescent="0.2">
      <c r="A1632" s="3">
        <v>1631</v>
      </c>
      <c r="B1632" t="s">
        <v>1787</v>
      </c>
      <c r="C1632" t="s">
        <v>856</v>
      </c>
      <c r="D1632" s="3" t="s">
        <v>53</v>
      </c>
      <c r="E1632" t="s">
        <v>92</v>
      </c>
      <c r="F1632" t="s">
        <v>78</v>
      </c>
      <c r="G1632" s="3">
        <v>26</v>
      </c>
      <c r="H1632" s="3">
        <v>1995</v>
      </c>
      <c r="I1632" s="3">
        <v>0.8</v>
      </c>
      <c r="J1632" s="3">
        <v>13</v>
      </c>
      <c r="K1632" s="3">
        <v>20</v>
      </c>
      <c r="L1632" s="3">
        <v>65</v>
      </c>
      <c r="M1632" s="3">
        <v>156</v>
      </c>
      <c r="N1632" s="3">
        <v>92</v>
      </c>
      <c r="O1632" s="3">
        <v>7</v>
      </c>
      <c r="P1632" s="3">
        <v>9</v>
      </c>
      <c r="Q1632" s="3">
        <v>77.8</v>
      </c>
      <c r="R1632" s="3">
        <v>5</v>
      </c>
      <c r="S1632" s="3">
        <v>8</v>
      </c>
      <c r="T1632" s="3">
        <v>62.5</v>
      </c>
      <c r="U1632" s="5">
        <v>0</v>
      </c>
      <c r="V1632" s="5">
        <v>0</v>
      </c>
      <c r="W1632" s="5"/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3">
        <v>3</v>
      </c>
      <c r="AD1632" s="5">
        <v>0</v>
      </c>
      <c r="AE1632" s="5">
        <v>0</v>
      </c>
      <c r="AF1632" s="3">
        <v>5</v>
      </c>
      <c r="AG1632" s="4">
        <f>Table3[[#This Row],[PrgP]]/Table3[[#This Row],[90s]]</f>
        <v>6.25</v>
      </c>
      <c r="AH1632" s="4">
        <f>Table3[[#This Row],[PrgDist]]/Table3[[#This Row],[90s]]</f>
        <v>115</v>
      </c>
      <c r="AI1632" s="4">
        <f>Table3[[#This Row],[KP]]/Table3[[#This Row],[90s]]</f>
        <v>0</v>
      </c>
      <c r="AJ1632" s="4">
        <f>Table3[[#This Row],[xAG]]/Table3[[#This Row],[90s]]</f>
        <v>0</v>
      </c>
      <c r="AK1632" s="5"/>
      <c r="AL1632" s="3">
        <v>65</v>
      </c>
    </row>
    <row r="1633" spans="1:38" x14ac:dyDescent="0.2">
      <c r="A1633" s="3">
        <v>1632</v>
      </c>
      <c r="B1633" t="s">
        <v>1788</v>
      </c>
      <c r="C1633" t="s">
        <v>1612</v>
      </c>
      <c r="D1633" s="3" t="s">
        <v>91</v>
      </c>
      <c r="E1633" t="s">
        <v>212</v>
      </c>
      <c r="F1633" t="s">
        <v>78</v>
      </c>
      <c r="G1633" s="3">
        <v>21</v>
      </c>
      <c r="H1633" s="3">
        <v>2000</v>
      </c>
      <c r="I1633" s="3">
        <v>38</v>
      </c>
      <c r="J1633" s="3">
        <v>697</v>
      </c>
      <c r="K1633" s="3">
        <v>1086</v>
      </c>
      <c r="L1633" s="3">
        <v>64.2</v>
      </c>
      <c r="M1633" s="3">
        <v>20406</v>
      </c>
      <c r="N1633" s="3">
        <v>15742</v>
      </c>
      <c r="O1633" s="3">
        <v>144</v>
      </c>
      <c r="P1633" s="3">
        <v>144</v>
      </c>
      <c r="Q1633" s="3">
        <v>100</v>
      </c>
      <c r="R1633" s="3">
        <v>310</v>
      </c>
      <c r="S1633" s="3">
        <v>318</v>
      </c>
      <c r="T1633" s="3">
        <v>97.5</v>
      </c>
      <c r="U1633" s="3">
        <v>237</v>
      </c>
      <c r="V1633" s="3">
        <v>613</v>
      </c>
      <c r="W1633" s="3">
        <v>38.700000000000003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3">
        <v>17</v>
      </c>
      <c r="AD1633" s="5">
        <v>0</v>
      </c>
      <c r="AE1633" s="5">
        <v>0</v>
      </c>
      <c r="AF1633" s="3">
        <v>2</v>
      </c>
      <c r="AG1633" s="4">
        <f>Table3[[#This Row],[PrgP]]/Table3[[#This Row],[90s]]</f>
        <v>5.2631578947368418E-2</v>
      </c>
      <c r="AH1633" s="4">
        <f>Table3[[#This Row],[PrgDist]]/Table3[[#This Row],[90s]]</f>
        <v>414.26315789473682</v>
      </c>
      <c r="AI1633" s="4">
        <f>Table3[[#This Row],[KP]]/Table3[[#This Row],[90s]]</f>
        <v>0</v>
      </c>
      <c r="AJ1633" s="4">
        <f>Table3[[#This Row],[xAG]]/Table3[[#This Row],[90s]]</f>
        <v>0</v>
      </c>
      <c r="AK1633" s="3">
        <v>38.700000000000003</v>
      </c>
      <c r="AL1633" s="3">
        <v>64.2</v>
      </c>
    </row>
    <row r="1634" spans="1:38" x14ac:dyDescent="0.2">
      <c r="A1634" s="3">
        <v>1633</v>
      </c>
      <c r="B1634" t="s">
        <v>1789</v>
      </c>
      <c r="C1634" t="s">
        <v>66</v>
      </c>
      <c r="D1634" s="3" t="s">
        <v>53</v>
      </c>
      <c r="E1634" t="s">
        <v>288</v>
      </c>
      <c r="F1634" t="s">
        <v>58</v>
      </c>
      <c r="G1634" s="3">
        <v>22</v>
      </c>
      <c r="H1634" s="3">
        <v>1999</v>
      </c>
      <c r="I1634" s="3">
        <v>0.2</v>
      </c>
      <c r="J1634" s="3">
        <v>8</v>
      </c>
      <c r="K1634" s="3">
        <v>10</v>
      </c>
      <c r="L1634" s="3">
        <v>80</v>
      </c>
      <c r="M1634" s="3">
        <v>146</v>
      </c>
      <c r="N1634" s="3">
        <v>13</v>
      </c>
      <c r="O1634" s="3">
        <v>3</v>
      </c>
      <c r="P1634" s="3">
        <v>3</v>
      </c>
      <c r="Q1634" s="3">
        <v>100</v>
      </c>
      <c r="R1634" s="3">
        <v>4</v>
      </c>
      <c r="S1634" s="3">
        <v>6</v>
      </c>
      <c r="T1634" s="3">
        <v>66.7</v>
      </c>
      <c r="U1634" s="3">
        <v>1</v>
      </c>
      <c r="V1634" s="3">
        <v>1</v>
      </c>
      <c r="W1634" s="3">
        <v>100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0</v>
      </c>
      <c r="AG1634" s="4">
        <f>Table3[[#This Row],[PrgP]]/Table3[[#This Row],[90s]]</f>
        <v>0</v>
      </c>
      <c r="AH1634" s="4">
        <f>Table3[[#This Row],[PrgDist]]/Table3[[#This Row],[90s]]</f>
        <v>65</v>
      </c>
      <c r="AI1634" s="4">
        <f>Table3[[#This Row],[KP]]/Table3[[#This Row],[90s]]</f>
        <v>0</v>
      </c>
      <c r="AJ1634" s="4">
        <f>Table3[[#This Row],[xAG]]/Table3[[#This Row],[90s]]</f>
        <v>0</v>
      </c>
      <c r="AK1634" s="3">
        <v>100</v>
      </c>
      <c r="AL1634" s="3">
        <v>80</v>
      </c>
    </row>
    <row r="1635" spans="1:38" x14ac:dyDescent="0.2">
      <c r="A1635" s="3">
        <v>1634</v>
      </c>
      <c r="B1635" t="s">
        <v>1790</v>
      </c>
      <c r="C1635" t="s">
        <v>85</v>
      </c>
      <c r="D1635" s="3" t="s">
        <v>48</v>
      </c>
      <c r="E1635" t="s">
        <v>83</v>
      </c>
      <c r="F1635" t="s">
        <v>50</v>
      </c>
      <c r="G1635" s="3">
        <v>26</v>
      </c>
      <c r="H1635" s="3">
        <v>1996</v>
      </c>
      <c r="I1635" s="3">
        <v>31.8</v>
      </c>
      <c r="J1635" s="3">
        <v>1306</v>
      </c>
      <c r="K1635" s="3">
        <v>1621</v>
      </c>
      <c r="L1635" s="3">
        <v>80.599999999999994</v>
      </c>
      <c r="M1635" s="3">
        <v>24870</v>
      </c>
      <c r="N1635" s="3">
        <v>8978</v>
      </c>
      <c r="O1635" s="3">
        <v>494</v>
      </c>
      <c r="P1635" s="3">
        <v>542</v>
      </c>
      <c r="Q1635" s="3">
        <v>91.1</v>
      </c>
      <c r="R1635" s="3">
        <v>638</v>
      </c>
      <c r="S1635" s="3">
        <v>718</v>
      </c>
      <c r="T1635" s="3">
        <v>88.9</v>
      </c>
      <c r="U1635" s="3">
        <v>157</v>
      </c>
      <c r="V1635" s="3">
        <v>311</v>
      </c>
      <c r="W1635" s="3">
        <v>50.5</v>
      </c>
      <c r="X1635" s="3">
        <v>2</v>
      </c>
      <c r="Y1635" s="3">
        <v>1.6</v>
      </c>
      <c r="Z1635" s="3">
        <v>1.3</v>
      </c>
      <c r="AA1635" s="3">
        <v>0.4</v>
      </c>
      <c r="AB1635" s="3">
        <v>16</v>
      </c>
      <c r="AC1635" s="3">
        <v>104</v>
      </c>
      <c r="AD1635" s="3">
        <v>15</v>
      </c>
      <c r="AE1635" s="3">
        <v>5</v>
      </c>
      <c r="AF1635" s="3">
        <v>93</v>
      </c>
      <c r="AG1635" s="4">
        <f>Table3[[#This Row],[PrgP]]/Table3[[#This Row],[90s]]</f>
        <v>2.9245283018867925</v>
      </c>
      <c r="AH1635" s="4">
        <f>Table3[[#This Row],[PrgDist]]/Table3[[#This Row],[90s]]</f>
        <v>282.32704402515725</v>
      </c>
      <c r="AI1635" s="4">
        <f>Table3[[#This Row],[KP]]/Table3[[#This Row],[90s]]</f>
        <v>0.50314465408805031</v>
      </c>
      <c r="AJ1635" s="4">
        <f>Table3[[#This Row],[xAG]]/Table3[[#This Row],[90s]]</f>
        <v>5.0314465408805034E-2</v>
      </c>
      <c r="AK1635" s="3">
        <v>50.5</v>
      </c>
      <c r="AL1635" s="3">
        <v>80.599999999999994</v>
      </c>
    </row>
    <row r="1636" spans="1:38" x14ac:dyDescent="0.2">
      <c r="A1636" s="3">
        <v>1635</v>
      </c>
      <c r="B1636" t="s">
        <v>1791</v>
      </c>
      <c r="C1636" t="s">
        <v>66</v>
      </c>
      <c r="D1636" s="3" t="s">
        <v>91</v>
      </c>
      <c r="E1636" t="s">
        <v>74</v>
      </c>
      <c r="F1636" t="s">
        <v>58</v>
      </c>
      <c r="G1636" s="3">
        <v>37</v>
      </c>
      <c r="H1636" s="3">
        <v>1985</v>
      </c>
      <c r="I1636" s="3">
        <v>33.5</v>
      </c>
      <c r="J1636" s="3">
        <v>919</v>
      </c>
      <c r="K1636" s="3">
        <v>1216</v>
      </c>
      <c r="L1636" s="3">
        <v>75.599999999999994</v>
      </c>
      <c r="M1636" s="3">
        <v>25001</v>
      </c>
      <c r="N1636" s="3">
        <v>17025</v>
      </c>
      <c r="O1636" s="3">
        <v>156</v>
      </c>
      <c r="P1636" s="3">
        <v>158</v>
      </c>
      <c r="Q1636" s="3">
        <v>98.7</v>
      </c>
      <c r="R1636" s="3">
        <v>468</v>
      </c>
      <c r="S1636" s="3">
        <v>478</v>
      </c>
      <c r="T1636" s="3">
        <v>97.9</v>
      </c>
      <c r="U1636" s="3">
        <v>291</v>
      </c>
      <c r="V1636" s="3">
        <v>573</v>
      </c>
      <c r="W1636" s="3">
        <v>50.8</v>
      </c>
      <c r="X1636" s="3">
        <v>1</v>
      </c>
      <c r="Y1636" s="3">
        <v>0.1</v>
      </c>
      <c r="Z1636" s="5">
        <v>0</v>
      </c>
      <c r="AA1636" s="3">
        <v>0.9</v>
      </c>
      <c r="AB1636" s="3">
        <v>1</v>
      </c>
      <c r="AC1636" s="3">
        <v>15</v>
      </c>
      <c r="AD1636" s="5">
        <v>0</v>
      </c>
      <c r="AE1636" s="5">
        <v>0</v>
      </c>
      <c r="AF1636" s="3">
        <v>1</v>
      </c>
      <c r="AG1636" s="4">
        <f>Table3[[#This Row],[PrgP]]/Table3[[#This Row],[90s]]</f>
        <v>2.9850746268656716E-2</v>
      </c>
      <c r="AH1636" s="4">
        <f>Table3[[#This Row],[PrgDist]]/Table3[[#This Row],[90s]]</f>
        <v>508.20895522388059</v>
      </c>
      <c r="AI1636" s="4">
        <f>Table3[[#This Row],[KP]]/Table3[[#This Row],[90s]]</f>
        <v>2.9850746268656716E-2</v>
      </c>
      <c r="AJ1636" s="4">
        <f>Table3[[#This Row],[xAG]]/Table3[[#This Row],[90s]]</f>
        <v>2.9850746268656717E-3</v>
      </c>
      <c r="AK1636" s="3">
        <v>50.8</v>
      </c>
      <c r="AL1636" s="3">
        <v>75.599999999999994</v>
      </c>
    </row>
    <row r="1637" spans="1:38" x14ac:dyDescent="0.2">
      <c r="A1637" s="3">
        <v>1636</v>
      </c>
      <c r="B1637" t="s">
        <v>1792</v>
      </c>
      <c r="C1637" t="s">
        <v>1793</v>
      </c>
      <c r="D1637" s="3" t="s">
        <v>48</v>
      </c>
      <c r="E1637" t="s">
        <v>408</v>
      </c>
      <c r="F1637" t="s">
        <v>78</v>
      </c>
      <c r="G1637" s="3">
        <v>28</v>
      </c>
      <c r="H1637" s="3">
        <v>1994</v>
      </c>
      <c r="I1637" s="3">
        <v>20.6</v>
      </c>
      <c r="J1637" s="3">
        <v>918</v>
      </c>
      <c r="K1637" s="3">
        <v>1067</v>
      </c>
      <c r="L1637" s="3">
        <v>86</v>
      </c>
      <c r="M1637" s="3">
        <v>13151</v>
      </c>
      <c r="N1637" s="3">
        <v>5155</v>
      </c>
      <c r="O1637" s="3">
        <v>546</v>
      </c>
      <c r="P1637" s="3">
        <v>584</v>
      </c>
      <c r="Q1637" s="3">
        <v>93.5</v>
      </c>
      <c r="R1637" s="3">
        <v>299</v>
      </c>
      <c r="S1637" s="3">
        <v>341</v>
      </c>
      <c r="T1637" s="3">
        <v>87.7</v>
      </c>
      <c r="U1637" s="3">
        <v>38</v>
      </c>
      <c r="V1637" s="3">
        <v>84</v>
      </c>
      <c r="W1637" s="3">
        <v>45.2</v>
      </c>
      <c r="X1637" s="5">
        <v>0</v>
      </c>
      <c r="Y1637" s="3">
        <v>0.5</v>
      </c>
      <c r="Z1637" s="3">
        <v>0.8</v>
      </c>
      <c r="AA1637" s="3">
        <v>-0.5</v>
      </c>
      <c r="AB1637" s="3">
        <v>9</v>
      </c>
      <c r="AC1637" s="3">
        <v>51</v>
      </c>
      <c r="AD1637" s="3">
        <v>7</v>
      </c>
      <c r="AE1637" s="3">
        <v>3</v>
      </c>
      <c r="AF1637" s="3">
        <v>70</v>
      </c>
      <c r="AG1637" s="4">
        <f>Table3[[#This Row],[PrgP]]/Table3[[#This Row],[90s]]</f>
        <v>3.3980582524271843</v>
      </c>
      <c r="AH1637" s="4">
        <f>Table3[[#This Row],[PrgDist]]/Table3[[#This Row],[90s]]</f>
        <v>250.24271844660191</v>
      </c>
      <c r="AI1637" s="4">
        <f>Table3[[#This Row],[KP]]/Table3[[#This Row],[90s]]</f>
        <v>0.43689320388349512</v>
      </c>
      <c r="AJ1637" s="4">
        <f>Table3[[#This Row],[xAG]]/Table3[[#This Row],[90s]]</f>
        <v>2.4271844660194174E-2</v>
      </c>
      <c r="AK1637" s="3">
        <v>45.2</v>
      </c>
      <c r="AL1637" s="3">
        <v>86</v>
      </c>
    </row>
    <row r="1638" spans="1:38" x14ac:dyDescent="0.2">
      <c r="A1638" s="3">
        <v>1637</v>
      </c>
      <c r="B1638" t="s">
        <v>1794</v>
      </c>
      <c r="C1638" t="s">
        <v>60</v>
      </c>
      <c r="D1638" s="3" t="s">
        <v>48</v>
      </c>
      <c r="E1638" t="s">
        <v>182</v>
      </c>
      <c r="F1638" t="s">
        <v>78</v>
      </c>
      <c r="G1638" s="3">
        <v>30</v>
      </c>
      <c r="H1638" s="3">
        <v>1991</v>
      </c>
      <c r="I1638" s="3">
        <v>16.2</v>
      </c>
      <c r="J1638" s="3">
        <v>826</v>
      </c>
      <c r="K1638" s="3">
        <v>911</v>
      </c>
      <c r="L1638" s="3">
        <v>90.7</v>
      </c>
      <c r="M1638" s="3">
        <v>16064</v>
      </c>
      <c r="N1638" s="3">
        <v>5793</v>
      </c>
      <c r="O1638" s="3">
        <v>288</v>
      </c>
      <c r="P1638" s="3">
        <v>303</v>
      </c>
      <c r="Q1638" s="3">
        <v>95</v>
      </c>
      <c r="R1638" s="3">
        <v>427</v>
      </c>
      <c r="S1638" s="3">
        <v>462</v>
      </c>
      <c r="T1638" s="3">
        <v>92.4</v>
      </c>
      <c r="U1638" s="3">
        <v>98</v>
      </c>
      <c r="V1638" s="3">
        <v>120</v>
      </c>
      <c r="W1638" s="3">
        <v>81.7</v>
      </c>
      <c r="X1638" s="5">
        <v>0</v>
      </c>
      <c r="Y1638" s="3">
        <v>0.3</v>
      </c>
      <c r="Z1638" s="3">
        <v>0.4</v>
      </c>
      <c r="AA1638" s="3">
        <v>-0.3</v>
      </c>
      <c r="AB1638" s="3">
        <v>4</v>
      </c>
      <c r="AC1638" s="3">
        <v>30</v>
      </c>
      <c r="AD1638" s="3">
        <v>3</v>
      </c>
      <c r="AE1638" s="5">
        <v>0</v>
      </c>
      <c r="AF1638" s="3">
        <v>36</v>
      </c>
      <c r="AG1638" s="4">
        <f>Table3[[#This Row],[PrgP]]/Table3[[#This Row],[90s]]</f>
        <v>2.2222222222222223</v>
      </c>
      <c r="AH1638" s="4">
        <f>Table3[[#This Row],[PrgDist]]/Table3[[#This Row],[90s]]</f>
        <v>357.59259259259261</v>
      </c>
      <c r="AI1638" s="4">
        <f>Table3[[#This Row],[KP]]/Table3[[#This Row],[90s]]</f>
        <v>0.24691358024691359</v>
      </c>
      <c r="AJ1638" s="4">
        <f>Table3[[#This Row],[xAG]]/Table3[[#This Row],[90s]]</f>
        <v>1.8518518518518517E-2</v>
      </c>
      <c r="AK1638" s="3">
        <v>81.7</v>
      </c>
      <c r="AL1638" s="3">
        <v>90.7</v>
      </c>
    </row>
    <row r="1639" spans="1:38" x14ac:dyDescent="0.2">
      <c r="A1639" s="3">
        <v>1638</v>
      </c>
      <c r="B1639" t="s">
        <v>1795</v>
      </c>
      <c r="C1639" t="s">
        <v>85</v>
      </c>
      <c r="D1639" s="3" t="s">
        <v>53</v>
      </c>
      <c r="E1639" t="s">
        <v>246</v>
      </c>
      <c r="F1639" t="s">
        <v>50</v>
      </c>
      <c r="G1639" s="3">
        <v>25</v>
      </c>
      <c r="H1639" s="3">
        <v>1997</v>
      </c>
      <c r="I1639" s="3">
        <v>21.7</v>
      </c>
      <c r="J1639" s="3">
        <v>790</v>
      </c>
      <c r="K1639" s="3">
        <v>984</v>
      </c>
      <c r="L1639" s="3">
        <v>80.3</v>
      </c>
      <c r="M1639" s="3">
        <v>15068</v>
      </c>
      <c r="N1639" s="3">
        <v>4733</v>
      </c>
      <c r="O1639" s="3">
        <v>311</v>
      </c>
      <c r="P1639" s="3">
        <v>356</v>
      </c>
      <c r="Q1639" s="3">
        <v>87.4</v>
      </c>
      <c r="R1639" s="3">
        <v>354</v>
      </c>
      <c r="S1639" s="3">
        <v>400</v>
      </c>
      <c r="T1639" s="3">
        <v>88.5</v>
      </c>
      <c r="U1639" s="3">
        <v>100</v>
      </c>
      <c r="V1639" s="3">
        <v>167</v>
      </c>
      <c r="W1639" s="3">
        <v>59.9</v>
      </c>
      <c r="X1639" s="3">
        <v>4</v>
      </c>
      <c r="Y1639" s="3">
        <v>4.9000000000000004</v>
      </c>
      <c r="Z1639" s="3">
        <v>4.0999999999999996</v>
      </c>
      <c r="AA1639" s="3">
        <v>-0.9</v>
      </c>
      <c r="AB1639" s="3">
        <v>34</v>
      </c>
      <c r="AC1639" s="3">
        <v>115</v>
      </c>
      <c r="AD1639" s="3">
        <v>18</v>
      </c>
      <c r="AE1639" s="3">
        <v>6</v>
      </c>
      <c r="AF1639" s="3">
        <v>142</v>
      </c>
      <c r="AG1639" s="4">
        <f>Table3[[#This Row],[PrgP]]/Table3[[#This Row],[90s]]</f>
        <v>6.5437788018433185</v>
      </c>
      <c r="AH1639" s="4">
        <f>Table3[[#This Row],[PrgDist]]/Table3[[#This Row],[90s]]</f>
        <v>218.11059907834101</v>
      </c>
      <c r="AI1639" s="4">
        <f>Table3[[#This Row],[KP]]/Table3[[#This Row],[90s]]</f>
        <v>1.566820276497696</v>
      </c>
      <c r="AJ1639" s="4">
        <f>Table3[[#This Row],[xAG]]/Table3[[#This Row],[90s]]</f>
        <v>0.22580645161290325</v>
      </c>
      <c r="AK1639" s="3">
        <v>59.9</v>
      </c>
      <c r="AL1639" s="3">
        <v>80.3</v>
      </c>
    </row>
    <row r="1640" spans="1:38" x14ac:dyDescent="0.2">
      <c r="A1640" s="3">
        <v>1639</v>
      </c>
      <c r="B1640" t="s">
        <v>1796</v>
      </c>
      <c r="C1640" t="s">
        <v>232</v>
      </c>
      <c r="D1640" s="3" t="s">
        <v>72</v>
      </c>
      <c r="E1640" t="s">
        <v>520</v>
      </c>
      <c r="F1640" t="s">
        <v>45</v>
      </c>
      <c r="G1640" s="3">
        <v>30</v>
      </c>
      <c r="H1640" s="3">
        <v>1992</v>
      </c>
      <c r="I1640" s="3">
        <v>15.8</v>
      </c>
      <c r="J1640" s="3">
        <v>307</v>
      </c>
      <c r="K1640" s="3">
        <v>418</v>
      </c>
      <c r="L1640" s="3">
        <v>73.400000000000006</v>
      </c>
      <c r="M1640" s="3">
        <v>4444</v>
      </c>
      <c r="N1640" s="3">
        <v>1192</v>
      </c>
      <c r="O1640" s="3">
        <v>185</v>
      </c>
      <c r="P1640" s="3">
        <v>222</v>
      </c>
      <c r="Q1640" s="3">
        <v>83.3</v>
      </c>
      <c r="R1640" s="3">
        <v>98</v>
      </c>
      <c r="S1640" s="3">
        <v>118</v>
      </c>
      <c r="T1640" s="3">
        <v>83.1</v>
      </c>
      <c r="U1640" s="3">
        <v>15</v>
      </c>
      <c r="V1640" s="3">
        <v>23</v>
      </c>
      <c r="W1640" s="3">
        <v>65.2</v>
      </c>
      <c r="X1640" s="3">
        <v>5</v>
      </c>
      <c r="Y1640" s="3">
        <v>3.9</v>
      </c>
      <c r="Z1640" s="3">
        <v>3.6</v>
      </c>
      <c r="AA1640" s="3">
        <v>1.1000000000000001</v>
      </c>
      <c r="AB1640" s="3">
        <v>24</v>
      </c>
      <c r="AC1640" s="3">
        <v>17</v>
      </c>
      <c r="AD1640" s="3">
        <v>30</v>
      </c>
      <c r="AE1640" s="3">
        <v>5</v>
      </c>
      <c r="AF1640" s="3">
        <v>43</v>
      </c>
      <c r="AG1640" s="4">
        <f>Table3[[#This Row],[PrgP]]/Table3[[#This Row],[90s]]</f>
        <v>2.721518987341772</v>
      </c>
      <c r="AH1640" s="4">
        <f>Table3[[#This Row],[PrgDist]]/Table3[[#This Row],[90s]]</f>
        <v>75.443037974683534</v>
      </c>
      <c r="AI1640" s="4">
        <f>Table3[[#This Row],[KP]]/Table3[[#This Row],[90s]]</f>
        <v>1.5189873417721518</v>
      </c>
      <c r="AJ1640" s="4">
        <f>Table3[[#This Row],[xAG]]/Table3[[#This Row],[90s]]</f>
        <v>0.24683544303797467</v>
      </c>
      <c r="AK1640" s="3">
        <v>65.2</v>
      </c>
      <c r="AL1640" s="3">
        <v>73.400000000000006</v>
      </c>
    </row>
    <row r="1641" spans="1:38" x14ac:dyDescent="0.2">
      <c r="A1641" s="3">
        <v>1640</v>
      </c>
      <c r="B1641" t="s">
        <v>1797</v>
      </c>
      <c r="C1641" t="s">
        <v>358</v>
      </c>
      <c r="D1641" s="3" t="s">
        <v>53</v>
      </c>
      <c r="E1641" t="s">
        <v>327</v>
      </c>
      <c r="F1641" t="s">
        <v>41</v>
      </c>
      <c r="G1641" s="3">
        <v>24</v>
      </c>
      <c r="H1641" s="3">
        <v>1998</v>
      </c>
      <c r="I1641" s="3">
        <v>17.2</v>
      </c>
      <c r="J1641" s="3">
        <v>411</v>
      </c>
      <c r="K1641" s="3">
        <v>514</v>
      </c>
      <c r="L1641" s="3">
        <v>80</v>
      </c>
      <c r="M1641" s="3">
        <v>6178</v>
      </c>
      <c r="N1641" s="3">
        <v>1807</v>
      </c>
      <c r="O1641" s="3">
        <v>223</v>
      </c>
      <c r="P1641" s="3">
        <v>256</v>
      </c>
      <c r="Q1641" s="3">
        <v>87.1</v>
      </c>
      <c r="R1641" s="3">
        <v>153</v>
      </c>
      <c r="S1641" s="3">
        <v>183</v>
      </c>
      <c r="T1641" s="3">
        <v>83.6</v>
      </c>
      <c r="U1641" s="3">
        <v>22</v>
      </c>
      <c r="V1641" s="3">
        <v>42</v>
      </c>
      <c r="W1641" s="3">
        <v>52.4</v>
      </c>
      <c r="X1641" s="3">
        <v>1</v>
      </c>
      <c r="Y1641" s="3">
        <v>0.4</v>
      </c>
      <c r="Z1641" s="3">
        <v>0.5</v>
      </c>
      <c r="AA1641" s="3">
        <v>0.6</v>
      </c>
      <c r="AB1641" s="3">
        <v>3</v>
      </c>
      <c r="AC1641" s="3">
        <v>35</v>
      </c>
      <c r="AD1641" s="3">
        <v>3</v>
      </c>
      <c r="AE1641" s="5">
        <v>0</v>
      </c>
      <c r="AF1641" s="3">
        <v>43</v>
      </c>
      <c r="AG1641" s="4">
        <f>Table3[[#This Row],[PrgP]]/Table3[[#This Row],[90s]]</f>
        <v>2.5</v>
      </c>
      <c r="AH1641" s="4">
        <f>Table3[[#This Row],[PrgDist]]/Table3[[#This Row],[90s]]</f>
        <v>105.05813953488372</v>
      </c>
      <c r="AI1641" s="4">
        <f>Table3[[#This Row],[KP]]/Table3[[#This Row],[90s]]</f>
        <v>0.1744186046511628</v>
      </c>
      <c r="AJ1641" s="4">
        <f>Table3[[#This Row],[xAG]]/Table3[[#This Row],[90s]]</f>
        <v>2.3255813953488375E-2</v>
      </c>
      <c r="AK1641" s="3">
        <v>52.4</v>
      </c>
      <c r="AL1641" s="3">
        <v>80</v>
      </c>
    </row>
    <row r="1642" spans="1:38" x14ac:dyDescent="0.2">
      <c r="A1642" s="3">
        <v>1641</v>
      </c>
      <c r="B1642" t="s">
        <v>1798</v>
      </c>
      <c r="C1642" t="s">
        <v>66</v>
      </c>
      <c r="D1642" s="3" t="s">
        <v>53</v>
      </c>
      <c r="E1642" t="s">
        <v>218</v>
      </c>
      <c r="F1642" t="s">
        <v>58</v>
      </c>
      <c r="G1642" s="3">
        <v>35</v>
      </c>
      <c r="H1642" s="3">
        <v>1987</v>
      </c>
      <c r="I1642" s="3">
        <v>14.8</v>
      </c>
      <c r="J1642" s="3">
        <v>634</v>
      </c>
      <c r="K1642" s="3">
        <v>910</v>
      </c>
      <c r="L1642" s="3">
        <v>69.7</v>
      </c>
      <c r="M1642" s="3">
        <v>12908</v>
      </c>
      <c r="N1642" s="3">
        <v>4783</v>
      </c>
      <c r="O1642" s="3">
        <v>224</v>
      </c>
      <c r="P1642" s="3">
        <v>294</v>
      </c>
      <c r="Q1642" s="3">
        <v>76.2</v>
      </c>
      <c r="R1642" s="3">
        <v>271</v>
      </c>
      <c r="S1642" s="3">
        <v>355</v>
      </c>
      <c r="T1642" s="3">
        <v>76.3</v>
      </c>
      <c r="U1642" s="3">
        <v>120</v>
      </c>
      <c r="V1642" s="3">
        <v>222</v>
      </c>
      <c r="W1642" s="3">
        <v>54.1</v>
      </c>
      <c r="X1642" s="3">
        <v>1</v>
      </c>
      <c r="Y1642" s="3">
        <v>1.9</v>
      </c>
      <c r="Z1642" s="3">
        <v>2.1</v>
      </c>
      <c r="AA1642" s="3">
        <v>-0.9</v>
      </c>
      <c r="AB1642" s="3">
        <v>26</v>
      </c>
      <c r="AC1642" s="3">
        <v>78</v>
      </c>
      <c r="AD1642" s="3">
        <v>12</v>
      </c>
      <c r="AE1642" s="3">
        <v>4</v>
      </c>
      <c r="AF1642" s="3">
        <v>92</v>
      </c>
      <c r="AG1642" s="4">
        <f>Table3[[#This Row],[PrgP]]/Table3[[#This Row],[90s]]</f>
        <v>6.2162162162162158</v>
      </c>
      <c r="AH1642" s="4">
        <f>Table3[[#This Row],[PrgDist]]/Table3[[#This Row],[90s]]</f>
        <v>323.17567567567568</v>
      </c>
      <c r="AI1642" s="4">
        <f>Table3[[#This Row],[KP]]/Table3[[#This Row],[90s]]</f>
        <v>1.7567567567567566</v>
      </c>
      <c r="AJ1642" s="4">
        <f>Table3[[#This Row],[xAG]]/Table3[[#This Row],[90s]]</f>
        <v>0.12837837837837837</v>
      </c>
      <c r="AK1642" s="3">
        <v>54.1</v>
      </c>
      <c r="AL1642" s="3">
        <v>69.7</v>
      </c>
    </row>
    <row r="1643" spans="1:38" x14ac:dyDescent="0.2">
      <c r="A1643" s="3">
        <v>1642</v>
      </c>
      <c r="B1643" t="s">
        <v>1799</v>
      </c>
      <c r="C1643" t="s">
        <v>85</v>
      </c>
      <c r="D1643" s="3" t="s">
        <v>91</v>
      </c>
      <c r="E1643" t="s">
        <v>67</v>
      </c>
      <c r="F1643" t="s">
        <v>58</v>
      </c>
      <c r="G1643" s="3">
        <v>34</v>
      </c>
      <c r="H1643" s="3">
        <v>1988</v>
      </c>
      <c r="I1643" s="3">
        <v>17.899999999999999</v>
      </c>
      <c r="J1643" s="3">
        <v>444</v>
      </c>
      <c r="K1643" s="3">
        <v>583</v>
      </c>
      <c r="L1643" s="3">
        <v>76.2</v>
      </c>
      <c r="M1643" s="3">
        <v>10835</v>
      </c>
      <c r="N1643" s="3">
        <v>7099</v>
      </c>
      <c r="O1643" s="3">
        <v>94</v>
      </c>
      <c r="P1643" s="3">
        <v>95</v>
      </c>
      <c r="Q1643" s="3">
        <v>98.9</v>
      </c>
      <c r="R1643" s="3">
        <v>252</v>
      </c>
      <c r="S1643" s="3">
        <v>255</v>
      </c>
      <c r="T1643" s="3">
        <v>98.8</v>
      </c>
      <c r="U1643" s="3">
        <v>97</v>
      </c>
      <c r="V1643" s="3">
        <v>232</v>
      </c>
      <c r="W1643" s="3">
        <v>41.8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3">
        <v>2</v>
      </c>
      <c r="AD1643" s="5">
        <v>0</v>
      </c>
      <c r="AE1643" s="5">
        <v>0</v>
      </c>
      <c r="AF1643" s="5">
        <v>0</v>
      </c>
      <c r="AG1643" s="4">
        <f>Table3[[#This Row],[PrgP]]/Table3[[#This Row],[90s]]</f>
        <v>0</v>
      </c>
      <c r="AH1643" s="4">
        <f>Table3[[#This Row],[PrgDist]]/Table3[[#This Row],[90s]]</f>
        <v>396.59217877094977</v>
      </c>
      <c r="AI1643" s="4">
        <f>Table3[[#This Row],[KP]]/Table3[[#This Row],[90s]]</f>
        <v>0</v>
      </c>
      <c r="AJ1643" s="4">
        <f>Table3[[#This Row],[xAG]]/Table3[[#This Row],[90s]]</f>
        <v>0</v>
      </c>
      <c r="AK1643" s="3">
        <v>41.8</v>
      </c>
      <c r="AL1643" s="3">
        <v>76.2</v>
      </c>
    </row>
    <row r="1644" spans="1:38" x14ac:dyDescent="0.2">
      <c r="A1644" s="3">
        <v>1643</v>
      </c>
      <c r="B1644" t="s">
        <v>1800</v>
      </c>
      <c r="C1644" t="s">
        <v>90</v>
      </c>
      <c r="D1644" s="3" t="s">
        <v>48</v>
      </c>
      <c r="E1644" t="s">
        <v>214</v>
      </c>
      <c r="F1644" t="s">
        <v>41</v>
      </c>
      <c r="G1644" s="3">
        <v>28</v>
      </c>
      <c r="H1644" s="3">
        <v>1994</v>
      </c>
      <c r="I1644" s="3">
        <v>0.4</v>
      </c>
      <c r="J1644" s="3">
        <v>24</v>
      </c>
      <c r="K1644" s="3">
        <v>29</v>
      </c>
      <c r="L1644" s="3">
        <v>82.8</v>
      </c>
      <c r="M1644" s="3">
        <v>400</v>
      </c>
      <c r="N1644" s="3">
        <v>114</v>
      </c>
      <c r="O1644" s="3">
        <v>13</v>
      </c>
      <c r="P1644" s="3">
        <v>14</v>
      </c>
      <c r="Q1644" s="3">
        <v>92.9</v>
      </c>
      <c r="R1644" s="3">
        <v>9</v>
      </c>
      <c r="S1644" s="3">
        <v>12</v>
      </c>
      <c r="T1644" s="3">
        <v>75</v>
      </c>
      <c r="U1644" s="3">
        <v>2</v>
      </c>
      <c r="V1644" s="3">
        <v>2</v>
      </c>
      <c r="W1644" s="3">
        <v>100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3">
        <v>1</v>
      </c>
      <c r="AD1644" s="5">
        <v>0</v>
      </c>
      <c r="AE1644" s="5">
        <v>0</v>
      </c>
      <c r="AF1644" s="3">
        <v>4</v>
      </c>
      <c r="AG1644" s="4">
        <f>Table3[[#This Row],[PrgP]]/Table3[[#This Row],[90s]]</f>
        <v>10</v>
      </c>
      <c r="AH1644" s="4">
        <f>Table3[[#This Row],[PrgDist]]/Table3[[#This Row],[90s]]</f>
        <v>285</v>
      </c>
      <c r="AI1644" s="4">
        <f>Table3[[#This Row],[KP]]/Table3[[#This Row],[90s]]</f>
        <v>0</v>
      </c>
      <c r="AJ1644" s="4">
        <f>Table3[[#This Row],[xAG]]/Table3[[#This Row],[90s]]</f>
        <v>0</v>
      </c>
      <c r="AK1644" s="3">
        <v>100</v>
      </c>
      <c r="AL1644" s="3">
        <v>82.8</v>
      </c>
    </row>
    <row r="1645" spans="1:38" x14ac:dyDescent="0.2">
      <c r="A1645" s="3">
        <v>1644</v>
      </c>
      <c r="B1645" t="s">
        <v>1801</v>
      </c>
      <c r="C1645" t="s">
        <v>1753</v>
      </c>
      <c r="D1645" s="3" t="s">
        <v>39</v>
      </c>
      <c r="E1645" t="s">
        <v>57</v>
      </c>
      <c r="F1645" t="s">
        <v>58</v>
      </c>
      <c r="G1645" s="3">
        <v>23</v>
      </c>
      <c r="H1645" s="3">
        <v>1999</v>
      </c>
      <c r="I1645" s="3">
        <v>2.6</v>
      </c>
      <c r="J1645" s="3">
        <v>75</v>
      </c>
      <c r="K1645" s="3">
        <v>104</v>
      </c>
      <c r="L1645" s="3">
        <v>72.099999999999994</v>
      </c>
      <c r="M1645" s="3">
        <v>1057</v>
      </c>
      <c r="N1645" s="3">
        <v>225</v>
      </c>
      <c r="O1645" s="3">
        <v>46</v>
      </c>
      <c r="P1645" s="3">
        <v>61</v>
      </c>
      <c r="Q1645" s="3">
        <v>75.400000000000006</v>
      </c>
      <c r="R1645" s="3">
        <v>20</v>
      </c>
      <c r="S1645" s="3">
        <v>28</v>
      </c>
      <c r="T1645" s="3">
        <v>71.400000000000006</v>
      </c>
      <c r="U1645" s="3">
        <v>4</v>
      </c>
      <c r="V1645" s="3">
        <v>7</v>
      </c>
      <c r="W1645" s="3">
        <v>57.1</v>
      </c>
      <c r="X1645" s="5">
        <v>0</v>
      </c>
      <c r="Y1645" s="3">
        <v>0.4</v>
      </c>
      <c r="Z1645" s="3">
        <v>0.3</v>
      </c>
      <c r="AA1645" s="3">
        <v>-0.4</v>
      </c>
      <c r="AB1645" s="3">
        <v>2</v>
      </c>
      <c r="AC1645" s="3">
        <v>6</v>
      </c>
      <c r="AD1645" s="3">
        <v>6</v>
      </c>
      <c r="AE1645" s="5">
        <v>0</v>
      </c>
      <c r="AF1645" s="3">
        <v>8</v>
      </c>
      <c r="AG1645" s="4">
        <f>Table3[[#This Row],[PrgP]]/Table3[[#This Row],[90s]]</f>
        <v>3.0769230769230766</v>
      </c>
      <c r="AH1645" s="4">
        <f>Table3[[#This Row],[PrgDist]]/Table3[[#This Row],[90s]]</f>
        <v>86.538461538461533</v>
      </c>
      <c r="AI1645" s="4">
        <f>Table3[[#This Row],[KP]]/Table3[[#This Row],[90s]]</f>
        <v>0.76923076923076916</v>
      </c>
      <c r="AJ1645" s="4">
        <f>Table3[[#This Row],[xAG]]/Table3[[#This Row],[90s]]</f>
        <v>0.15384615384615385</v>
      </c>
      <c r="AK1645" s="3">
        <v>57.1</v>
      </c>
      <c r="AL1645" s="3">
        <v>72.099999999999994</v>
      </c>
    </row>
    <row r="1646" spans="1:38" x14ac:dyDescent="0.2">
      <c r="A1646" s="3">
        <v>1645</v>
      </c>
      <c r="B1646" t="s">
        <v>1801</v>
      </c>
      <c r="C1646" t="s">
        <v>1753</v>
      </c>
      <c r="D1646" s="3" t="s">
        <v>72</v>
      </c>
      <c r="E1646" t="s">
        <v>524</v>
      </c>
      <c r="F1646" t="s">
        <v>45</v>
      </c>
      <c r="G1646" s="3">
        <v>23</v>
      </c>
      <c r="H1646" s="3">
        <v>1999</v>
      </c>
      <c r="I1646" s="3">
        <v>1.1000000000000001</v>
      </c>
      <c r="J1646" s="3">
        <v>8</v>
      </c>
      <c r="K1646" s="3">
        <v>15</v>
      </c>
      <c r="L1646" s="3">
        <v>53.3</v>
      </c>
      <c r="M1646" s="3">
        <v>129</v>
      </c>
      <c r="N1646" s="3">
        <v>30</v>
      </c>
      <c r="O1646" s="3">
        <v>4</v>
      </c>
      <c r="P1646" s="3">
        <v>7</v>
      </c>
      <c r="Q1646" s="3">
        <v>57.1</v>
      </c>
      <c r="R1646" s="3">
        <v>3</v>
      </c>
      <c r="S1646" s="3">
        <v>6</v>
      </c>
      <c r="T1646" s="3">
        <v>50</v>
      </c>
      <c r="U1646" s="3">
        <v>1</v>
      </c>
      <c r="V1646" s="3">
        <v>1</v>
      </c>
      <c r="W1646" s="3">
        <v>100</v>
      </c>
      <c r="X1646" s="5">
        <v>0</v>
      </c>
      <c r="Y1646" s="3">
        <v>0.2</v>
      </c>
      <c r="Z1646" s="3">
        <v>0.5</v>
      </c>
      <c r="AA1646" s="3">
        <v>-0.2</v>
      </c>
      <c r="AB1646" s="3">
        <v>1</v>
      </c>
      <c r="AC1646" s="3">
        <v>1</v>
      </c>
      <c r="AD1646" s="5">
        <v>0</v>
      </c>
      <c r="AE1646" s="5">
        <v>0</v>
      </c>
      <c r="AF1646" s="5">
        <v>0</v>
      </c>
      <c r="AG1646" s="4">
        <f>Table3[[#This Row],[PrgP]]/Table3[[#This Row],[90s]]</f>
        <v>0</v>
      </c>
      <c r="AH1646" s="4">
        <f>Table3[[#This Row],[PrgDist]]/Table3[[#This Row],[90s]]</f>
        <v>27.27272727272727</v>
      </c>
      <c r="AI1646" s="4">
        <f>Table3[[#This Row],[KP]]/Table3[[#This Row],[90s]]</f>
        <v>0.90909090909090906</v>
      </c>
      <c r="AJ1646" s="4">
        <f>Table3[[#This Row],[xAG]]/Table3[[#This Row],[90s]]</f>
        <v>0.18181818181818182</v>
      </c>
      <c r="AK1646" s="3">
        <v>100</v>
      </c>
      <c r="AL1646" s="3">
        <v>53.3</v>
      </c>
    </row>
    <row r="1647" spans="1:38" x14ac:dyDescent="0.2">
      <c r="A1647" s="3">
        <v>1646</v>
      </c>
      <c r="B1647" t="s">
        <v>1802</v>
      </c>
      <c r="C1647" t="s">
        <v>66</v>
      </c>
      <c r="D1647" s="3" t="s">
        <v>405</v>
      </c>
      <c r="E1647" t="s">
        <v>667</v>
      </c>
      <c r="F1647" t="s">
        <v>58</v>
      </c>
      <c r="G1647" s="3">
        <v>24</v>
      </c>
      <c r="H1647" s="3">
        <v>1998</v>
      </c>
      <c r="I1647" s="3">
        <v>21.4</v>
      </c>
      <c r="J1647" s="3">
        <v>436</v>
      </c>
      <c r="K1647" s="3">
        <v>651</v>
      </c>
      <c r="L1647" s="3">
        <v>67</v>
      </c>
      <c r="M1647" s="3">
        <v>7095</v>
      </c>
      <c r="N1647" s="3">
        <v>2881</v>
      </c>
      <c r="O1647" s="3">
        <v>246</v>
      </c>
      <c r="P1647" s="3">
        <v>309</v>
      </c>
      <c r="Q1647" s="3">
        <v>79.599999999999994</v>
      </c>
      <c r="R1647" s="3">
        <v>131</v>
      </c>
      <c r="S1647" s="3">
        <v>177</v>
      </c>
      <c r="T1647" s="3">
        <v>74</v>
      </c>
      <c r="U1647" s="3">
        <v>43</v>
      </c>
      <c r="V1647" s="3">
        <v>109</v>
      </c>
      <c r="W1647" s="3">
        <v>39.4</v>
      </c>
      <c r="X1647" s="3">
        <v>5</v>
      </c>
      <c r="Y1647" s="3">
        <v>2.2000000000000002</v>
      </c>
      <c r="Z1647" s="3">
        <v>1.9</v>
      </c>
      <c r="AA1647" s="3">
        <v>2.8</v>
      </c>
      <c r="AB1647" s="3">
        <v>23</v>
      </c>
      <c r="AC1647" s="3">
        <v>30</v>
      </c>
      <c r="AD1647" s="3">
        <v>13</v>
      </c>
      <c r="AE1647" s="3">
        <v>8</v>
      </c>
      <c r="AF1647" s="3">
        <v>51</v>
      </c>
      <c r="AG1647" s="4">
        <f>Table3[[#This Row],[PrgP]]/Table3[[#This Row],[90s]]</f>
        <v>2.3831775700934581</v>
      </c>
      <c r="AH1647" s="4">
        <f>Table3[[#This Row],[PrgDist]]/Table3[[#This Row],[90s]]</f>
        <v>134.62616822429908</v>
      </c>
      <c r="AI1647" s="4">
        <f>Table3[[#This Row],[KP]]/Table3[[#This Row],[90s]]</f>
        <v>1.0747663551401869</v>
      </c>
      <c r="AJ1647" s="4">
        <f>Table3[[#This Row],[xAG]]/Table3[[#This Row],[90s]]</f>
        <v>0.10280373831775702</v>
      </c>
      <c r="AK1647" s="3">
        <v>39.4</v>
      </c>
      <c r="AL1647" s="3">
        <v>67</v>
      </c>
    </row>
    <row r="1648" spans="1:38" x14ac:dyDescent="0.2">
      <c r="A1648" s="3">
        <v>1647</v>
      </c>
      <c r="B1648" t="s">
        <v>1803</v>
      </c>
      <c r="C1648" t="s">
        <v>66</v>
      </c>
      <c r="D1648" s="3" t="s">
        <v>72</v>
      </c>
      <c r="E1648" t="s">
        <v>100</v>
      </c>
      <c r="F1648" t="s">
        <v>41</v>
      </c>
      <c r="G1648" s="3">
        <v>20</v>
      </c>
      <c r="H1648" s="3">
        <v>2002</v>
      </c>
      <c r="I1648" s="3">
        <v>6.2</v>
      </c>
      <c r="J1648" s="3">
        <v>68</v>
      </c>
      <c r="K1648" s="3">
        <v>107</v>
      </c>
      <c r="L1648" s="3">
        <v>63.6</v>
      </c>
      <c r="M1648" s="3">
        <v>876</v>
      </c>
      <c r="N1648" s="3">
        <v>162</v>
      </c>
      <c r="O1648" s="3">
        <v>44</v>
      </c>
      <c r="P1648" s="3">
        <v>59</v>
      </c>
      <c r="Q1648" s="3">
        <v>74.599999999999994</v>
      </c>
      <c r="R1648" s="3">
        <v>14</v>
      </c>
      <c r="S1648" s="3">
        <v>18</v>
      </c>
      <c r="T1648" s="3">
        <v>77.8</v>
      </c>
      <c r="U1648" s="3">
        <v>4</v>
      </c>
      <c r="V1648" s="3">
        <v>7</v>
      </c>
      <c r="W1648" s="3">
        <v>57.1</v>
      </c>
      <c r="X1648" s="3">
        <v>2</v>
      </c>
      <c r="Y1648" s="3">
        <v>0.8</v>
      </c>
      <c r="Z1648" s="3">
        <v>0.3</v>
      </c>
      <c r="AA1648" s="3">
        <v>1.2</v>
      </c>
      <c r="AB1648" s="3">
        <v>6</v>
      </c>
      <c r="AC1648" s="3">
        <v>6</v>
      </c>
      <c r="AD1648" s="3">
        <v>2</v>
      </c>
      <c r="AE1648" s="5">
        <v>0</v>
      </c>
      <c r="AF1648" s="3">
        <v>7</v>
      </c>
      <c r="AG1648" s="4">
        <f>Table3[[#This Row],[PrgP]]/Table3[[#This Row],[90s]]</f>
        <v>1.129032258064516</v>
      </c>
      <c r="AH1648" s="4">
        <f>Table3[[#This Row],[PrgDist]]/Table3[[#This Row],[90s]]</f>
        <v>26.129032258064516</v>
      </c>
      <c r="AI1648" s="4">
        <f>Table3[[#This Row],[KP]]/Table3[[#This Row],[90s]]</f>
        <v>0.96774193548387089</v>
      </c>
      <c r="AJ1648" s="4">
        <f>Table3[[#This Row],[xAG]]/Table3[[#This Row],[90s]]</f>
        <v>0.12903225806451613</v>
      </c>
      <c r="AK1648" s="3">
        <v>57.1</v>
      </c>
      <c r="AL1648" s="3">
        <v>63.6</v>
      </c>
    </row>
    <row r="1649" spans="1:38" x14ac:dyDescent="0.2">
      <c r="A1649" s="3">
        <v>1648</v>
      </c>
      <c r="B1649" t="s">
        <v>1804</v>
      </c>
      <c r="C1649" t="s">
        <v>76</v>
      </c>
      <c r="D1649" s="3" t="s">
        <v>48</v>
      </c>
      <c r="E1649" t="s">
        <v>97</v>
      </c>
      <c r="F1649" t="s">
        <v>78</v>
      </c>
      <c r="G1649" s="3">
        <v>26</v>
      </c>
      <c r="H1649" s="3">
        <v>1996</v>
      </c>
      <c r="I1649" s="3">
        <v>4.2</v>
      </c>
      <c r="J1649" s="3">
        <v>187</v>
      </c>
      <c r="K1649" s="3">
        <v>217</v>
      </c>
      <c r="L1649" s="3">
        <v>86.2</v>
      </c>
      <c r="M1649" s="3">
        <v>3094</v>
      </c>
      <c r="N1649" s="3">
        <v>1265</v>
      </c>
      <c r="O1649" s="3">
        <v>91</v>
      </c>
      <c r="P1649" s="3">
        <v>98</v>
      </c>
      <c r="Q1649" s="3">
        <v>92.9</v>
      </c>
      <c r="R1649" s="3">
        <v>87</v>
      </c>
      <c r="S1649" s="3">
        <v>93</v>
      </c>
      <c r="T1649" s="3">
        <v>93.5</v>
      </c>
      <c r="U1649" s="3">
        <v>8</v>
      </c>
      <c r="V1649" s="3">
        <v>20</v>
      </c>
      <c r="W1649" s="3">
        <v>40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3">
        <v>16</v>
      </c>
      <c r="AD1649" s="5">
        <v>0</v>
      </c>
      <c r="AE1649" s="5">
        <v>0</v>
      </c>
      <c r="AF1649" s="3">
        <v>13</v>
      </c>
      <c r="AG1649" s="4">
        <f>Table3[[#This Row],[PrgP]]/Table3[[#This Row],[90s]]</f>
        <v>3.0952380952380949</v>
      </c>
      <c r="AH1649" s="4">
        <f>Table3[[#This Row],[PrgDist]]/Table3[[#This Row],[90s]]</f>
        <v>301.1904761904762</v>
      </c>
      <c r="AI1649" s="4">
        <f>Table3[[#This Row],[KP]]/Table3[[#This Row],[90s]]</f>
        <v>0</v>
      </c>
      <c r="AJ1649" s="4">
        <f>Table3[[#This Row],[xAG]]/Table3[[#This Row],[90s]]</f>
        <v>0</v>
      </c>
      <c r="AK1649" s="3">
        <v>40</v>
      </c>
      <c r="AL1649" s="3">
        <v>86.2</v>
      </c>
    </row>
    <row r="1650" spans="1:38" x14ac:dyDescent="0.2">
      <c r="A1650" s="3">
        <v>1649</v>
      </c>
      <c r="B1650" t="s">
        <v>1805</v>
      </c>
      <c r="C1650" t="s">
        <v>52</v>
      </c>
      <c r="D1650" s="3" t="s">
        <v>405</v>
      </c>
      <c r="E1650" t="s">
        <v>334</v>
      </c>
      <c r="F1650" t="s">
        <v>41</v>
      </c>
      <c r="G1650" s="3">
        <v>28</v>
      </c>
      <c r="H1650" s="3">
        <v>1994</v>
      </c>
      <c r="I1650" s="3">
        <v>30.2</v>
      </c>
      <c r="J1650" s="3">
        <v>951</v>
      </c>
      <c r="K1650" s="3">
        <v>1312</v>
      </c>
      <c r="L1650" s="3">
        <v>72.5</v>
      </c>
      <c r="M1650" s="3">
        <v>17051</v>
      </c>
      <c r="N1650" s="3">
        <v>4026</v>
      </c>
      <c r="O1650" s="3">
        <v>443</v>
      </c>
      <c r="P1650" s="3">
        <v>526</v>
      </c>
      <c r="Q1650" s="3">
        <v>84.2</v>
      </c>
      <c r="R1650" s="3">
        <v>367</v>
      </c>
      <c r="S1650" s="3">
        <v>481</v>
      </c>
      <c r="T1650" s="3">
        <v>76.3</v>
      </c>
      <c r="U1650" s="3">
        <v>113</v>
      </c>
      <c r="V1650" s="3">
        <v>208</v>
      </c>
      <c r="W1650" s="3">
        <v>54.3</v>
      </c>
      <c r="X1650" s="3">
        <v>7</v>
      </c>
      <c r="Y1650" s="3">
        <v>8.4</v>
      </c>
      <c r="Z1650" s="3">
        <v>6.3</v>
      </c>
      <c r="AA1650" s="3">
        <v>-1.4</v>
      </c>
      <c r="AB1650" s="3">
        <v>67</v>
      </c>
      <c r="AC1650" s="3">
        <v>63</v>
      </c>
      <c r="AD1650" s="3">
        <v>52</v>
      </c>
      <c r="AE1650" s="3">
        <v>15</v>
      </c>
      <c r="AF1650" s="3">
        <v>135</v>
      </c>
      <c r="AG1650" s="4">
        <f>Table3[[#This Row],[PrgP]]/Table3[[#This Row],[90s]]</f>
        <v>4.4701986754966887</v>
      </c>
      <c r="AH1650" s="4">
        <f>Table3[[#This Row],[PrgDist]]/Table3[[#This Row],[90s]]</f>
        <v>133.31125827814569</v>
      </c>
      <c r="AI1650" s="4">
        <f>Table3[[#This Row],[KP]]/Table3[[#This Row],[90s]]</f>
        <v>2.2185430463576159</v>
      </c>
      <c r="AJ1650" s="4">
        <f>Table3[[#This Row],[xAG]]/Table3[[#This Row],[90s]]</f>
        <v>0.27814569536423844</v>
      </c>
      <c r="AK1650" s="3">
        <v>54.3</v>
      </c>
      <c r="AL1650" s="3">
        <v>72.5</v>
      </c>
    </row>
    <row r="1651" spans="1:38" x14ac:dyDescent="0.2">
      <c r="A1651" s="3">
        <v>1650</v>
      </c>
      <c r="B1651" t="s">
        <v>1806</v>
      </c>
      <c r="C1651" t="s">
        <v>96</v>
      </c>
      <c r="D1651" s="3" t="s">
        <v>91</v>
      </c>
      <c r="E1651" t="s">
        <v>144</v>
      </c>
      <c r="F1651" t="s">
        <v>78</v>
      </c>
      <c r="G1651" s="3">
        <v>34</v>
      </c>
      <c r="H1651" s="3">
        <v>1988</v>
      </c>
      <c r="I1651" s="3">
        <v>19</v>
      </c>
      <c r="J1651" s="3">
        <v>449</v>
      </c>
      <c r="K1651" s="3">
        <v>635</v>
      </c>
      <c r="L1651" s="3">
        <v>70.7</v>
      </c>
      <c r="M1651" s="3">
        <v>12898</v>
      </c>
      <c r="N1651" s="3">
        <v>9202</v>
      </c>
      <c r="O1651" s="3">
        <v>81</v>
      </c>
      <c r="P1651" s="3">
        <v>81</v>
      </c>
      <c r="Q1651" s="3">
        <v>100</v>
      </c>
      <c r="R1651" s="3">
        <v>206</v>
      </c>
      <c r="S1651" s="3">
        <v>212</v>
      </c>
      <c r="T1651" s="3">
        <v>97.2</v>
      </c>
      <c r="U1651" s="3">
        <v>161</v>
      </c>
      <c r="V1651" s="3">
        <v>337</v>
      </c>
      <c r="W1651" s="3">
        <v>47.8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3">
        <v>6</v>
      </c>
      <c r="AD1651" s="5">
        <v>0</v>
      </c>
      <c r="AE1651" s="5">
        <v>0</v>
      </c>
      <c r="AF1651" s="3">
        <v>1</v>
      </c>
      <c r="AG1651" s="4">
        <f>Table3[[#This Row],[PrgP]]/Table3[[#This Row],[90s]]</f>
        <v>5.2631578947368418E-2</v>
      </c>
      <c r="AH1651" s="4">
        <f>Table3[[#This Row],[PrgDist]]/Table3[[#This Row],[90s]]</f>
        <v>484.31578947368422</v>
      </c>
      <c r="AI1651" s="4">
        <f>Table3[[#This Row],[KP]]/Table3[[#This Row],[90s]]</f>
        <v>0</v>
      </c>
      <c r="AJ1651" s="4">
        <f>Table3[[#This Row],[xAG]]/Table3[[#This Row],[90s]]</f>
        <v>0</v>
      </c>
      <c r="AK1651" s="3">
        <v>47.8</v>
      </c>
      <c r="AL1651" s="3">
        <v>70.7</v>
      </c>
    </row>
    <row r="1652" spans="1:38" x14ac:dyDescent="0.2">
      <c r="A1652" s="3">
        <v>1651</v>
      </c>
      <c r="B1652" t="s">
        <v>1807</v>
      </c>
      <c r="C1652" t="s">
        <v>85</v>
      </c>
      <c r="D1652" s="3" t="s">
        <v>91</v>
      </c>
      <c r="E1652" t="s">
        <v>131</v>
      </c>
      <c r="F1652" t="s">
        <v>50</v>
      </c>
      <c r="G1652" s="3">
        <v>39</v>
      </c>
      <c r="H1652" s="3">
        <v>1983</v>
      </c>
      <c r="I1652" s="3">
        <v>0.7</v>
      </c>
      <c r="J1652" s="3">
        <v>14</v>
      </c>
      <c r="K1652" s="3">
        <v>18</v>
      </c>
      <c r="L1652" s="3">
        <v>77.8</v>
      </c>
      <c r="M1652" s="3">
        <v>316</v>
      </c>
      <c r="N1652" s="3">
        <v>175</v>
      </c>
      <c r="O1652" s="3">
        <v>6</v>
      </c>
      <c r="P1652" s="3">
        <v>6</v>
      </c>
      <c r="Q1652" s="3">
        <v>100</v>
      </c>
      <c r="R1652" s="3">
        <v>4</v>
      </c>
      <c r="S1652" s="3">
        <v>4</v>
      </c>
      <c r="T1652" s="3">
        <v>100</v>
      </c>
      <c r="U1652" s="3">
        <v>4</v>
      </c>
      <c r="V1652" s="3">
        <v>8</v>
      </c>
      <c r="W1652" s="3">
        <v>50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>
        <v>0</v>
      </c>
      <c r="AE1652" s="5">
        <v>0</v>
      </c>
      <c r="AF1652" s="5">
        <v>0</v>
      </c>
      <c r="AG1652" s="4">
        <f>Table3[[#This Row],[PrgP]]/Table3[[#This Row],[90s]]</f>
        <v>0</v>
      </c>
      <c r="AH1652" s="4">
        <f>Table3[[#This Row],[PrgDist]]/Table3[[#This Row],[90s]]</f>
        <v>250.00000000000003</v>
      </c>
      <c r="AI1652" s="4">
        <f>Table3[[#This Row],[KP]]/Table3[[#This Row],[90s]]</f>
        <v>0</v>
      </c>
      <c r="AJ1652" s="4">
        <f>Table3[[#This Row],[xAG]]/Table3[[#This Row],[90s]]</f>
        <v>0</v>
      </c>
      <c r="AK1652" s="3">
        <v>50</v>
      </c>
      <c r="AL1652" s="3">
        <v>77.8</v>
      </c>
    </row>
    <row r="1653" spans="1:38" x14ac:dyDescent="0.2">
      <c r="A1653" s="3">
        <v>1652</v>
      </c>
      <c r="B1653" t="s">
        <v>1808</v>
      </c>
      <c r="C1653" t="s">
        <v>66</v>
      </c>
      <c r="D1653" s="3" t="s">
        <v>53</v>
      </c>
      <c r="E1653" t="s">
        <v>218</v>
      </c>
      <c r="F1653" t="s">
        <v>58</v>
      </c>
      <c r="G1653" s="3">
        <v>25</v>
      </c>
      <c r="H1653" s="3">
        <v>1997</v>
      </c>
      <c r="I1653" s="3">
        <v>27.2</v>
      </c>
      <c r="J1653" s="3">
        <v>837</v>
      </c>
      <c r="K1653" s="3">
        <v>1057</v>
      </c>
      <c r="L1653" s="3">
        <v>79.2</v>
      </c>
      <c r="M1653" s="3">
        <v>14335</v>
      </c>
      <c r="N1653" s="3">
        <v>4323</v>
      </c>
      <c r="O1653" s="3">
        <v>383</v>
      </c>
      <c r="P1653" s="3">
        <v>454</v>
      </c>
      <c r="Q1653" s="3">
        <v>84.4</v>
      </c>
      <c r="R1653" s="3">
        <v>318</v>
      </c>
      <c r="S1653" s="3">
        <v>381</v>
      </c>
      <c r="T1653" s="3">
        <v>83.5</v>
      </c>
      <c r="U1653" s="3">
        <v>87</v>
      </c>
      <c r="V1653" s="3">
        <v>136</v>
      </c>
      <c r="W1653" s="3">
        <v>64</v>
      </c>
      <c r="X1653" s="3">
        <v>2</v>
      </c>
      <c r="Y1653" s="3">
        <v>1.6</v>
      </c>
      <c r="Z1653" s="3">
        <v>2</v>
      </c>
      <c r="AA1653" s="3">
        <v>0.4</v>
      </c>
      <c r="AB1653" s="3">
        <v>15</v>
      </c>
      <c r="AC1653" s="3">
        <v>107</v>
      </c>
      <c r="AD1653" s="3">
        <v>24</v>
      </c>
      <c r="AE1653" s="5">
        <v>0</v>
      </c>
      <c r="AF1653" s="3">
        <v>143</v>
      </c>
      <c r="AG1653" s="4">
        <f>Table3[[#This Row],[PrgP]]/Table3[[#This Row],[90s]]</f>
        <v>5.257352941176471</v>
      </c>
      <c r="AH1653" s="4">
        <f>Table3[[#This Row],[PrgDist]]/Table3[[#This Row],[90s]]</f>
        <v>158.93382352941177</v>
      </c>
      <c r="AI1653" s="4">
        <f>Table3[[#This Row],[KP]]/Table3[[#This Row],[90s]]</f>
        <v>0.55147058823529416</v>
      </c>
      <c r="AJ1653" s="4">
        <f>Table3[[#This Row],[xAG]]/Table3[[#This Row],[90s]]</f>
        <v>5.8823529411764712E-2</v>
      </c>
      <c r="AK1653" s="3">
        <v>64</v>
      </c>
      <c r="AL1653" s="3">
        <v>79.2</v>
      </c>
    </row>
    <row r="1654" spans="1:38" x14ac:dyDescent="0.2">
      <c r="A1654" s="3">
        <v>1653</v>
      </c>
      <c r="B1654" t="s">
        <v>1809</v>
      </c>
      <c r="C1654" t="s">
        <v>85</v>
      </c>
      <c r="D1654" s="3" t="s">
        <v>48</v>
      </c>
      <c r="E1654" t="s">
        <v>226</v>
      </c>
      <c r="F1654" t="s">
        <v>50</v>
      </c>
      <c r="G1654" s="3">
        <v>24</v>
      </c>
      <c r="H1654" s="3">
        <v>1998</v>
      </c>
      <c r="I1654" s="3">
        <v>3.1</v>
      </c>
      <c r="J1654" s="3">
        <v>137</v>
      </c>
      <c r="K1654" s="3">
        <v>181</v>
      </c>
      <c r="L1654" s="3">
        <v>75.7</v>
      </c>
      <c r="M1654" s="3">
        <v>2272</v>
      </c>
      <c r="N1654" s="3">
        <v>755</v>
      </c>
      <c r="O1654" s="3">
        <v>73</v>
      </c>
      <c r="P1654" s="3">
        <v>78</v>
      </c>
      <c r="Q1654" s="3">
        <v>93.6</v>
      </c>
      <c r="R1654" s="3">
        <v>54</v>
      </c>
      <c r="S1654" s="3">
        <v>67</v>
      </c>
      <c r="T1654" s="3">
        <v>80.599999999999994</v>
      </c>
      <c r="U1654" s="3">
        <v>10</v>
      </c>
      <c r="V1654" s="3">
        <v>31</v>
      </c>
      <c r="W1654" s="3">
        <v>32.299999999999997</v>
      </c>
      <c r="X1654" s="3">
        <v>1</v>
      </c>
      <c r="Y1654" s="3">
        <v>0.3</v>
      </c>
      <c r="Z1654" s="3">
        <v>0.1</v>
      </c>
      <c r="AA1654" s="3">
        <v>0.7</v>
      </c>
      <c r="AB1654" s="3">
        <v>3</v>
      </c>
      <c r="AC1654" s="3">
        <v>10</v>
      </c>
      <c r="AD1654" s="3">
        <v>2</v>
      </c>
      <c r="AE1654" s="3">
        <v>1</v>
      </c>
      <c r="AF1654" s="3">
        <v>15</v>
      </c>
      <c r="AG1654" s="4">
        <f>Table3[[#This Row],[PrgP]]/Table3[[#This Row],[90s]]</f>
        <v>4.838709677419355</v>
      </c>
      <c r="AH1654" s="4">
        <f>Table3[[#This Row],[PrgDist]]/Table3[[#This Row],[90s]]</f>
        <v>243.54838709677418</v>
      </c>
      <c r="AI1654" s="4">
        <f>Table3[[#This Row],[KP]]/Table3[[#This Row],[90s]]</f>
        <v>0.96774193548387089</v>
      </c>
      <c r="AJ1654" s="4">
        <f>Table3[[#This Row],[xAG]]/Table3[[#This Row],[90s]]</f>
        <v>9.6774193548387094E-2</v>
      </c>
      <c r="AK1654" s="3">
        <v>32.299999999999997</v>
      </c>
      <c r="AL1654" s="3">
        <v>75.7</v>
      </c>
    </row>
    <row r="1655" spans="1:38" x14ac:dyDescent="0.2">
      <c r="A1655" s="3">
        <v>1654</v>
      </c>
      <c r="B1655" t="s">
        <v>1810</v>
      </c>
      <c r="C1655" t="s">
        <v>85</v>
      </c>
      <c r="D1655" s="3" t="s">
        <v>48</v>
      </c>
      <c r="E1655" t="s">
        <v>226</v>
      </c>
      <c r="F1655" t="s">
        <v>50</v>
      </c>
      <c r="G1655" s="3">
        <v>30</v>
      </c>
      <c r="H1655" s="3">
        <v>1992</v>
      </c>
      <c r="I1655" s="3">
        <v>24.7</v>
      </c>
      <c r="J1655" s="3">
        <v>1111</v>
      </c>
      <c r="K1655" s="3">
        <v>1295</v>
      </c>
      <c r="L1655" s="3">
        <v>85.8</v>
      </c>
      <c r="M1655" s="3">
        <v>22139</v>
      </c>
      <c r="N1655" s="3">
        <v>8213</v>
      </c>
      <c r="O1655" s="3">
        <v>353</v>
      </c>
      <c r="P1655" s="3">
        <v>387</v>
      </c>
      <c r="Q1655" s="3">
        <v>91.2</v>
      </c>
      <c r="R1655" s="3">
        <v>598</v>
      </c>
      <c r="S1655" s="3">
        <v>655</v>
      </c>
      <c r="T1655" s="3">
        <v>91.3</v>
      </c>
      <c r="U1655" s="3">
        <v>144</v>
      </c>
      <c r="V1655" s="3">
        <v>221</v>
      </c>
      <c r="W1655" s="3">
        <v>65.2</v>
      </c>
      <c r="X1655" s="5">
        <v>0</v>
      </c>
      <c r="Y1655" s="3">
        <v>0.4</v>
      </c>
      <c r="Z1655" s="3">
        <v>1</v>
      </c>
      <c r="AA1655" s="3">
        <v>-0.4</v>
      </c>
      <c r="AB1655" s="3">
        <v>4</v>
      </c>
      <c r="AC1655" s="3">
        <v>78</v>
      </c>
      <c r="AD1655" s="3">
        <v>5</v>
      </c>
      <c r="AE1655" s="3">
        <v>1</v>
      </c>
      <c r="AF1655" s="3">
        <v>101</v>
      </c>
      <c r="AG1655" s="4">
        <f>Table3[[#This Row],[PrgP]]/Table3[[#This Row],[90s]]</f>
        <v>4.0890688259109309</v>
      </c>
      <c r="AH1655" s="4">
        <f>Table3[[#This Row],[PrgDist]]/Table3[[#This Row],[90s]]</f>
        <v>332.5101214574899</v>
      </c>
      <c r="AI1655" s="4">
        <f>Table3[[#This Row],[KP]]/Table3[[#This Row],[90s]]</f>
        <v>0.16194331983805668</v>
      </c>
      <c r="AJ1655" s="4">
        <f>Table3[[#This Row],[xAG]]/Table3[[#This Row],[90s]]</f>
        <v>1.6194331983805668E-2</v>
      </c>
      <c r="AK1655" s="3">
        <v>65.2</v>
      </c>
      <c r="AL1655" s="3">
        <v>85.8</v>
      </c>
    </row>
    <row r="1656" spans="1:38" x14ac:dyDescent="0.2">
      <c r="A1656" s="3">
        <v>1655</v>
      </c>
      <c r="B1656" t="s">
        <v>1811</v>
      </c>
      <c r="C1656" t="s">
        <v>69</v>
      </c>
      <c r="D1656" s="3" t="s">
        <v>53</v>
      </c>
      <c r="E1656" t="s">
        <v>261</v>
      </c>
      <c r="F1656" t="s">
        <v>41</v>
      </c>
      <c r="G1656" s="3">
        <v>27</v>
      </c>
      <c r="H1656" s="3">
        <v>1995</v>
      </c>
      <c r="I1656" s="3">
        <v>0.1</v>
      </c>
      <c r="J1656" s="3">
        <v>1</v>
      </c>
      <c r="K1656" s="3">
        <v>1</v>
      </c>
      <c r="L1656" s="3">
        <v>100</v>
      </c>
      <c r="M1656" s="3">
        <v>56</v>
      </c>
      <c r="N1656" s="3">
        <v>37</v>
      </c>
      <c r="O1656" s="5">
        <v>0</v>
      </c>
      <c r="P1656" s="5">
        <v>0</v>
      </c>
      <c r="Q1656" s="5"/>
      <c r="R1656" s="5">
        <v>0</v>
      </c>
      <c r="S1656" s="5">
        <v>0</v>
      </c>
      <c r="T1656" s="5"/>
      <c r="U1656" s="3">
        <v>1</v>
      </c>
      <c r="V1656" s="3">
        <v>1</v>
      </c>
      <c r="W1656" s="3">
        <v>100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3">
        <v>1</v>
      </c>
      <c r="AD1656" s="5">
        <v>0</v>
      </c>
      <c r="AE1656" s="5">
        <v>0</v>
      </c>
      <c r="AF1656" s="3">
        <v>1</v>
      </c>
      <c r="AG1656" s="4">
        <f>Table3[[#This Row],[PrgP]]/Table3[[#This Row],[90s]]</f>
        <v>10</v>
      </c>
      <c r="AH1656" s="4">
        <f>Table3[[#This Row],[PrgDist]]/Table3[[#This Row],[90s]]</f>
        <v>370</v>
      </c>
      <c r="AI1656" s="4">
        <f>Table3[[#This Row],[KP]]/Table3[[#This Row],[90s]]</f>
        <v>0</v>
      </c>
      <c r="AJ1656" s="4">
        <f>Table3[[#This Row],[xAG]]/Table3[[#This Row],[90s]]</f>
        <v>0</v>
      </c>
      <c r="AK1656" s="3">
        <v>100</v>
      </c>
      <c r="AL1656" s="3">
        <v>100</v>
      </c>
    </row>
    <row r="1657" spans="1:38" x14ac:dyDescent="0.2">
      <c r="A1657" s="3">
        <v>1656</v>
      </c>
      <c r="B1657" t="s">
        <v>1812</v>
      </c>
      <c r="C1657" t="s">
        <v>90</v>
      </c>
      <c r="D1657" s="3" t="s">
        <v>48</v>
      </c>
      <c r="E1657" t="s">
        <v>122</v>
      </c>
      <c r="F1657" t="s">
        <v>78</v>
      </c>
      <c r="G1657" s="3">
        <v>33</v>
      </c>
      <c r="H1657" s="3">
        <v>1989</v>
      </c>
      <c r="I1657" s="3">
        <v>31.3</v>
      </c>
      <c r="J1657" s="3">
        <v>1499</v>
      </c>
      <c r="K1657" s="3">
        <v>1932</v>
      </c>
      <c r="L1657" s="3">
        <v>77.599999999999994</v>
      </c>
      <c r="M1657" s="3">
        <v>25216</v>
      </c>
      <c r="N1657" s="3">
        <v>9281</v>
      </c>
      <c r="O1657" s="3">
        <v>749</v>
      </c>
      <c r="P1657" s="3">
        <v>849</v>
      </c>
      <c r="Q1657" s="3">
        <v>88.2</v>
      </c>
      <c r="R1657" s="3">
        <v>608</v>
      </c>
      <c r="S1657" s="3">
        <v>764</v>
      </c>
      <c r="T1657" s="3">
        <v>79.599999999999994</v>
      </c>
      <c r="U1657" s="3">
        <v>119</v>
      </c>
      <c r="V1657" s="3">
        <v>217</v>
      </c>
      <c r="W1657" s="3">
        <v>54.8</v>
      </c>
      <c r="X1657" s="3">
        <v>6</v>
      </c>
      <c r="Y1657" s="3">
        <v>3.5</v>
      </c>
      <c r="Z1657" s="3">
        <v>4.5</v>
      </c>
      <c r="AA1657" s="3">
        <v>2.5</v>
      </c>
      <c r="AB1657" s="3">
        <v>37</v>
      </c>
      <c r="AC1657" s="3">
        <v>170</v>
      </c>
      <c r="AD1657" s="3">
        <v>50</v>
      </c>
      <c r="AE1657" s="3">
        <v>23</v>
      </c>
      <c r="AF1657" s="3">
        <v>204</v>
      </c>
      <c r="AG1657" s="4">
        <f>Table3[[#This Row],[PrgP]]/Table3[[#This Row],[90s]]</f>
        <v>6.5175718849840258</v>
      </c>
      <c r="AH1657" s="4">
        <f>Table3[[#This Row],[PrgDist]]/Table3[[#This Row],[90s]]</f>
        <v>296.51757188498402</v>
      </c>
      <c r="AI1657" s="4">
        <f>Table3[[#This Row],[KP]]/Table3[[#This Row],[90s]]</f>
        <v>1.1821086261980831</v>
      </c>
      <c r="AJ1657" s="4">
        <f>Table3[[#This Row],[xAG]]/Table3[[#This Row],[90s]]</f>
        <v>0.11182108626198083</v>
      </c>
      <c r="AK1657" s="3">
        <v>54.8</v>
      </c>
      <c r="AL1657" s="3">
        <v>77.599999999999994</v>
      </c>
    </row>
    <row r="1658" spans="1:38" x14ac:dyDescent="0.2">
      <c r="A1658" s="3">
        <v>1657</v>
      </c>
      <c r="B1658" t="s">
        <v>1813</v>
      </c>
      <c r="C1658" t="s">
        <v>90</v>
      </c>
      <c r="D1658" s="3" t="s">
        <v>72</v>
      </c>
      <c r="E1658" t="s">
        <v>212</v>
      </c>
      <c r="F1658" t="s">
        <v>78</v>
      </c>
      <c r="G1658" s="3">
        <v>21</v>
      </c>
      <c r="H1658" s="3">
        <v>2001</v>
      </c>
      <c r="I1658" s="3">
        <v>1</v>
      </c>
      <c r="J1658" s="3">
        <v>8</v>
      </c>
      <c r="K1658" s="3">
        <v>20</v>
      </c>
      <c r="L1658" s="3">
        <v>40</v>
      </c>
      <c r="M1658" s="3">
        <v>102</v>
      </c>
      <c r="N1658" s="3">
        <v>7</v>
      </c>
      <c r="O1658" s="3">
        <v>7</v>
      </c>
      <c r="P1658" s="3">
        <v>12</v>
      </c>
      <c r="Q1658" s="3">
        <v>58.3</v>
      </c>
      <c r="R1658" s="3">
        <v>1</v>
      </c>
      <c r="S1658" s="3">
        <v>4</v>
      </c>
      <c r="T1658" s="3">
        <v>25</v>
      </c>
      <c r="U1658" s="5">
        <v>0</v>
      </c>
      <c r="V1658" s="5">
        <v>0</v>
      </c>
      <c r="W1658" s="5"/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3">
        <v>1</v>
      </c>
      <c r="AD1658" s="5">
        <v>0</v>
      </c>
      <c r="AE1658" s="5">
        <v>0</v>
      </c>
      <c r="AF1658" s="3">
        <v>1</v>
      </c>
      <c r="AG1658" s="4">
        <f>Table3[[#This Row],[PrgP]]/Table3[[#This Row],[90s]]</f>
        <v>1</v>
      </c>
      <c r="AH1658" s="4">
        <f>Table3[[#This Row],[PrgDist]]/Table3[[#This Row],[90s]]</f>
        <v>7</v>
      </c>
      <c r="AI1658" s="4">
        <f>Table3[[#This Row],[KP]]/Table3[[#This Row],[90s]]</f>
        <v>0</v>
      </c>
      <c r="AJ1658" s="4">
        <f>Table3[[#This Row],[xAG]]/Table3[[#This Row],[90s]]</f>
        <v>0</v>
      </c>
      <c r="AK1658" s="5"/>
      <c r="AL1658" s="3">
        <v>40</v>
      </c>
    </row>
    <row r="1659" spans="1:38" x14ac:dyDescent="0.2">
      <c r="A1659" s="3">
        <v>1658</v>
      </c>
      <c r="B1659" t="s">
        <v>1814</v>
      </c>
      <c r="C1659" t="s">
        <v>90</v>
      </c>
      <c r="D1659" s="3" t="s">
        <v>53</v>
      </c>
      <c r="E1659" t="s">
        <v>176</v>
      </c>
      <c r="F1659" t="s">
        <v>78</v>
      </c>
      <c r="G1659" s="3">
        <v>34</v>
      </c>
      <c r="H1659" s="3">
        <v>1987</v>
      </c>
      <c r="I1659" s="3">
        <v>4.4000000000000004</v>
      </c>
      <c r="J1659" s="3">
        <v>168</v>
      </c>
      <c r="K1659" s="3">
        <v>203</v>
      </c>
      <c r="L1659" s="3">
        <v>82.8</v>
      </c>
      <c r="M1659" s="3">
        <v>3584</v>
      </c>
      <c r="N1659" s="3">
        <v>1144</v>
      </c>
      <c r="O1659" s="3">
        <v>55</v>
      </c>
      <c r="P1659" s="3">
        <v>68</v>
      </c>
      <c r="Q1659" s="3">
        <v>80.900000000000006</v>
      </c>
      <c r="R1659" s="3">
        <v>71</v>
      </c>
      <c r="S1659" s="3">
        <v>76</v>
      </c>
      <c r="T1659" s="3">
        <v>93.4</v>
      </c>
      <c r="U1659" s="3">
        <v>37</v>
      </c>
      <c r="V1659" s="3">
        <v>49</v>
      </c>
      <c r="W1659" s="3">
        <v>75.5</v>
      </c>
      <c r="X1659" s="5">
        <v>0</v>
      </c>
      <c r="Y1659" s="3">
        <v>0.3</v>
      </c>
      <c r="Z1659" s="3">
        <v>0.1</v>
      </c>
      <c r="AA1659" s="3">
        <v>-0.3</v>
      </c>
      <c r="AB1659" s="3">
        <v>5</v>
      </c>
      <c r="AC1659" s="3">
        <v>32</v>
      </c>
      <c r="AD1659" s="3">
        <v>1</v>
      </c>
      <c r="AE1659" s="5">
        <v>0</v>
      </c>
      <c r="AF1659" s="3">
        <v>21</v>
      </c>
      <c r="AG1659" s="4">
        <f>Table3[[#This Row],[PrgP]]/Table3[[#This Row],[90s]]</f>
        <v>4.7727272727272725</v>
      </c>
      <c r="AH1659" s="4">
        <f>Table3[[#This Row],[PrgDist]]/Table3[[#This Row],[90s]]</f>
        <v>260</v>
      </c>
      <c r="AI1659" s="4">
        <f>Table3[[#This Row],[KP]]/Table3[[#This Row],[90s]]</f>
        <v>1.1363636363636362</v>
      </c>
      <c r="AJ1659" s="4">
        <f>Table3[[#This Row],[xAG]]/Table3[[#This Row],[90s]]</f>
        <v>6.8181818181818177E-2</v>
      </c>
      <c r="AK1659" s="3">
        <v>75.5</v>
      </c>
      <c r="AL1659" s="3">
        <v>82.8</v>
      </c>
    </row>
    <row r="1660" spans="1:38" x14ac:dyDescent="0.2">
      <c r="A1660" s="3">
        <v>1659</v>
      </c>
      <c r="B1660" t="s">
        <v>1815</v>
      </c>
      <c r="C1660" t="s">
        <v>90</v>
      </c>
      <c r="D1660" s="3" t="s">
        <v>48</v>
      </c>
      <c r="E1660" t="s">
        <v>273</v>
      </c>
      <c r="F1660" t="s">
        <v>50</v>
      </c>
      <c r="G1660" s="3">
        <v>28</v>
      </c>
      <c r="H1660" s="3">
        <v>1993</v>
      </c>
      <c r="I1660" s="3">
        <v>27.6</v>
      </c>
      <c r="J1660" s="3">
        <v>1431</v>
      </c>
      <c r="K1660" s="3">
        <v>1621</v>
      </c>
      <c r="L1660" s="3">
        <v>88.3</v>
      </c>
      <c r="M1660" s="3">
        <v>29354</v>
      </c>
      <c r="N1660" s="3">
        <v>11383</v>
      </c>
      <c r="O1660" s="3">
        <v>404</v>
      </c>
      <c r="P1660" s="3">
        <v>446</v>
      </c>
      <c r="Q1660" s="3">
        <v>90.6</v>
      </c>
      <c r="R1660" s="3">
        <v>822</v>
      </c>
      <c r="S1660" s="3">
        <v>866</v>
      </c>
      <c r="T1660" s="3">
        <v>94.9</v>
      </c>
      <c r="U1660" s="3">
        <v>194</v>
      </c>
      <c r="V1660" s="3">
        <v>275</v>
      </c>
      <c r="W1660" s="3">
        <v>70.5</v>
      </c>
      <c r="X1660" s="5">
        <v>0</v>
      </c>
      <c r="Y1660" s="3">
        <v>0.3</v>
      </c>
      <c r="Z1660" s="3">
        <v>0.3</v>
      </c>
      <c r="AA1660" s="3">
        <v>-0.3</v>
      </c>
      <c r="AB1660" s="3">
        <v>3</v>
      </c>
      <c r="AC1660" s="3">
        <v>74</v>
      </c>
      <c r="AD1660" s="3">
        <v>2</v>
      </c>
      <c r="AE1660" s="5">
        <v>0</v>
      </c>
      <c r="AF1660" s="3">
        <v>57</v>
      </c>
      <c r="AG1660" s="4">
        <f>Table3[[#This Row],[PrgP]]/Table3[[#This Row],[90s]]</f>
        <v>2.0652173913043477</v>
      </c>
      <c r="AH1660" s="4">
        <f>Table3[[#This Row],[PrgDist]]/Table3[[#This Row],[90s]]</f>
        <v>412.42753623188406</v>
      </c>
      <c r="AI1660" s="4">
        <f>Table3[[#This Row],[KP]]/Table3[[#This Row],[90s]]</f>
        <v>0.10869565217391304</v>
      </c>
      <c r="AJ1660" s="4">
        <f>Table3[[#This Row],[xAG]]/Table3[[#This Row],[90s]]</f>
        <v>1.0869565217391304E-2</v>
      </c>
      <c r="AK1660" s="3">
        <v>70.5</v>
      </c>
      <c r="AL1660" s="3">
        <v>88.3</v>
      </c>
    </row>
    <row r="1661" spans="1:38" x14ac:dyDescent="0.2">
      <c r="A1661" s="3">
        <v>1660</v>
      </c>
      <c r="B1661" t="s">
        <v>1816</v>
      </c>
      <c r="C1661" t="s">
        <v>223</v>
      </c>
      <c r="D1661" s="3" t="s">
        <v>48</v>
      </c>
      <c r="E1661" t="s">
        <v>408</v>
      </c>
      <c r="F1661" t="s">
        <v>78</v>
      </c>
      <c r="G1661" s="3">
        <v>27</v>
      </c>
      <c r="H1661" s="3">
        <v>1995</v>
      </c>
      <c r="I1661" s="3">
        <v>26.9</v>
      </c>
      <c r="J1661" s="3">
        <v>1183</v>
      </c>
      <c r="K1661" s="3">
        <v>1333</v>
      </c>
      <c r="L1661" s="3">
        <v>88.7</v>
      </c>
      <c r="M1661" s="3">
        <v>24083</v>
      </c>
      <c r="N1661" s="3">
        <v>9951</v>
      </c>
      <c r="O1661" s="3">
        <v>373</v>
      </c>
      <c r="P1661" s="3">
        <v>405</v>
      </c>
      <c r="Q1661" s="3">
        <v>92.1</v>
      </c>
      <c r="R1661" s="3">
        <v>624</v>
      </c>
      <c r="S1661" s="3">
        <v>665</v>
      </c>
      <c r="T1661" s="3">
        <v>93.8</v>
      </c>
      <c r="U1661" s="3">
        <v>171</v>
      </c>
      <c r="V1661" s="3">
        <v>236</v>
      </c>
      <c r="W1661" s="3">
        <v>72.5</v>
      </c>
      <c r="X1661" s="3">
        <v>1</v>
      </c>
      <c r="Y1661" s="3">
        <v>0.6</v>
      </c>
      <c r="Z1661" s="3">
        <v>0.2</v>
      </c>
      <c r="AA1661" s="3">
        <v>0.4</v>
      </c>
      <c r="AB1661" s="3">
        <v>7</v>
      </c>
      <c r="AC1661" s="3">
        <v>70</v>
      </c>
      <c r="AD1661" s="5">
        <v>0</v>
      </c>
      <c r="AE1661" s="5">
        <v>0</v>
      </c>
      <c r="AF1661" s="3">
        <v>63</v>
      </c>
      <c r="AG1661" s="4">
        <f>Table3[[#This Row],[PrgP]]/Table3[[#This Row],[90s]]</f>
        <v>2.3420074349442381</v>
      </c>
      <c r="AH1661" s="4">
        <f>Table3[[#This Row],[PrgDist]]/Table3[[#This Row],[90s]]</f>
        <v>369.92565055762083</v>
      </c>
      <c r="AI1661" s="4">
        <f>Table3[[#This Row],[KP]]/Table3[[#This Row],[90s]]</f>
        <v>0.26022304832713755</v>
      </c>
      <c r="AJ1661" s="4">
        <f>Table3[[#This Row],[xAG]]/Table3[[#This Row],[90s]]</f>
        <v>2.2304832713754646E-2</v>
      </c>
      <c r="AK1661" s="3">
        <v>72.5</v>
      </c>
      <c r="AL1661" s="3">
        <v>88.7</v>
      </c>
    </row>
    <row r="1662" spans="1:38" x14ac:dyDescent="0.2">
      <c r="A1662" s="3">
        <v>1661</v>
      </c>
      <c r="B1662" t="s">
        <v>1817</v>
      </c>
      <c r="C1662" t="s">
        <v>1818</v>
      </c>
      <c r="D1662" s="3" t="s">
        <v>82</v>
      </c>
      <c r="E1662" t="s">
        <v>171</v>
      </c>
      <c r="F1662" t="s">
        <v>78</v>
      </c>
      <c r="G1662" s="3">
        <v>28</v>
      </c>
      <c r="H1662" s="3">
        <v>1993</v>
      </c>
      <c r="I1662" s="3">
        <v>1.7</v>
      </c>
      <c r="J1662" s="3">
        <v>32</v>
      </c>
      <c r="K1662" s="3">
        <v>41</v>
      </c>
      <c r="L1662" s="3">
        <v>78</v>
      </c>
      <c r="M1662" s="3">
        <v>426</v>
      </c>
      <c r="N1662" s="3">
        <v>81</v>
      </c>
      <c r="O1662" s="3">
        <v>25</v>
      </c>
      <c r="P1662" s="3">
        <v>30</v>
      </c>
      <c r="Q1662" s="3">
        <v>83.3</v>
      </c>
      <c r="R1662" s="3">
        <v>5</v>
      </c>
      <c r="S1662" s="3">
        <v>7</v>
      </c>
      <c r="T1662" s="3">
        <v>71.400000000000006</v>
      </c>
      <c r="U1662" s="3">
        <v>2</v>
      </c>
      <c r="V1662" s="3">
        <v>2</v>
      </c>
      <c r="W1662" s="3">
        <v>100</v>
      </c>
      <c r="X1662" s="5">
        <v>0</v>
      </c>
      <c r="Y1662" s="3">
        <v>0.4</v>
      </c>
      <c r="Z1662" s="3">
        <v>0.7</v>
      </c>
      <c r="AA1662" s="3">
        <v>-0.4</v>
      </c>
      <c r="AB1662" s="3">
        <v>1</v>
      </c>
      <c r="AC1662" s="3">
        <v>3</v>
      </c>
      <c r="AD1662" s="5">
        <v>0</v>
      </c>
      <c r="AE1662" s="5">
        <v>0</v>
      </c>
      <c r="AF1662" s="3">
        <v>2</v>
      </c>
      <c r="AG1662" s="4">
        <f>Table3[[#This Row],[PrgP]]/Table3[[#This Row],[90s]]</f>
        <v>1.1764705882352942</v>
      </c>
      <c r="AH1662" s="4">
        <f>Table3[[#This Row],[PrgDist]]/Table3[[#This Row],[90s]]</f>
        <v>47.647058823529413</v>
      </c>
      <c r="AI1662" s="4">
        <f>Table3[[#This Row],[KP]]/Table3[[#This Row],[90s]]</f>
        <v>0.58823529411764708</v>
      </c>
      <c r="AJ1662" s="4">
        <f>Table3[[#This Row],[xAG]]/Table3[[#This Row],[90s]]</f>
        <v>0.23529411764705885</v>
      </c>
      <c r="AK1662" s="3">
        <v>100</v>
      </c>
      <c r="AL1662" s="3">
        <v>78</v>
      </c>
    </row>
    <row r="1663" spans="1:38" x14ac:dyDescent="0.2">
      <c r="A1663" s="3">
        <v>1662</v>
      </c>
      <c r="B1663" t="s">
        <v>1819</v>
      </c>
      <c r="C1663" t="s">
        <v>90</v>
      </c>
      <c r="D1663" s="3" t="s">
        <v>39</v>
      </c>
      <c r="E1663" t="s">
        <v>201</v>
      </c>
      <c r="F1663" t="s">
        <v>78</v>
      </c>
      <c r="G1663" s="3">
        <v>19</v>
      </c>
      <c r="H1663" s="3">
        <v>2003</v>
      </c>
      <c r="I1663" s="3">
        <v>4</v>
      </c>
      <c r="J1663" s="3">
        <v>128</v>
      </c>
      <c r="K1663" s="3">
        <v>168</v>
      </c>
      <c r="L1663" s="3">
        <v>76.2</v>
      </c>
      <c r="M1663" s="3">
        <v>1809</v>
      </c>
      <c r="N1663" s="3">
        <v>362</v>
      </c>
      <c r="O1663" s="3">
        <v>78</v>
      </c>
      <c r="P1663" s="3">
        <v>92</v>
      </c>
      <c r="Q1663" s="3">
        <v>84.8</v>
      </c>
      <c r="R1663" s="3">
        <v>36</v>
      </c>
      <c r="S1663" s="3">
        <v>48</v>
      </c>
      <c r="T1663" s="3">
        <v>75</v>
      </c>
      <c r="U1663" s="3">
        <v>9</v>
      </c>
      <c r="V1663" s="3">
        <v>12</v>
      </c>
      <c r="W1663" s="3">
        <v>75</v>
      </c>
      <c r="X1663" s="5">
        <v>0</v>
      </c>
      <c r="Y1663" s="3">
        <v>0.8</v>
      </c>
      <c r="Z1663" s="3">
        <v>0.4</v>
      </c>
      <c r="AA1663" s="3">
        <v>-0.8</v>
      </c>
      <c r="AB1663" s="3">
        <v>6</v>
      </c>
      <c r="AC1663" s="3">
        <v>9</v>
      </c>
      <c r="AD1663" s="3">
        <v>2</v>
      </c>
      <c r="AE1663" s="5">
        <v>0</v>
      </c>
      <c r="AF1663" s="3">
        <v>15</v>
      </c>
      <c r="AG1663" s="4">
        <f>Table3[[#This Row],[PrgP]]/Table3[[#This Row],[90s]]</f>
        <v>3.75</v>
      </c>
      <c r="AH1663" s="4">
        <f>Table3[[#This Row],[PrgDist]]/Table3[[#This Row],[90s]]</f>
        <v>90.5</v>
      </c>
      <c r="AI1663" s="4">
        <f>Table3[[#This Row],[KP]]/Table3[[#This Row],[90s]]</f>
        <v>1.5</v>
      </c>
      <c r="AJ1663" s="4">
        <f>Table3[[#This Row],[xAG]]/Table3[[#This Row],[90s]]</f>
        <v>0.2</v>
      </c>
      <c r="AK1663" s="3">
        <v>75</v>
      </c>
      <c r="AL1663" s="3">
        <v>76.2</v>
      </c>
    </row>
    <row r="1664" spans="1:38" x14ac:dyDescent="0.2">
      <c r="A1664" s="3">
        <v>1663</v>
      </c>
      <c r="B1664" t="s">
        <v>1820</v>
      </c>
      <c r="C1664" t="s">
        <v>721</v>
      </c>
      <c r="D1664" s="3" t="s">
        <v>53</v>
      </c>
      <c r="E1664" t="s">
        <v>167</v>
      </c>
      <c r="F1664" t="s">
        <v>50</v>
      </c>
      <c r="G1664" s="3">
        <v>26</v>
      </c>
      <c r="H1664" s="3">
        <v>1996</v>
      </c>
      <c r="I1664" s="3">
        <v>28.2</v>
      </c>
      <c r="J1664" s="3">
        <v>1260</v>
      </c>
      <c r="K1664" s="3">
        <v>1594</v>
      </c>
      <c r="L1664" s="3">
        <v>79</v>
      </c>
      <c r="M1664" s="3">
        <v>23304</v>
      </c>
      <c r="N1664" s="3">
        <v>8229</v>
      </c>
      <c r="O1664" s="3">
        <v>537</v>
      </c>
      <c r="P1664" s="3">
        <v>575</v>
      </c>
      <c r="Q1664" s="3">
        <v>93.4</v>
      </c>
      <c r="R1664" s="3">
        <v>490</v>
      </c>
      <c r="S1664" s="3">
        <v>586</v>
      </c>
      <c r="T1664" s="3">
        <v>83.6</v>
      </c>
      <c r="U1664" s="3">
        <v>187</v>
      </c>
      <c r="V1664" s="3">
        <v>338</v>
      </c>
      <c r="W1664" s="3">
        <v>55.3</v>
      </c>
      <c r="X1664" s="3">
        <v>4</v>
      </c>
      <c r="Y1664" s="3">
        <v>4.2</v>
      </c>
      <c r="Z1664" s="3">
        <v>4.5</v>
      </c>
      <c r="AA1664" s="3">
        <v>-0.2</v>
      </c>
      <c r="AB1664" s="3">
        <v>56</v>
      </c>
      <c r="AC1664" s="3">
        <v>113</v>
      </c>
      <c r="AD1664" s="3">
        <v>30</v>
      </c>
      <c r="AE1664" s="3">
        <v>7</v>
      </c>
      <c r="AF1664" s="3">
        <v>118</v>
      </c>
      <c r="AG1664" s="4">
        <f>Table3[[#This Row],[PrgP]]/Table3[[#This Row],[90s]]</f>
        <v>4.1843971631205674</v>
      </c>
      <c r="AH1664" s="4">
        <f>Table3[[#This Row],[PrgDist]]/Table3[[#This Row],[90s]]</f>
        <v>291.80851063829789</v>
      </c>
      <c r="AI1664" s="4">
        <f>Table3[[#This Row],[KP]]/Table3[[#This Row],[90s]]</f>
        <v>1.9858156028368794</v>
      </c>
      <c r="AJ1664" s="4">
        <f>Table3[[#This Row],[xAG]]/Table3[[#This Row],[90s]]</f>
        <v>0.14893617021276598</v>
      </c>
      <c r="AK1664" s="3">
        <v>55.3</v>
      </c>
      <c r="AL1664" s="3">
        <v>79</v>
      </c>
    </row>
    <row r="1665" spans="1:38" x14ac:dyDescent="0.2">
      <c r="A1665" s="3">
        <v>1664</v>
      </c>
      <c r="B1665" t="s">
        <v>1821</v>
      </c>
      <c r="C1665" t="s">
        <v>90</v>
      </c>
      <c r="D1665" s="3" t="s">
        <v>91</v>
      </c>
      <c r="E1665" t="s">
        <v>162</v>
      </c>
      <c r="F1665" t="s">
        <v>78</v>
      </c>
      <c r="G1665" s="3">
        <v>32</v>
      </c>
      <c r="H1665" s="3">
        <v>1990</v>
      </c>
      <c r="I1665" s="3">
        <v>0.5</v>
      </c>
      <c r="J1665" s="3">
        <v>7</v>
      </c>
      <c r="K1665" s="3">
        <v>8</v>
      </c>
      <c r="L1665" s="3">
        <v>87.5</v>
      </c>
      <c r="M1665" s="3">
        <v>261</v>
      </c>
      <c r="N1665" s="3">
        <v>204</v>
      </c>
      <c r="O1665" s="5">
        <v>0</v>
      </c>
      <c r="P1665" s="5">
        <v>0</v>
      </c>
      <c r="Q1665" s="5"/>
      <c r="R1665" s="3">
        <v>4</v>
      </c>
      <c r="S1665" s="3">
        <v>4</v>
      </c>
      <c r="T1665" s="3">
        <v>100</v>
      </c>
      <c r="U1665" s="3">
        <v>3</v>
      </c>
      <c r="V1665" s="3">
        <v>4</v>
      </c>
      <c r="W1665" s="3">
        <v>75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>
        <v>0</v>
      </c>
      <c r="AE1665" s="5">
        <v>0</v>
      </c>
      <c r="AF1665" s="5">
        <v>0</v>
      </c>
      <c r="AG1665" s="4">
        <f>Table3[[#This Row],[PrgP]]/Table3[[#This Row],[90s]]</f>
        <v>0</v>
      </c>
      <c r="AH1665" s="4">
        <f>Table3[[#This Row],[PrgDist]]/Table3[[#This Row],[90s]]</f>
        <v>408</v>
      </c>
      <c r="AI1665" s="4">
        <f>Table3[[#This Row],[KP]]/Table3[[#This Row],[90s]]</f>
        <v>0</v>
      </c>
      <c r="AJ1665" s="4">
        <f>Table3[[#This Row],[xAG]]/Table3[[#This Row],[90s]]</f>
        <v>0</v>
      </c>
      <c r="AK1665" s="3">
        <v>75</v>
      </c>
      <c r="AL1665" s="3">
        <v>87.5</v>
      </c>
    </row>
    <row r="1666" spans="1:38" x14ac:dyDescent="0.2">
      <c r="A1666" s="3">
        <v>1665</v>
      </c>
      <c r="B1666" t="s">
        <v>1822</v>
      </c>
      <c r="C1666" t="s">
        <v>175</v>
      </c>
      <c r="D1666" s="3" t="s">
        <v>48</v>
      </c>
      <c r="E1666" t="s">
        <v>135</v>
      </c>
      <c r="F1666" t="s">
        <v>58</v>
      </c>
      <c r="G1666" s="3">
        <v>28</v>
      </c>
      <c r="H1666" s="3">
        <v>1994</v>
      </c>
      <c r="I1666" s="3">
        <v>24</v>
      </c>
      <c r="J1666" s="3">
        <v>1015</v>
      </c>
      <c r="K1666" s="3">
        <v>1162</v>
      </c>
      <c r="L1666" s="3">
        <v>87.3</v>
      </c>
      <c r="M1666" s="3">
        <v>21435</v>
      </c>
      <c r="N1666" s="3">
        <v>7180</v>
      </c>
      <c r="O1666" s="3">
        <v>264</v>
      </c>
      <c r="P1666" s="3">
        <v>293</v>
      </c>
      <c r="Q1666" s="3">
        <v>90.1</v>
      </c>
      <c r="R1666" s="3">
        <v>600</v>
      </c>
      <c r="S1666" s="3">
        <v>655</v>
      </c>
      <c r="T1666" s="3">
        <v>91.6</v>
      </c>
      <c r="U1666" s="3">
        <v>135</v>
      </c>
      <c r="V1666" s="3">
        <v>180</v>
      </c>
      <c r="W1666" s="3">
        <v>75</v>
      </c>
      <c r="X1666" s="5">
        <v>0</v>
      </c>
      <c r="Y1666" s="3">
        <v>0.1</v>
      </c>
      <c r="Z1666" s="3">
        <v>0.3</v>
      </c>
      <c r="AA1666" s="3">
        <v>-0.1</v>
      </c>
      <c r="AB1666" s="3">
        <v>2</v>
      </c>
      <c r="AC1666" s="3">
        <v>62</v>
      </c>
      <c r="AD1666" s="3">
        <v>2</v>
      </c>
      <c r="AE1666" s="5">
        <v>0</v>
      </c>
      <c r="AF1666" s="3">
        <v>68</v>
      </c>
      <c r="AG1666" s="4">
        <f>Table3[[#This Row],[PrgP]]/Table3[[#This Row],[90s]]</f>
        <v>2.8333333333333335</v>
      </c>
      <c r="AH1666" s="4">
        <f>Table3[[#This Row],[PrgDist]]/Table3[[#This Row],[90s]]</f>
        <v>299.16666666666669</v>
      </c>
      <c r="AI1666" s="4">
        <f>Table3[[#This Row],[KP]]/Table3[[#This Row],[90s]]</f>
        <v>8.3333333333333329E-2</v>
      </c>
      <c r="AJ1666" s="4">
        <f>Table3[[#This Row],[xAG]]/Table3[[#This Row],[90s]]</f>
        <v>4.1666666666666666E-3</v>
      </c>
      <c r="AK1666" s="3">
        <v>75</v>
      </c>
      <c r="AL1666" s="3">
        <v>87.3</v>
      </c>
    </row>
    <row r="1667" spans="1:38" x14ac:dyDescent="0.2">
      <c r="A1667" s="3">
        <v>1666</v>
      </c>
      <c r="B1667" t="s">
        <v>1823</v>
      </c>
      <c r="C1667" t="s">
        <v>76</v>
      </c>
      <c r="D1667" s="3" t="s">
        <v>48</v>
      </c>
      <c r="E1667" t="s">
        <v>273</v>
      </c>
      <c r="F1667" t="s">
        <v>50</v>
      </c>
      <c r="G1667" s="3">
        <v>26</v>
      </c>
      <c r="H1667" s="3">
        <v>1995</v>
      </c>
      <c r="I1667" s="3">
        <v>17.7</v>
      </c>
      <c r="J1667" s="3">
        <v>950</v>
      </c>
      <c r="K1667" s="3">
        <v>1029</v>
      </c>
      <c r="L1667" s="3">
        <v>92.3</v>
      </c>
      <c r="M1667" s="3">
        <v>17131</v>
      </c>
      <c r="N1667" s="3">
        <v>5816</v>
      </c>
      <c r="O1667" s="3">
        <v>363</v>
      </c>
      <c r="P1667" s="3">
        <v>390</v>
      </c>
      <c r="Q1667" s="3">
        <v>93.1</v>
      </c>
      <c r="R1667" s="3">
        <v>509</v>
      </c>
      <c r="S1667" s="3">
        <v>534</v>
      </c>
      <c r="T1667" s="3">
        <v>95.3</v>
      </c>
      <c r="U1667" s="3">
        <v>66</v>
      </c>
      <c r="V1667" s="3">
        <v>83</v>
      </c>
      <c r="W1667" s="3">
        <v>79.5</v>
      </c>
      <c r="X1667" s="5">
        <v>0</v>
      </c>
      <c r="Y1667" s="3">
        <v>0.3</v>
      </c>
      <c r="Z1667" s="3">
        <v>0.5</v>
      </c>
      <c r="AA1667" s="3">
        <v>-0.3</v>
      </c>
      <c r="AB1667" s="3">
        <v>1</v>
      </c>
      <c r="AC1667" s="3">
        <v>72</v>
      </c>
      <c r="AD1667" s="3">
        <v>5</v>
      </c>
      <c r="AE1667" s="3">
        <v>2</v>
      </c>
      <c r="AF1667" s="3">
        <v>63</v>
      </c>
      <c r="AG1667" s="4">
        <f>Table3[[#This Row],[PrgP]]/Table3[[#This Row],[90s]]</f>
        <v>3.5593220338983054</v>
      </c>
      <c r="AH1667" s="4">
        <f>Table3[[#This Row],[PrgDist]]/Table3[[#This Row],[90s]]</f>
        <v>328.58757062146896</v>
      </c>
      <c r="AI1667" s="4">
        <f>Table3[[#This Row],[KP]]/Table3[[#This Row],[90s]]</f>
        <v>5.6497175141242938E-2</v>
      </c>
      <c r="AJ1667" s="4">
        <f>Table3[[#This Row],[xAG]]/Table3[[#This Row],[90s]]</f>
        <v>1.6949152542372881E-2</v>
      </c>
      <c r="AK1667" s="3">
        <v>79.5</v>
      </c>
      <c r="AL1667" s="3">
        <v>92.3</v>
      </c>
    </row>
    <row r="1668" spans="1:38" x14ac:dyDescent="0.2">
      <c r="A1668" s="3">
        <v>1667</v>
      </c>
      <c r="B1668" t="s">
        <v>1824</v>
      </c>
      <c r="C1668" t="s">
        <v>1021</v>
      </c>
      <c r="D1668" s="3" t="s">
        <v>82</v>
      </c>
      <c r="E1668" t="s">
        <v>237</v>
      </c>
      <c r="F1668" t="s">
        <v>45</v>
      </c>
      <c r="G1668" s="3">
        <v>23</v>
      </c>
      <c r="H1668" s="3">
        <v>1999</v>
      </c>
      <c r="I1668" s="3">
        <v>16.399999999999999</v>
      </c>
      <c r="J1668" s="3">
        <v>299</v>
      </c>
      <c r="K1668" s="3">
        <v>458</v>
      </c>
      <c r="L1668" s="3">
        <v>65.3</v>
      </c>
      <c r="M1668" s="3">
        <v>4423</v>
      </c>
      <c r="N1668" s="3">
        <v>987</v>
      </c>
      <c r="O1668" s="3">
        <v>161</v>
      </c>
      <c r="P1668" s="3">
        <v>233</v>
      </c>
      <c r="Q1668" s="3">
        <v>69.099999999999994</v>
      </c>
      <c r="R1668" s="3">
        <v>99</v>
      </c>
      <c r="S1668" s="3">
        <v>136</v>
      </c>
      <c r="T1668" s="3">
        <v>72.8</v>
      </c>
      <c r="U1668" s="3">
        <v>21</v>
      </c>
      <c r="V1668" s="3">
        <v>36</v>
      </c>
      <c r="W1668" s="3">
        <v>58.3</v>
      </c>
      <c r="X1668" s="3">
        <v>1</v>
      </c>
      <c r="Y1668" s="3">
        <v>1.2</v>
      </c>
      <c r="Z1668" s="3">
        <v>1.4</v>
      </c>
      <c r="AA1668" s="3">
        <v>-0.2</v>
      </c>
      <c r="AB1668" s="3">
        <v>11</v>
      </c>
      <c r="AC1668" s="3">
        <v>29</v>
      </c>
      <c r="AD1668" s="3">
        <v>14</v>
      </c>
      <c r="AE1668" s="3">
        <v>1</v>
      </c>
      <c r="AF1668" s="3">
        <v>51</v>
      </c>
      <c r="AG1668" s="4">
        <f>Table3[[#This Row],[PrgP]]/Table3[[#This Row],[90s]]</f>
        <v>3.1097560975609757</v>
      </c>
      <c r="AH1668" s="4">
        <f>Table3[[#This Row],[PrgDist]]/Table3[[#This Row],[90s]]</f>
        <v>60.182926829268297</v>
      </c>
      <c r="AI1668" s="4">
        <f>Table3[[#This Row],[KP]]/Table3[[#This Row],[90s]]</f>
        <v>0.67073170731707321</v>
      </c>
      <c r="AJ1668" s="4">
        <f>Table3[[#This Row],[xAG]]/Table3[[#This Row],[90s]]</f>
        <v>7.3170731707317083E-2</v>
      </c>
      <c r="AK1668" s="3">
        <v>58.3</v>
      </c>
      <c r="AL1668" s="3">
        <v>65.3</v>
      </c>
    </row>
    <row r="1669" spans="1:38" x14ac:dyDescent="0.2">
      <c r="A1669" s="3">
        <v>1668</v>
      </c>
      <c r="B1669" t="s">
        <v>1825</v>
      </c>
      <c r="C1669" t="s">
        <v>76</v>
      </c>
      <c r="D1669" s="3" t="s">
        <v>53</v>
      </c>
      <c r="E1669" t="s">
        <v>959</v>
      </c>
      <c r="F1669" t="s">
        <v>41</v>
      </c>
      <c r="G1669" s="3">
        <v>19</v>
      </c>
      <c r="H1669" s="3">
        <v>2003</v>
      </c>
      <c r="I1669" s="5">
        <v>0</v>
      </c>
      <c r="J1669" s="3">
        <v>2</v>
      </c>
      <c r="K1669" s="3">
        <v>3</v>
      </c>
      <c r="L1669" s="3">
        <v>66.7</v>
      </c>
      <c r="M1669" s="3">
        <v>34</v>
      </c>
      <c r="N1669" s="3">
        <v>5</v>
      </c>
      <c r="O1669" s="3">
        <v>1</v>
      </c>
      <c r="P1669" s="3">
        <v>2</v>
      </c>
      <c r="Q1669" s="3">
        <v>50</v>
      </c>
      <c r="R1669" s="3">
        <v>1</v>
      </c>
      <c r="S1669" s="3">
        <v>1</v>
      </c>
      <c r="T1669" s="3">
        <v>100</v>
      </c>
      <c r="U1669" s="5">
        <v>0</v>
      </c>
      <c r="V1669" s="5">
        <v>0</v>
      </c>
      <c r="W1669" s="5"/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>
        <v>0</v>
      </c>
      <c r="AE1669" s="5">
        <v>0</v>
      </c>
      <c r="AF1669" s="5">
        <v>0</v>
      </c>
      <c r="AG1669" s="4" t="e">
        <f>Table3[[#This Row],[PrgP]]/Table3[[#This Row],[90s]]</f>
        <v>#DIV/0!</v>
      </c>
      <c r="AH1669" s="4" t="e">
        <f>Table3[[#This Row],[PrgDist]]/Table3[[#This Row],[90s]]</f>
        <v>#DIV/0!</v>
      </c>
      <c r="AI1669" s="4" t="e">
        <f>Table3[[#This Row],[KP]]/Table3[[#This Row],[90s]]</f>
        <v>#DIV/0!</v>
      </c>
      <c r="AJ1669" s="4" t="e">
        <f>Table3[[#This Row],[xAG]]/Table3[[#This Row],[90s]]</f>
        <v>#DIV/0!</v>
      </c>
      <c r="AK1669" s="5"/>
      <c r="AL1669" s="3">
        <v>66.7</v>
      </c>
    </row>
    <row r="1670" spans="1:38" x14ac:dyDescent="0.2">
      <c r="A1670" s="3">
        <v>1669</v>
      </c>
      <c r="B1670" t="s">
        <v>1825</v>
      </c>
      <c r="C1670" t="s">
        <v>76</v>
      </c>
      <c r="D1670" s="3" t="s">
        <v>48</v>
      </c>
      <c r="E1670" t="s">
        <v>486</v>
      </c>
      <c r="F1670" t="s">
        <v>58</v>
      </c>
      <c r="G1670" s="3">
        <v>28</v>
      </c>
      <c r="H1670" s="3">
        <v>1994</v>
      </c>
      <c r="I1670" s="3">
        <v>30.2</v>
      </c>
      <c r="J1670" s="3">
        <v>2068</v>
      </c>
      <c r="K1670" s="3">
        <v>2175</v>
      </c>
      <c r="L1670" s="3">
        <v>95.1</v>
      </c>
      <c r="M1670" s="3">
        <v>35716</v>
      </c>
      <c r="N1670" s="3">
        <v>12062</v>
      </c>
      <c r="O1670" s="3">
        <v>835</v>
      </c>
      <c r="P1670" s="3">
        <v>864</v>
      </c>
      <c r="Q1670" s="3">
        <v>96.6</v>
      </c>
      <c r="R1670" s="3">
        <v>1045</v>
      </c>
      <c r="S1670" s="3">
        <v>1077</v>
      </c>
      <c r="T1670" s="3">
        <v>97</v>
      </c>
      <c r="U1670" s="3">
        <v>136</v>
      </c>
      <c r="V1670" s="3">
        <v>164</v>
      </c>
      <c r="W1670" s="3">
        <v>82.9</v>
      </c>
      <c r="X1670" s="5">
        <v>0</v>
      </c>
      <c r="Y1670" s="3">
        <v>0.5</v>
      </c>
      <c r="Z1670" s="3">
        <v>1.3</v>
      </c>
      <c r="AA1670" s="3">
        <v>-0.5</v>
      </c>
      <c r="AB1670" s="3">
        <v>9</v>
      </c>
      <c r="AC1670" s="3">
        <v>104</v>
      </c>
      <c r="AD1670" s="3">
        <v>3</v>
      </c>
      <c r="AE1670" s="5">
        <v>0</v>
      </c>
      <c r="AF1670" s="3">
        <v>99</v>
      </c>
      <c r="AG1670" s="4">
        <f>Table3[[#This Row],[PrgP]]/Table3[[#This Row],[90s]]</f>
        <v>3.2781456953642385</v>
      </c>
      <c r="AH1670" s="4">
        <f>Table3[[#This Row],[PrgDist]]/Table3[[#This Row],[90s]]</f>
        <v>399.40397350993379</v>
      </c>
      <c r="AI1670" s="4">
        <f>Table3[[#This Row],[KP]]/Table3[[#This Row],[90s]]</f>
        <v>0.29801324503311261</v>
      </c>
      <c r="AJ1670" s="4">
        <f>Table3[[#This Row],[xAG]]/Table3[[#This Row],[90s]]</f>
        <v>1.6556291390728478E-2</v>
      </c>
      <c r="AK1670" s="3">
        <v>82.9</v>
      </c>
      <c r="AL1670" s="3">
        <v>95.1</v>
      </c>
    </row>
    <row r="1671" spans="1:38" x14ac:dyDescent="0.2">
      <c r="A1671" s="3">
        <v>1670</v>
      </c>
      <c r="B1671" t="s">
        <v>1826</v>
      </c>
      <c r="C1671" t="s">
        <v>85</v>
      </c>
      <c r="D1671" s="3" t="s">
        <v>48</v>
      </c>
      <c r="E1671" t="s">
        <v>273</v>
      </c>
      <c r="F1671" t="s">
        <v>50</v>
      </c>
      <c r="G1671" s="3">
        <v>32</v>
      </c>
      <c r="H1671" s="3">
        <v>1990</v>
      </c>
      <c r="I1671" s="3">
        <v>1.5</v>
      </c>
      <c r="J1671" s="3">
        <v>78</v>
      </c>
      <c r="K1671" s="3">
        <v>84</v>
      </c>
      <c r="L1671" s="3">
        <v>92.9</v>
      </c>
      <c r="M1671" s="3">
        <v>1371</v>
      </c>
      <c r="N1671" s="3">
        <v>634</v>
      </c>
      <c r="O1671" s="3">
        <v>34</v>
      </c>
      <c r="P1671" s="3">
        <v>35</v>
      </c>
      <c r="Q1671" s="3">
        <v>97.1</v>
      </c>
      <c r="R1671" s="3">
        <v>39</v>
      </c>
      <c r="S1671" s="3">
        <v>41</v>
      </c>
      <c r="T1671" s="3">
        <v>95.1</v>
      </c>
      <c r="U1671" s="3">
        <v>5</v>
      </c>
      <c r="V1671" s="3">
        <v>8</v>
      </c>
      <c r="W1671" s="3">
        <v>62.5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>
        <v>0</v>
      </c>
      <c r="AE1671" s="5">
        <v>0</v>
      </c>
      <c r="AF1671" s="3">
        <v>4</v>
      </c>
      <c r="AG1671" s="4">
        <f>Table3[[#This Row],[PrgP]]/Table3[[#This Row],[90s]]</f>
        <v>2.6666666666666665</v>
      </c>
      <c r="AH1671" s="4">
        <f>Table3[[#This Row],[PrgDist]]/Table3[[#This Row],[90s]]</f>
        <v>422.66666666666669</v>
      </c>
      <c r="AI1671" s="4">
        <f>Table3[[#This Row],[KP]]/Table3[[#This Row],[90s]]</f>
        <v>0</v>
      </c>
      <c r="AJ1671" s="4">
        <f>Table3[[#This Row],[xAG]]/Table3[[#This Row],[90s]]</f>
        <v>0</v>
      </c>
      <c r="AK1671" s="3">
        <v>62.5</v>
      </c>
      <c r="AL1671" s="3">
        <v>92.9</v>
      </c>
    </row>
    <row r="1672" spans="1:38" x14ac:dyDescent="0.2">
      <c r="A1672" s="3">
        <v>1671</v>
      </c>
      <c r="B1672" t="s">
        <v>1827</v>
      </c>
      <c r="C1672" t="s">
        <v>109</v>
      </c>
      <c r="D1672" s="3" t="s">
        <v>53</v>
      </c>
      <c r="E1672" t="s">
        <v>104</v>
      </c>
      <c r="F1672" t="s">
        <v>45</v>
      </c>
      <c r="G1672" s="3">
        <v>20</v>
      </c>
      <c r="H1672" s="3">
        <v>2002</v>
      </c>
      <c r="I1672" s="3">
        <v>22.4</v>
      </c>
      <c r="J1672" s="3">
        <v>695</v>
      </c>
      <c r="K1672" s="3">
        <v>888</v>
      </c>
      <c r="L1672" s="3">
        <v>78.3</v>
      </c>
      <c r="M1672" s="3">
        <v>11692</v>
      </c>
      <c r="N1672" s="3">
        <v>2691</v>
      </c>
      <c r="O1672" s="3">
        <v>307</v>
      </c>
      <c r="P1672" s="3">
        <v>360</v>
      </c>
      <c r="Q1672" s="3">
        <v>85.3</v>
      </c>
      <c r="R1672" s="3">
        <v>321</v>
      </c>
      <c r="S1672" s="3">
        <v>385</v>
      </c>
      <c r="T1672" s="3">
        <v>83.4</v>
      </c>
      <c r="U1672" s="3">
        <v>48</v>
      </c>
      <c r="V1672" s="3">
        <v>84</v>
      </c>
      <c r="W1672" s="3">
        <v>57.1</v>
      </c>
      <c r="X1672" s="3">
        <v>1</v>
      </c>
      <c r="Y1672" s="3">
        <v>0.8</v>
      </c>
      <c r="Z1672" s="3">
        <v>1.3</v>
      </c>
      <c r="AA1672" s="3">
        <v>0.2</v>
      </c>
      <c r="AB1672" s="3">
        <v>7</v>
      </c>
      <c r="AC1672" s="3">
        <v>50</v>
      </c>
      <c r="AD1672" s="3">
        <v>8</v>
      </c>
      <c r="AE1672" s="3">
        <v>4</v>
      </c>
      <c r="AF1672" s="3">
        <v>72</v>
      </c>
      <c r="AG1672" s="4">
        <f>Table3[[#This Row],[PrgP]]/Table3[[#This Row],[90s]]</f>
        <v>3.2142857142857144</v>
      </c>
      <c r="AH1672" s="4">
        <f>Table3[[#This Row],[PrgDist]]/Table3[[#This Row],[90s]]</f>
        <v>120.13392857142858</v>
      </c>
      <c r="AI1672" s="4">
        <f>Table3[[#This Row],[KP]]/Table3[[#This Row],[90s]]</f>
        <v>0.3125</v>
      </c>
      <c r="AJ1672" s="4">
        <f>Table3[[#This Row],[xAG]]/Table3[[#This Row],[90s]]</f>
        <v>3.5714285714285719E-2</v>
      </c>
      <c r="AK1672" s="3">
        <v>57.1</v>
      </c>
      <c r="AL1672" s="3">
        <v>78.3</v>
      </c>
    </row>
    <row r="1673" spans="1:38" x14ac:dyDescent="0.2">
      <c r="A1673" s="3">
        <v>1672</v>
      </c>
      <c r="B1673" t="s">
        <v>1828</v>
      </c>
      <c r="C1673" t="s">
        <v>90</v>
      </c>
      <c r="D1673" s="3" t="s">
        <v>82</v>
      </c>
      <c r="E1673" t="s">
        <v>198</v>
      </c>
      <c r="F1673" t="s">
        <v>78</v>
      </c>
      <c r="G1673" s="3">
        <v>31</v>
      </c>
      <c r="H1673" s="3">
        <v>1991</v>
      </c>
      <c r="I1673" s="3">
        <v>7.3</v>
      </c>
      <c r="J1673" s="3">
        <v>118</v>
      </c>
      <c r="K1673" s="3">
        <v>160</v>
      </c>
      <c r="L1673" s="3">
        <v>73.8</v>
      </c>
      <c r="M1673" s="3">
        <v>1447</v>
      </c>
      <c r="N1673" s="3">
        <v>357</v>
      </c>
      <c r="O1673" s="3">
        <v>72</v>
      </c>
      <c r="P1673" s="3">
        <v>82</v>
      </c>
      <c r="Q1673" s="3">
        <v>87.8</v>
      </c>
      <c r="R1673" s="3">
        <v>22</v>
      </c>
      <c r="S1673" s="3">
        <v>32</v>
      </c>
      <c r="T1673" s="3">
        <v>68.8</v>
      </c>
      <c r="U1673" s="3">
        <v>7</v>
      </c>
      <c r="V1673" s="3">
        <v>13</v>
      </c>
      <c r="W1673" s="3">
        <v>53.8</v>
      </c>
      <c r="X1673" s="3">
        <v>1</v>
      </c>
      <c r="Y1673" s="3">
        <v>0.7</v>
      </c>
      <c r="Z1673" s="3">
        <v>0.4</v>
      </c>
      <c r="AA1673" s="3">
        <v>0.3</v>
      </c>
      <c r="AB1673" s="3">
        <v>10</v>
      </c>
      <c r="AC1673" s="3">
        <v>7</v>
      </c>
      <c r="AD1673" s="3">
        <v>3</v>
      </c>
      <c r="AE1673" s="3">
        <v>2</v>
      </c>
      <c r="AF1673" s="3">
        <v>7</v>
      </c>
      <c r="AG1673" s="4">
        <f>Table3[[#This Row],[PrgP]]/Table3[[#This Row],[90s]]</f>
        <v>0.95890410958904115</v>
      </c>
      <c r="AH1673" s="4">
        <f>Table3[[#This Row],[PrgDist]]/Table3[[#This Row],[90s]]</f>
        <v>48.904109589041099</v>
      </c>
      <c r="AI1673" s="4">
        <f>Table3[[#This Row],[KP]]/Table3[[#This Row],[90s]]</f>
        <v>1.3698630136986301</v>
      </c>
      <c r="AJ1673" s="4">
        <f>Table3[[#This Row],[xAG]]/Table3[[#This Row],[90s]]</f>
        <v>9.5890410958904104E-2</v>
      </c>
      <c r="AK1673" s="3">
        <v>53.8</v>
      </c>
      <c r="AL1673" s="3">
        <v>73.8</v>
      </c>
    </row>
    <row r="1674" spans="1:38" x14ac:dyDescent="0.2">
      <c r="A1674" s="3">
        <v>1673</v>
      </c>
      <c r="B1674" t="s">
        <v>1828</v>
      </c>
      <c r="C1674" t="s">
        <v>90</v>
      </c>
      <c r="D1674" s="3" t="s">
        <v>82</v>
      </c>
      <c r="E1674" t="s">
        <v>176</v>
      </c>
      <c r="F1674" t="s">
        <v>78</v>
      </c>
      <c r="G1674" s="3">
        <v>31</v>
      </c>
      <c r="H1674" s="3">
        <v>1991</v>
      </c>
      <c r="I1674" s="3">
        <v>7.1</v>
      </c>
      <c r="J1674" s="3">
        <v>92</v>
      </c>
      <c r="K1674" s="3">
        <v>129</v>
      </c>
      <c r="L1674" s="3">
        <v>71.3</v>
      </c>
      <c r="M1674" s="3">
        <v>1031</v>
      </c>
      <c r="N1674" s="3">
        <v>125</v>
      </c>
      <c r="O1674" s="3">
        <v>66</v>
      </c>
      <c r="P1674" s="3">
        <v>84</v>
      </c>
      <c r="Q1674" s="3">
        <v>78.599999999999994</v>
      </c>
      <c r="R1674" s="3">
        <v>18</v>
      </c>
      <c r="S1674" s="3">
        <v>25</v>
      </c>
      <c r="T1674" s="3">
        <v>72</v>
      </c>
      <c r="U1674" s="3">
        <v>1</v>
      </c>
      <c r="V1674" s="3">
        <v>2</v>
      </c>
      <c r="W1674" s="3">
        <v>50</v>
      </c>
      <c r="X1674" s="5">
        <v>0</v>
      </c>
      <c r="Y1674" s="3">
        <v>0.5</v>
      </c>
      <c r="Z1674" s="3">
        <v>0.2</v>
      </c>
      <c r="AA1674" s="3">
        <v>-0.5</v>
      </c>
      <c r="AB1674" s="3">
        <v>4</v>
      </c>
      <c r="AC1674" s="3">
        <v>3</v>
      </c>
      <c r="AD1674" s="3">
        <v>1</v>
      </c>
      <c r="AE1674" s="5">
        <v>0</v>
      </c>
      <c r="AF1674" s="3">
        <v>5</v>
      </c>
      <c r="AG1674" s="4">
        <f>Table3[[#This Row],[PrgP]]/Table3[[#This Row],[90s]]</f>
        <v>0.70422535211267612</v>
      </c>
      <c r="AH1674" s="4">
        <f>Table3[[#This Row],[PrgDist]]/Table3[[#This Row],[90s]]</f>
        <v>17.605633802816904</v>
      </c>
      <c r="AI1674" s="4">
        <f>Table3[[#This Row],[KP]]/Table3[[#This Row],[90s]]</f>
        <v>0.56338028169014087</v>
      </c>
      <c r="AJ1674" s="4">
        <f>Table3[[#This Row],[xAG]]/Table3[[#This Row],[90s]]</f>
        <v>7.0422535211267609E-2</v>
      </c>
      <c r="AK1674" s="3">
        <v>50</v>
      </c>
      <c r="AL1674" s="3">
        <v>71.3</v>
      </c>
    </row>
    <row r="1675" spans="1:38" x14ac:dyDescent="0.2">
      <c r="A1675" s="3">
        <v>1674</v>
      </c>
      <c r="B1675" t="s">
        <v>1829</v>
      </c>
      <c r="C1675" t="s">
        <v>66</v>
      </c>
      <c r="D1675" s="3" t="s">
        <v>82</v>
      </c>
      <c r="E1675" t="s">
        <v>270</v>
      </c>
      <c r="F1675" t="s">
        <v>41</v>
      </c>
      <c r="G1675" s="3">
        <v>26</v>
      </c>
      <c r="H1675" s="3">
        <v>1995</v>
      </c>
      <c r="I1675" s="3">
        <v>10.9</v>
      </c>
      <c r="J1675" s="3">
        <v>263</v>
      </c>
      <c r="K1675" s="3">
        <v>328</v>
      </c>
      <c r="L1675" s="3">
        <v>80.2</v>
      </c>
      <c r="M1675" s="3">
        <v>3259</v>
      </c>
      <c r="N1675" s="3">
        <v>910</v>
      </c>
      <c r="O1675" s="3">
        <v>173</v>
      </c>
      <c r="P1675" s="3">
        <v>198</v>
      </c>
      <c r="Q1675" s="3">
        <v>87.4</v>
      </c>
      <c r="R1675" s="3">
        <v>61</v>
      </c>
      <c r="S1675" s="3">
        <v>73</v>
      </c>
      <c r="T1675" s="3">
        <v>83.6</v>
      </c>
      <c r="U1675" s="3">
        <v>9</v>
      </c>
      <c r="V1675" s="3">
        <v>14</v>
      </c>
      <c r="W1675" s="3">
        <v>64.3</v>
      </c>
      <c r="X1675" s="3">
        <v>2</v>
      </c>
      <c r="Y1675" s="3">
        <v>1.4</v>
      </c>
      <c r="Z1675" s="3">
        <v>1.4</v>
      </c>
      <c r="AA1675" s="3">
        <v>0.6</v>
      </c>
      <c r="AB1675" s="3">
        <v>12</v>
      </c>
      <c r="AC1675" s="3">
        <v>14</v>
      </c>
      <c r="AD1675" s="3">
        <v>13</v>
      </c>
      <c r="AE1675" s="5">
        <v>0</v>
      </c>
      <c r="AF1675" s="3">
        <v>35</v>
      </c>
      <c r="AG1675" s="4">
        <f>Table3[[#This Row],[PrgP]]/Table3[[#This Row],[90s]]</f>
        <v>3.2110091743119265</v>
      </c>
      <c r="AH1675" s="4">
        <f>Table3[[#This Row],[PrgDist]]/Table3[[#This Row],[90s]]</f>
        <v>83.486238532110093</v>
      </c>
      <c r="AI1675" s="4">
        <f>Table3[[#This Row],[KP]]/Table3[[#This Row],[90s]]</f>
        <v>1.1009174311926606</v>
      </c>
      <c r="AJ1675" s="4">
        <f>Table3[[#This Row],[xAG]]/Table3[[#This Row],[90s]]</f>
        <v>0.12844036697247704</v>
      </c>
      <c r="AK1675" s="3">
        <v>64.3</v>
      </c>
      <c r="AL1675" s="3">
        <v>80.2</v>
      </c>
    </row>
    <row r="1676" spans="1:38" x14ac:dyDescent="0.2">
      <c r="A1676" s="3">
        <v>1675</v>
      </c>
      <c r="B1676" t="s">
        <v>1830</v>
      </c>
      <c r="C1676" t="s">
        <v>90</v>
      </c>
      <c r="D1676" s="3" t="s">
        <v>48</v>
      </c>
      <c r="E1676" t="s">
        <v>156</v>
      </c>
      <c r="F1676" t="s">
        <v>45</v>
      </c>
      <c r="G1676" s="3">
        <v>25</v>
      </c>
      <c r="H1676" s="3">
        <v>1997</v>
      </c>
      <c r="I1676" s="3">
        <v>20.5</v>
      </c>
      <c r="J1676" s="3">
        <v>761</v>
      </c>
      <c r="K1676" s="3">
        <v>1028</v>
      </c>
      <c r="L1676" s="3">
        <v>74</v>
      </c>
      <c r="M1676" s="3">
        <v>12672</v>
      </c>
      <c r="N1676" s="3">
        <v>5222</v>
      </c>
      <c r="O1676" s="3">
        <v>385</v>
      </c>
      <c r="P1676" s="3">
        <v>424</v>
      </c>
      <c r="Q1676" s="3">
        <v>90.8</v>
      </c>
      <c r="R1676" s="3">
        <v>283</v>
      </c>
      <c r="S1676" s="3">
        <v>356</v>
      </c>
      <c r="T1676" s="3">
        <v>79.5</v>
      </c>
      <c r="U1676" s="3">
        <v>73</v>
      </c>
      <c r="V1676" s="3">
        <v>187</v>
      </c>
      <c r="W1676" s="3">
        <v>39</v>
      </c>
      <c r="X1676" s="3">
        <v>3</v>
      </c>
      <c r="Y1676" s="3">
        <v>2.8</v>
      </c>
      <c r="Z1676" s="3">
        <v>3.4</v>
      </c>
      <c r="AA1676" s="3">
        <v>0.2</v>
      </c>
      <c r="AB1676" s="3">
        <v>27</v>
      </c>
      <c r="AC1676" s="3">
        <v>68</v>
      </c>
      <c r="AD1676" s="3">
        <v>29</v>
      </c>
      <c r="AE1676" s="3">
        <v>16</v>
      </c>
      <c r="AF1676" s="3">
        <v>86</v>
      </c>
      <c r="AG1676" s="4">
        <f>Table3[[#This Row],[PrgP]]/Table3[[#This Row],[90s]]</f>
        <v>4.1951219512195124</v>
      </c>
      <c r="AH1676" s="4">
        <f>Table3[[#This Row],[PrgDist]]/Table3[[#This Row],[90s]]</f>
        <v>254.73170731707316</v>
      </c>
      <c r="AI1676" s="4">
        <f>Table3[[#This Row],[KP]]/Table3[[#This Row],[90s]]</f>
        <v>1.3170731707317074</v>
      </c>
      <c r="AJ1676" s="4">
        <f>Table3[[#This Row],[xAG]]/Table3[[#This Row],[90s]]</f>
        <v>0.13658536585365852</v>
      </c>
      <c r="AK1676" s="3">
        <v>39</v>
      </c>
      <c r="AL1676" s="3">
        <v>74</v>
      </c>
    </row>
    <row r="1677" spans="1:38" x14ac:dyDescent="0.2">
      <c r="A1677" s="3">
        <v>1676</v>
      </c>
      <c r="B1677" t="s">
        <v>1831</v>
      </c>
      <c r="C1677" t="s">
        <v>90</v>
      </c>
      <c r="D1677" s="3" t="s">
        <v>39</v>
      </c>
      <c r="E1677" t="s">
        <v>201</v>
      </c>
      <c r="F1677" t="s">
        <v>78</v>
      </c>
      <c r="G1677" s="3">
        <v>21</v>
      </c>
      <c r="H1677" s="3">
        <v>2000</v>
      </c>
      <c r="I1677" s="3">
        <v>0.5</v>
      </c>
      <c r="J1677" s="3">
        <v>12</v>
      </c>
      <c r="K1677" s="3">
        <v>24</v>
      </c>
      <c r="L1677" s="3">
        <v>50</v>
      </c>
      <c r="M1677" s="3">
        <v>175</v>
      </c>
      <c r="N1677" s="3">
        <v>71</v>
      </c>
      <c r="O1677" s="3">
        <v>7</v>
      </c>
      <c r="P1677" s="3">
        <v>9</v>
      </c>
      <c r="Q1677" s="3">
        <v>77.8</v>
      </c>
      <c r="R1677" s="3">
        <v>4</v>
      </c>
      <c r="S1677" s="3">
        <v>9</v>
      </c>
      <c r="T1677" s="3">
        <v>44.4</v>
      </c>
      <c r="U1677" s="5">
        <v>0</v>
      </c>
      <c r="V1677" s="3">
        <v>1</v>
      </c>
      <c r="W1677" s="5">
        <v>0</v>
      </c>
      <c r="X1677" s="5">
        <v>0</v>
      </c>
      <c r="Y1677" s="3">
        <v>0.1</v>
      </c>
      <c r="Z1677" s="5">
        <v>0</v>
      </c>
      <c r="AA1677" s="3">
        <v>-0.1</v>
      </c>
      <c r="AB1677" s="3">
        <v>2</v>
      </c>
      <c r="AC1677" s="3">
        <v>2</v>
      </c>
      <c r="AD1677" s="5">
        <v>0</v>
      </c>
      <c r="AE1677" s="5">
        <v>0</v>
      </c>
      <c r="AF1677" s="3">
        <v>3</v>
      </c>
      <c r="AG1677" s="4">
        <f>Table3[[#This Row],[PrgP]]/Table3[[#This Row],[90s]]</f>
        <v>6</v>
      </c>
      <c r="AH1677" s="4">
        <f>Table3[[#This Row],[PrgDist]]/Table3[[#This Row],[90s]]</f>
        <v>142</v>
      </c>
      <c r="AI1677" s="4">
        <f>Table3[[#This Row],[KP]]/Table3[[#This Row],[90s]]</f>
        <v>4</v>
      </c>
      <c r="AJ1677" s="4">
        <f>Table3[[#This Row],[xAG]]/Table3[[#This Row],[90s]]</f>
        <v>0.2</v>
      </c>
      <c r="AK1677" s="5">
        <v>0</v>
      </c>
      <c r="AL1677" s="3">
        <v>50</v>
      </c>
    </row>
    <row r="1678" spans="1:38" x14ac:dyDescent="0.2">
      <c r="A1678" s="3">
        <v>1677</v>
      </c>
      <c r="B1678" t="s">
        <v>1832</v>
      </c>
      <c r="C1678" t="s">
        <v>90</v>
      </c>
      <c r="D1678" s="3" t="s">
        <v>72</v>
      </c>
      <c r="E1678" t="s">
        <v>375</v>
      </c>
      <c r="F1678" t="s">
        <v>78</v>
      </c>
      <c r="G1678" s="3">
        <v>23</v>
      </c>
      <c r="H1678" s="3">
        <v>1999</v>
      </c>
      <c r="I1678" s="3">
        <v>2.2999999999999998</v>
      </c>
      <c r="J1678" s="3">
        <v>39</v>
      </c>
      <c r="K1678" s="3">
        <v>77</v>
      </c>
      <c r="L1678" s="3">
        <v>50.6</v>
      </c>
      <c r="M1678" s="3">
        <v>623</v>
      </c>
      <c r="N1678" s="3">
        <v>173</v>
      </c>
      <c r="O1678" s="3">
        <v>21</v>
      </c>
      <c r="P1678" s="3">
        <v>33</v>
      </c>
      <c r="Q1678" s="3">
        <v>63.6</v>
      </c>
      <c r="R1678" s="3">
        <v>12</v>
      </c>
      <c r="S1678" s="3">
        <v>19</v>
      </c>
      <c r="T1678" s="3">
        <v>63.2</v>
      </c>
      <c r="U1678" s="3">
        <v>4</v>
      </c>
      <c r="V1678" s="3">
        <v>14</v>
      </c>
      <c r="W1678" s="3">
        <v>28.6</v>
      </c>
      <c r="X1678" s="5">
        <v>0</v>
      </c>
      <c r="Y1678" s="3">
        <v>0.5</v>
      </c>
      <c r="Z1678" s="3">
        <v>0.2</v>
      </c>
      <c r="AA1678" s="3">
        <v>-0.5</v>
      </c>
      <c r="AB1678" s="3">
        <v>1</v>
      </c>
      <c r="AC1678" s="3">
        <v>1</v>
      </c>
      <c r="AD1678" s="3">
        <v>3</v>
      </c>
      <c r="AE1678" s="3">
        <v>2</v>
      </c>
      <c r="AF1678" s="3">
        <v>4</v>
      </c>
      <c r="AG1678" s="4">
        <f>Table3[[#This Row],[PrgP]]/Table3[[#This Row],[90s]]</f>
        <v>1.7391304347826089</v>
      </c>
      <c r="AH1678" s="4">
        <f>Table3[[#This Row],[PrgDist]]/Table3[[#This Row],[90s]]</f>
        <v>75.217391304347828</v>
      </c>
      <c r="AI1678" s="4">
        <f>Table3[[#This Row],[KP]]/Table3[[#This Row],[90s]]</f>
        <v>0.43478260869565222</v>
      </c>
      <c r="AJ1678" s="4">
        <f>Table3[[#This Row],[xAG]]/Table3[[#This Row],[90s]]</f>
        <v>0.21739130434782611</v>
      </c>
      <c r="AK1678" s="3">
        <v>28.6</v>
      </c>
      <c r="AL1678" s="3">
        <v>50.6</v>
      </c>
    </row>
    <row r="1679" spans="1:38" x14ac:dyDescent="0.2">
      <c r="A1679" s="3">
        <v>1678</v>
      </c>
      <c r="B1679" t="s">
        <v>1833</v>
      </c>
      <c r="C1679" t="s">
        <v>90</v>
      </c>
      <c r="D1679" s="3" t="s">
        <v>72</v>
      </c>
      <c r="E1679" t="s">
        <v>408</v>
      </c>
      <c r="F1679" t="s">
        <v>78</v>
      </c>
      <c r="G1679" s="3">
        <v>20</v>
      </c>
      <c r="H1679" s="3">
        <v>2002</v>
      </c>
      <c r="I1679" s="3">
        <v>0.3</v>
      </c>
      <c r="J1679" s="3">
        <v>6</v>
      </c>
      <c r="K1679" s="3">
        <v>11</v>
      </c>
      <c r="L1679" s="3">
        <v>54.5</v>
      </c>
      <c r="M1679" s="3">
        <v>57</v>
      </c>
      <c r="N1679" s="3">
        <v>2</v>
      </c>
      <c r="O1679" s="3">
        <v>4</v>
      </c>
      <c r="P1679" s="3">
        <v>5</v>
      </c>
      <c r="Q1679" s="3">
        <v>80</v>
      </c>
      <c r="R1679" s="3">
        <v>1</v>
      </c>
      <c r="S1679" s="3">
        <v>4</v>
      </c>
      <c r="T1679" s="3">
        <v>25</v>
      </c>
      <c r="U1679" s="5">
        <v>0</v>
      </c>
      <c r="V1679" s="3">
        <v>1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>
        <v>0</v>
      </c>
      <c r="AE1679" s="5">
        <v>0</v>
      </c>
      <c r="AF1679" s="5">
        <v>0</v>
      </c>
      <c r="AG1679" s="4">
        <f>Table3[[#This Row],[PrgP]]/Table3[[#This Row],[90s]]</f>
        <v>0</v>
      </c>
      <c r="AH1679" s="4">
        <f>Table3[[#This Row],[PrgDist]]/Table3[[#This Row],[90s]]</f>
        <v>6.666666666666667</v>
      </c>
      <c r="AI1679" s="4">
        <f>Table3[[#This Row],[KP]]/Table3[[#This Row],[90s]]</f>
        <v>0</v>
      </c>
      <c r="AJ1679" s="4">
        <f>Table3[[#This Row],[xAG]]/Table3[[#This Row],[90s]]</f>
        <v>0</v>
      </c>
      <c r="AK1679" s="5">
        <v>0</v>
      </c>
      <c r="AL1679" s="3">
        <v>54.5</v>
      </c>
    </row>
    <row r="1680" spans="1:38" x14ac:dyDescent="0.2">
      <c r="A1680" s="3">
        <v>1679</v>
      </c>
      <c r="B1680" t="s">
        <v>1834</v>
      </c>
      <c r="C1680" t="s">
        <v>90</v>
      </c>
      <c r="D1680" s="3" t="s">
        <v>53</v>
      </c>
      <c r="E1680" t="s">
        <v>303</v>
      </c>
      <c r="F1680" t="s">
        <v>78</v>
      </c>
      <c r="G1680" s="3">
        <v>23</v>
      </c>
      <c r="H1680" s="3">
        <v>1999</v>
      </c>
      <c r="I1680" s="3">
        <v>17.600000000000001</v>
      </c>
      <c r="J1680" s="3">
        <v>565</v>
      </c>
      <c r="K1680" s="3">
        <v>672</v>
      </c>
      <c r="L1680" s="3">
        <v>84.1</v>
      </c>
      <c r="M1680" s="3">
        <v>8006</v>
      </c>
      <c r="N1680" s="3">
        <v>1764</v>
      </c>
      <c r="O1680" s="3">
        <v>331</v>
      </c>
      <c r="P1680" s="3">
        <v>366</v>
      </c>
      <c r="Q1680" s="3">
        <v>90.4</v>
      </c>
      <c r="R1680" s="3">
        <v>180</v>
      </c>
      <c r="S1680" s="3">
        <v>212</v>
      </c>
      <c r="T1680" s="3">
        <v>84.9</v>
      </c>
      <c r="U1680" s="3">
        <v>29</v>
      </c>
      <c r="V1680" s="3">
        <v>40</v>
      </c>
      <c r="W1680" s="3">
        <v>72.5</v>
      </c>
      <c r="X1680" s="3">
        <v>3</v>
      </c>
      <c r="Y1680" s="3">
        <v>2.2000000000000002</v>
      </c>
      <c r="Z1680" s="3">
        <v>2.1</v>
      </c>
      <c r="AA1680" s="3">
        <v>0.8</v>
      </c>
      <c r="AB1680" s="3">
        <v>17</v>
      </c>
      <c r="AC1680" s="3">
        <v>38</v>
      </c>
      <c r="AD1680" s="3">
        <v>17</v>
      </c>
      <c r="AE1680" s="3">
        <v>6</v>
      </c>
      <c r="AF1680" s="3">
        <v>56</v>
      </c>
      <c r="AG1680" s="4">
        <f>Table3[[#This Row],[PrgP]]/Table3[[#This Row],[90s]]</f>
        <v>3.1818181818181817</v>
      </c>
      <c r="AH1680" s="4">
        <f>Table3[[#This Row],[PrgDist]]/Table3[[#This Row],[90s]]</f>
        <v>100.22727272727272</v>
      </c>
      <c r="AI1680" s="4">
        <f>Table3[[#This Row],[KP]]/Table3[[#This Row],[90s]]</f>
        <v>0.96590909090909083</v>
      </c>
      <c r="AJ1680" s="4">
        <f>Table3[[#This Row],[xAG]]/Table3[[#This Row],[90s]]</f>
        <v>0.125</v>
      </c>
      <c r="AK1680" s="3">
        <v>72.5</v>
      </c>
      <c r="AL1680" s="3">
        <v>84.1</v>
      </c>
    </row>
    <row r="1681" spans="1:38" x14ac:dyDescent="0.2">
      <c r="A1681" s="3">
        <v>1680</v>
      </c>
      <c r="B1681" t="s">
        <v>1835</v>
      </c>
      <c r="C1681" t="s">
        <v>66</v>
      </c>
      <c r="D1681" s="3" t="s">
        <v>53</v>
      </c>
      <c r="E1681" t="s">
        <v>253</v>
      </c>
      <c r="F1681" t="s">
        <v>58</v>
      </c>
      <c r="G1681" s="3">
        <v>32</v>
      </c>
      <c r="H1681" s="3">
        <v>1990</v>
      </c>
      <c r="I1681" s="3">
        <v>3.1</v>
      </c>
      <c r="J1681" s="3">
        <v>193</v>
      </c>
      <c r="K1681" s="3">
        <v>229</v>
      </c>
      <c r="L1681" s="3">
        <v>84.3</v>
      </c>
      <c r="M1681" s="3">
        <v>3285</v>
      </c>
      <c r="N1681" s="3">
        <v>864</v>
      </c>
      <c r="O1681" s="3">
        <v>99</v>
      </c>
      <c r="P1681" s="3">
        <v>117</v>
      </c>
      <c r="Q1681" s="3">
        <v>84.6</v>
      </c>
      <c r="R1681" s="3">
        <v>62</v>
      </c>
      <c r="S1681" s="3">
        <v>73</v>
      </c>
      <c r="T1681" s="3">
        <v>84.9</v>
      </c>
      <c r="U1681" s="3">
        <v>24</v>
      </c>
      <c r="V1681" s="3">
        <v>30</v>
      </c>
      <c r="W1681" s="3">
        <v>80</v>
      </c>
      <c r="X1681" s="5">
        <v>0</v>
      </c>
      <c r="Y1681" s="3">
        <v>0.1</v>
      </c>
      <c r="Z1681" s="3">
        <v>0.3</v>
      </c>
      <c r="AA1681" s="3">
        <v>-0.1</v>
      </c>
      <c r="AB1681" s="3">
        <v>4</v>
      </c>
      <c r="AC1681" s="3">
        <v>19</v>
      </c>
      <c r="AD1681" s="3">
        <v>2</v>
      </c>
      <c r="AE1681" s="5">
        <v>0</v>
      </c>
      <c r="AF1681" s="3">
        <v>20</v>
      </c>
      <c r="AG1681" s="4">
        <f>Table3[[#This Row],[PrgP]]/Table3[[#This Row],[90s]]</f>
        <v>6.4516129032258061</v>
      </c>
      <c r="AH1681" s="4">
        <f>Table3[[#This Row],[PrgDist]]/Table3[[#This Row],[90s]]</f>
        <v>278.70967741935482</v>
      </c>
      <c r="AI1681" s="4">
        <f>Table3[[#This Row],[KP]]/Table3[[#This Row],[90s]]</f>
        <v>1.2903225806451613</v>
      </c>
      <c r="AJ1681" s="4">
        <f>Table3[[#This Row],[xAG]]/Table3[[#This Row],[90s]]</f>
        <v>3.2258064516129031E-2</v>
      </c>
      <c r="AK1681" s="3">
        <v>80</v>
      </c>
      <c r="AL1681" s="3">
        <v>84.3</v>
      </c>
    </row>
    <row r="1682" spans="1:38" x14ac:dyDescent="0.2">
      <c r="A1682" s="3">
        <v>1681</v>
      </c>
      <c r="B1682" t="s">
        <v>1836</v>
      </c>
      <c r="C1682" t="s">
        <v>76</v>
      </c>
      <c r="D1682" s="3" t="s">
        <v>82</v>
      </c>
      <c r="E1682" t="s">
        <v>959</v>
      </c>
      <c r="F1682" t="s">
        <v>41</v>
      </c>
      <c r="G1682" s="3">
        <v>21</v>
      </c>
      <c r="H1682" s="3">
        <v>2001</v>
      </c>
      <c r="I1682" s="3">
        <v>31</v>
      </c>
      <c r="J1682" s="3">
        <v>833</v>
      </c>
      <c r="K1682" s="3">
        <v>1107</v>
      </c>
      <c r="L1682" s="3">
        <v>75.2</v>
      </c>
      <c r="M1682" s="3">
        <v>12960</v>
      </c>
      <c r="N1682" s="3">
        <v>2610</v>
      </c>
      <c r="O1682" s="3">
        <v>447</v>
      </c>
      <c r="P1682" s="3">
        <v>527</v>
      </c>
      <c r="Q1682" s="3">
        <v>84.8</v>
      </c>
      <c r="R1682" s="3">
        <v>295</v>
      </c>
      <c r="S1682" s="3">
        <v>356</v>
      </c>
      <c r="T1682" s="3">
        <v>82.9</v>
      </c>
      <c r="U1682" s="3">
        <v>61</v>
      </c>
      <c r="V1682" s="3">
        <v>123</v>
      </c>
      <c r="W1682" s="3">
        <v>49.6</v>
      </c>
      <c r="X1682" s="3">
        <v>5</v>
      </c>
      <c r="Y1682" s="3">
        <v>9.1</v>
      </c>
      <c r="Z1682" s="3">
        <v>7</v>
      </c>
      <c r="AA1682" s="3">
        <v>-4.0999999999999996</v>
      </c>
      <c r="AB1682" s="3">
        <v>59</v>
      </c>
      <c r="AC1682" s="3">
        <v>33</v>
      </c>
      <c r="AD1682" s="3">
        <v>43</v>
      </c>
      <c r="AE1682" s="3">
        <v>10</v>
      </c>
      <c r="AF1682" s="3">
        <v>94</v>
      </c>
      <c r="AG1682" s="4">
        <f>Table3[[#This Row],[PrgP]]/Table3[[#This Row],[90s]]</f>
        <v>3.032258064516129</v>
      </c>
      <c r="AH1682" s="4">
        <f>Table3[[#This Row],[PrgDist]]/Table3[[#This Row],[90s]]</f>
        <v>84.193548387096769</v>
      </c>
      <c r="AI1682" s="4">
        <f>Table3[[#This Row],[KP]]/Table3[[#This Row],[90s]]</f>
        <v>1.903225806451613</v>
      </c>
      <c r="AJ1682" s="4">
        <f>Table3[[#This Row],[xAG]]/Table3[[#This Row],[90s]]</f>
        <v>0.29354838709677417</v>
      </c>
      <c r="AK1682" s="3">
        <v>49.6</v>
      </c>
      <c r="AL1682" s="3">
        <v>75.2</v>
      </c>
    </row>
    <row r="1683" spans="1:38" x14ac:dyDescent="0.2">
      <c r="A1683" s="3">
        <v>1682</v>
      </c>
      <c r="B1683" t="s">
        <v>1837</v>
      </c>
      <c r="C1683" t="s">
        <v>90</v>
      </c>
      <c r="D1683" s="3" t="s">
        <v>48</v>
      </c>
      <c r="E1683" t="s">
        <v>303</v>
      </c>
      <c r="F1683" t="s">
        <v>78</v>
      </c>
      <c r="G1683" s="3">
        <v>19</v>
      </c>
      <c r="H1683" s="3">
        <v>2003</v>
      </c>
      <c r="I1683" s="3">
        <v>30.4</v>
      </c>
      <c r="J1683" s="3">
        <v>1303</v>
      </c>
      <c r="K1683" s="3">
        <v>1599</v>
      </c>
      <c r="L1683" s="3">
        <v>81.5</v>
      </c>
      <c r="M1683" s="3">
        <v>19900</v>
      </c>
      <c r="N1683" s="3">
        <v>7034</v>
      </c>
      <c r="O1683" s="3">
        <v>745</v>
      </c>
      <c r="P1683" s="3">
        <v>818</v>
      </c>
      <c r="Q1683" s="3">
        <v>91.1</v>
      </c>
      <c r="R1683" s="3">
        <v>448</v>
      </c>
      <c r="S1683" s="3">
        <v>533</v>
      </c>
      <c r="T1683" s="3">
        <v>84.1</v>
      </c>
      <c r="U1683" s="3">
        <v>82</v>
      </c>
      <c r="V1683" s="3">
        <v>161</v>
      </c>
      <c r="W1683" s="3">
        <v>50.9</v>
      </c>
      <c r="X1683" s="3">
        <v>4</v>
      </c>
      <c r="Y1683" s="3">
        <v>4.3</v>
      </c>
      <c r="Z1683" s="3">
        <v>3.2</v>
      </c>
      <c r="AA1683" s="3">
        <v>-0.3</v>
      </c>
      <c r="AB1683" s="3">
        <v>40</v>
      </c>
      <c r="AC1683" s="3">
        <v>80</v>
      </c>
      <c r="AD1683" s="3">
        <v>28</v>
      </c>
      <c r="AE1683" s="3">
        <v>18</v>
      </c>
      <c r="AF1683" s="3">
        <v>113</v>
      </c>
      <c r="AG1683" s="4">
        <f>Table3[[#This Row],[PrgP]]/Table3[[#This Row],[90s]]</f>
        <v>3.7171052631578947</v>
      </c>
      <c r="AH1683" s="4">
        <f>Table3[[#This Row],[PrgDist]]/Table3[[#This Row],[90s]]</f>
        <v>231.38157894736844</v>
      </c>
      <c r="AI1683" s="4">
        <f>Table3[[#This Row],[KP]]/Table3[[#This Row],[90s]]</f>
        <v>1.3157894736842106</v>
      </c>
      <c r="AJ1683" s="4">
        <f>Table3[[#This Row],[xAG]]/Table3[[#This Row],[90s]]</f>
        <v>0.14144736842105263</v>
      </c>
      <c r="AK1683" s="3">
        <v>50.9</v>
      </c>
      <c r="AL1683" s="3">
        <v>81.5</v>
      </c>
    </row>
    <row r="1684" spans="1:38" x14ac:dyDescent="0.2">
      <c r="A1684" s="3">
        <v>1683</v>
      </c>
      <c r="B1684" t="s">
        <v>1838</v>
      </c>
      <c r="C1684" t="s">
        <v>96</v>
      </c>
      <c r="D1684" s="3" t="s">
        <v>91</v>
      </c>
      <c r="E1684" t="s">
        <v>286</v>
      </c>
      <c r="F1684" t="s">
        <v>41</v>
      </c>
      <c r="G1684" s="3">
        <v>29</v>
      </c>
      <c r="H1684" s="3">
        <v>1992</v>
      </c>
      <c r="I1684" s="3">
        <v>34.9</v>
      </c>
      <c r="J1684" s="3">
        <v>1026</v>
      </c>
      <c r="K1684" s="3">
        <v>1388</v>
      </c>
      <c r="L1684" s="3">
        <v>73.900000000000006</v>
      </c>
      <c r="M1684" s="3">
        <v>27095</v>
      </c>
      <c r="N1684" s="3">
        <v>17857</v>
      </c>
      <c r="O1684" s="3">
        <v>218</v>
      </c>
      <c r="P1684" s="3">
        <v>219</v>
      </c>
      <c r="Q1684" s="3">
        <v>99.5</v>
      </c>
      <c r="R1684" s="3">
        <v>520</v>
      </c>
      <c r="S1684" s="3">
        <v>527</v>
      </c>
      <c r="T1684" s="3">
        <v>98.7</v>
      </c>
      <c r="U1684" s="3">
        <v>286</v>
      </c>
      <c r="V1684" s="3">
        <v>633</v>
      </c>
      <c r="W1684" s="3">
        <v>45.2</v>
      </c>
      <c r="X1684" s="5">
        <v>0</v>
      </c>
      <c r="Y1684" s="3">
        <v>0.3</v>
      </c>
      <c r="Z1684" s="3">
        <v>0.3</v>
      </c>
      <c r="AA1684" s="3">
        <v>-0.3</v>
      </c>
      <c r="AB1684" s="3">
        <v>2</v>
      </c>
      <c r="AC1684" s="3">
        <v>21</v>
      </c>
      <c r="AD1684" s="5">
        <v>0</v>
      </c>
      <c r="AE1684" s="5">
        <v>0</v>
      </c>
      <c r="AF1684" s="5">
        <v>0</v>
      </c>
      <c r="AG1684" s="4">
        <f>Table3[[#This Row],[PrgP]]/Table3[[#This Row],[90s]]</f>
        <v>0</v>
      </c>
      <c r="AH1684" s="4">
        <f>Table3[[#This Row],[PrgDist]]/Table3[[#This Row],[90s]]</f>
        <v>511.66189111747855</v>
      </c>
      <c r="AI1684" s="4">
        <f>Table3[[#This Row],[KP]]/Table3[[#This Row],[90s]]</f>
        <v>5.730659025787966E-2</v>
      </c>
      <c r="AJ1684" s="4">
        <f>Table3[[#This Row],[xAG]]/Table3[[#This Row],[90s]]</f>
        <v>8.5959885386819486E-3</v>
      </c>
      <c r="AK1684" s="3">
        <v>45.2</v>
      </c>
      <c r="AL1684" s="3">
        <v>73.900000000000006</v>
      </c>
    </row>
    <row r="1685" spans="1:38" x14ac:dyDescent="0.2">
      <c r="A1685" s="3">
        <v>1684</v>
      </c>
      <c r="B1685" t="s">
        <v>1839</v>
      </c>
      <c r="C1685" t="s">
        <v>90</v>
      </c>
      <c r="D1685" s="3" t="s">
        <v>48</v>
      </c>
      <c r="E1685" t="s">
        <v>122</v>
      </c>
      <c r="F1685" t="s">
        <v>78</v>
      </c>
      <c r="G1685" s="3">
        <v>31</v>
      </c>
      <c r="H1685" s="3">
        <v>1991</v>
      </c>
      <c r="I1685" s="3">
        <v>14.9</v>
      </c>
      <c r="J1685" s="3">
        <v>627</v>
      </c>
      <c r="K1685" s="3">
        <v>773</v>
      </c>
      <c r="L1685" s="3">
        <v>81.099999999999994</v>
      </c>
      <c r="M1685" s="3">
        <v>13236</v>
      </c>
      <c r="N1685" s="3">
        <v>5012</v>
      </c>
      <c r="O1685" s="3">
        <v>203</v>
      </c>
      <c r="P1685" s="3">
        <v>234</v>
      </c>
      <c r="Q1685" s="3">
        <v>86.8</v>
      </c>
      <c r="R1685" s="3">
        <v>305</v>
      </c>
      <c r="S1685" s="3">
        <v>344</v>
      </c>
      <c r="T1685" s="3">
        <v>88.7</v>
      </c>
      <c r="U1685" s="3">
        <v>109</v>
      </c>
      <c r="V1685" s="3">
        <v>172</v>
      </c>
      <c r="W1685" s="3">
        <v>63.4</v>
      </c>
      <c r="X1685" s="5">
        <v>0</v>
      </c>
      <c r="Y1685" s="3">
        <v>0.3</v>
      </c>
      <c r="Z1685" s="3">
        <v>0.2</v>
      </c>
      <c r="AA1685" s="3">
        <v>-0.3</v>
      </c>
      <c r="AB1685" s="3">
        <v>5</v>
      </c>
      <c r="AC1685" s="3">
        <v>52</v>
      </c>
      <c r="AD1685" s="3">
        <v>2</v>
      </c>
      <c r="AE1685" s="5">
        <v>0</v>
      </c>
      <c r="AF1685" s="3">
        <v>60</v>
      </c>
      <c r="AG1685" s="4">
        <f>Table3[[#This Row],[PrgP]]/Table3[[#This Row],[90s]]</f>
        <v>4.0268456375838921</v>
      </c>
      <c r="AH1685" s="4">
        <f>Table3[[#This Row],[PrgDist]]/Table3[[#This Row],[90s]]</f>
        <v>336.37583892617448</v>
      </c>
      <c r="AI1685" s="4">
        <f>Table3[[#This Row],[KP]]/Table3[[#This Row],[90s]]</f>
        <v>0.33557046979865773</v>
      </c>
      <c r="AJ1685" s="4">
        <f>Table3[[#This Row],[xAG]]/Table3[[#This Row],[90s]]</f>
        <v>2.0134228187919462E-2</v>
      </c>
      <c r="AK1685" s="3">
        <v>63.4</v>
      </c>
      <c r="AL1685" s="3">
        <v>81.099999999999994</v>
      </c>
    </row>
    <row r="1686" spans="1:38" x14ac:dyDescent="0.2">
      <c r="A1686" s="3">
        <v>1685</v>
      </c>
      <c r="B1686" t="s">
        <v>1840</v>
      </c>
      <c r="C1686" t="s">
        <v>96</v>
      </c>
      <c r="D1686" s="3" t="s">
        <v>82</v>
      </c>
      <c r="E1686" t="s">
        <v>88</v>
      </c>
      <c r="F1686" t="s">
        <v>50</v>
      </c>
      <c r="G1686" s="3">
        <v>24</v>
      </c>
      <c r="H1686" s="3">
        <v>1997</v>
      </c>
      <c r="I1686" s="3">
        <v>28.6</v>
      </c>
      <c r="J1686" s="3">
        <v>503</v>
      </c>
      <c r="K1686" s="3">
        <v>681</v>
      </c>
      <c r="L1686" s="3">
        <v>73.900000000000006</v>
      </c>
      <c r="M1686" s="3">
        <v>7435</v>
      </c>
      <c r="N1686" s="3">
        <v>1886</v>
      </c>
      <c r="O1686" s="3">
        <v>262</v>
      </c>
      <c r="P1686" s="3">
        <v>340</v>
      </c>
      <c r="Q1686" s="3">
        <v>77.099999999999994</v>
      </c>
      <c r="R1686" s="3">
        <v>167</v>
      </c>
      <c r="S1686" s="3">
        <v>204</v>
      </c>
      <c r="T1686" s="3">
        <v>81.900000000000006</v>
      </c>
      <c r="U1686" s="3">
        <v>32</v>
      </c>
      <c r="V1686" s="3">
        <v>44</v>
      </c>
      <c r="W1686" s="3">
        <v>72.7</v>
      </c>
      <c r="X1686" s="3">
        <v>6</v>
      </c>
      <c r="Y1686" s="3">
        <v>5.4</v>
      </c>
      <c r="Z1686" s="3">
        <v>2.9</v>
      </c>
      <c r="AA1686" s="3">
        <v>0.6</v>
      </c>
      <c r="AB1686" s="3">
        <v>46</v>
      </c>
      <c r="AC1686" s="3">
        <v>39</v>
      </c>
      <c r="AD1686" s="3">
        <v>25</v>
      </c>
      <c r="AE1686" s="3">
        <v>1</v>
      </c>
      <c r="AF1686" s="3">
        <v>83</v>
      </c>
      <c r="AG1686" s="4">
        <f>Table3[[#This Row],[PrgP]]/Table3[[#This Row],[90s]]</f>
        <v>2.9020979020979021</v>
      </c>
      <c r="AH1686" s="4">
        <f>Table3[[#This Row],[PrgDist]]/Table3[[#This Row],[90s]]</f>
        <v>65.944055944055947</v>
      </c>
      <c r="AI1686" s="4">
        <f>Table3[[#This Row],[KP]]/Table3[[#This Row],[90s]]</f>
        <v>1.6083916083916083</v>
      </c>
      <c r="AJ1686" s="4">
        <f>Table3[[#This Row],[xAG]]/Table3[[#This Row],[90s]]</f>
        <v>0.1888111888111888</v>
      </c>
      <c r="AK1686" s="3">
        <v>72.7</v>
      </c>
      <c r="AL1686" s="3">
        <v>73.900000000000006</v>
      </c>
    </row>
    <row r="1687" spans="1:38" x14ac:dyDescent="0.2">
      <c r="A1687" s="3">
        <v>1686</v>
      </c>
      <c r="B1687" t="s">
        <v>1841</v>
      </c>
      <c r="C1687" t="s">
        <v>96</v>
      </c>
      <c r="D1687" s="3" t="s">
        <v>48</v>
      </c>
      <c r="E1687" t="s">
        <v>270</v>
      </c>
      <c r="F1687" t="s">
        <v>41</v>
      </c>
      <c r="G1687" s="3">
        <v>24</v>
      </c>
      <c r="H1687" s="3">
        <v>1998</v>
      </c>
      <c r="I1687" s="3">
        <v>23.5</v>
      </c>
      <c r="J1687" s="3">
        <v>1330</v>
      </c>
      <c r="K1687" s="3">
        <v>1528</v>
      </c>
      <c r="L1687" s="3">
        <v>87</v>
      </c>
      <c r="M1687" s="3">
        <v>23895</v>
      </c>
      <c r="N1687" s="3">
        <v>8188</v>
      </c>
      <c r="O1687" s="3">
        <v>532</v>
      </c>
      <c r="P1687" s="3">
        <v>568</v>
      </c>
      <c r="Q1687" s="3">
        <v>93.7</v>
      </c>
      <c r="R1687" s="3">
        <v>683</v>
      </c>
      <c r="S1687" s="3">
        <v>728</v>
      </c>
      <c r="T1687" s="3">
        <v>93.8</v>
      </c>
      <c r="U1687" s="3">
        <v>96</v>
      </c>
      <c r="V1687" s="3">
        <v>193</v>
      </c>
      <c r="W1687" s="3">
        <v>49.7</v>
      </c>
      <c r="X1687" s="5">
        <v>0</v>
      </c>
      <c r="Y1687" s="3">
        <v>0.3</v>
      </c>
      <c r="Z1687" s="3">
        <v>1</v>
      </c>
      <c r="AA1687" s="3">
        <v>-0.3</v>
      </c>
      <c r="AB1687" s="3">
        <v>6</v>
      </c>
      <c r="AC1687" s="3">
        <v>92</v>
      </c>
      <c r="AD1687" s="3">
        <v>5</v>
      </c>
      <c r="AE1687" s="5">
        <v>0</v>
      </c>
      <c r="AF1687" s="3">
        <v>83</v>
      </c>
      <c r="AG1687" s="4">
        <f>Table3[[#This Row],[PrgP]]/Table3[[#This Row],[90s]]</f>
        <v>3.5319148936170213</v>
      </c>
      <c r="AH1687" s="4">
        <f>Table3[[#This Row],[PrgDist]]/Table3[[#This Row],[90s]]</f>
        <v>348.42553191489361</v>
      </c>
      <c r="AI1687" s="4">
        <f>Table3[[#This Row],[KP]]/Table3[[#This Row],[90s]]</f>
        <v>0.25531914893617019</v>
      </c>
      <c r="AJ1687" s="4">
        <f>Table3[[#This Row],[xAG]]/Table3[[#This Row],[90s]]</f>
        <v>1.276595744680851E-2</v>
      </c>
      <c r="AK1687" s="3">
        <v>49.7</v>
      </c>
      <c r="AL1687" s="3">
        <v>87</v>
      </c>
    </row>
    <row r="1688" spans="1:38" x14ac:dyDescent="0.2">
      <c r="A1688" s="3">
        <v>1687</v>
      </c>
      <c r="B1688" t="s">
        <v>1842</v>
      </c>
      <c r="C1688" t="s">
        <v>96</v>
      </c>
      <c r="D1688" s="3" t="s">
        <v>48</v>
      </c>
      <c r="E1688" t="s">
        <v>246</v>
      </c>
      <c r="F1688" t="s">
        <v>50</v>
      </c>
      <c r="G1688" s="3">
        <v>26</v>
      </c>
      <c r="H1688" s="3">
        <v>1996</v>
      </c>
      <c r="I1688" s="3">
        <v>24.1</v>
      </c>
      <c r="J1688" s="3">
        <v>1245</v>
      </c>
      <c r="K1688" s="3">
        <v>1524</v>
      </c>
      <c r="L1688" s="3">
        <v>81.7</v>
      </c>
      <c r="M1688" s="3">
        <v>27128</v>
      </c>
      <c r="N1688" s="3">
        <v>10926</v>
      </c>
      <c r="O1688" s="3">
        <v>357</v>
      </c>
      <c r="P1688" s="3">
        <v>402</v>
      </c>
      <c r="Q1688" s="3">
        <v>88.8</v>
      </c>
      <c r="R1688" s="3">
        <v>664</v>
      </c>
      <c r="S1688" s="3">
        <v>741</v>
      </c>
      <c r="T1688" s="3">
        <v>89.6</v>
      </c>
      <c r="U1688" s="3">
        <v>213</v>
      </c>
      <c r="V1688" s="3">
        <v>340</v>
      </c>
      <c r="W1688" s="3">
        <v>62.6</v>
      </c>
      <c r="X1688" s="3">
        <v>1</v>
      </c>
      <c r="Y1688" s="3">
        <v>0.6</v>
      </c>
      <c r="Z1688" s="3">
        <v>0.7</v>
      </c>
      <c r="AA1688" s="3">
        <v>0.4</v>
      </c>
      <c r="AB1688" s="3">
        <v>8</v>
      </c>
      <c r="AC1688" s="3">
        <v>119</v>
      </c>
      <c r="AD1688" s="3">
        <v>5</v>
      </c>
      <c r="AE1688" s="3">
        <v>1</v>
      </c>
      <c r="AF1688" s="3">
        <v>119</v>
      </c>
      <c r="AG1688" s="4">
        <f>Table3[[#This Row],[PrgP]]/Table3[[#This Row],[90s]]</f>
        <v>4.9377593360995844</v>
      </c>
      <c r="AH1688" s="4">
        <f>Table3[[#This Row],[PrgDist]]/Table3[[#This Row],[90s]]</f>
        <v>453.36099585062237</v>
      </c>
      <c r="AI1688" s="4">
        <f>Table3[[#This Row],[KP]]/Table3[[#This Row],[90s]]</f>
        <v>0.33195020746887965</v>
      </c>
      <c r="AJ1688" s="4">
        <f>Table3[[#This Row],[xAG]]/Table3[[#This Row],[90s]]</f>
        <v>2.4896265560165973E-2</v>
      </c>
      <c r="AK1688" s="3">
        <v>62.6</v>
      </c>
      <c r="AL1688" s="3">
        <v>81.7</v>
      </c>
    </row>
    <row r="1689" spans="1:38" x14ac:dyDescent="0.2">
      <c r="A1689" s="3">
        <v>1688</v>
      </c>
      <c r="B1689" t="s">
        <v>1843</v>
      </c>
      <c r="C1689" t="s">
        <v>90</v>
      </c>
      <c r="D1689" s="3" t="s">
        <v>48</v>
      </c>
      <c r="E1689" t="s">
        <v>395</v>
      </c>
      <c r="F1689" t="s">
        <v>78</v>
      </c>
      <c r="G1689" s="3">
        <v>18</v>
      </c>
      <c r="H1689" s="3">
        <v>2004</v>
      </c>
      <c r="I1689" s="3">
        <v>0.1</v>
      </c>
      <c r="J1689" s="3">
        <v>5</v>
      </c>
      <c r="K1689" s="3">
        <v>5</v>
      </c>
      <c r="L1689" s="3">
        <v>100</v>
      </c>
      <c r="M1689" s="3">
        <v>104</v>
      </c>
      <c r="N1689" s="3">
        <v>26</v>
      </c>
      <c r="O1689" s="3">
        <v>2</v>
      </c>
      <c r="P1689" s="3">
        <v>2</v>
      </c>
      <c r="Q1689" s="3">
        <v>100</v>
      </c>
      <c r="R1689" s="3">
        <v>2</v>
      </c>
      <c r="S1689" s="3">
        <v>2</v>
      </c>
      <c r="T1689" s="3">
        <v>100</v>
      </c>
      <c r="U1689" s="3">
        <v>1</v>
      </c>
      <c r="V1689" s="3">
        <v>1</v>
      </c>
      <c r="W1689" s="3">
        <v>100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3">
        <v>1</v>
      </c>
      <c r="AD1689" s="5">
        <v>0</v>
      </c>
      <c r="AE1689" s="5">
        <v>0</v>
      </c>
      <c r="AF1689" s="3">
        <v>1</v>
      </c>
      <c r="AG1689" s="4">
        <f>Table3[[#This Row],[PrgP]]/Table3[[#This Row],[90s]]</f>
        <v>10</v>
      </c>
      <c r="AH1689" s="4">
        <f>Table3[[#This Row],[PrgDist]]/Table3[[#This Row],[90s]]</f>
        <v>260</v>
      </c>
      <c r="AI1689" s="4">
        <f>Table3[[#This Row],[KP]]/Table3[[#This Row],[90s]]</f>
        <v>0</v>
      </c>
      <c r="AJ1689" s="4">
        <f>Table3[[#This Row],[xAG]]/Table3[[#This Row],[90s]]</f>
        <v>0</v>
      </c>
      <c r="AK1689" s="3">
        <v>100</v>
      </c>
      <c r="AL1689" s="3">
        <v>100</v>
      </c>
    </row>
    <row r="1690" spans="1:38" x14ac:dyDescent="0.2">
      <c r="A1690" s="3">
        <v>1689</v>
      </c>
      <c r="B1690" t="s">
        <v>1844</v>
      </c>
      <c r="C1690" t="s">
        <v>211</v>
      </c>
      <c r="D1690" s="3" t="s">
        <v>39</v>
      </c>
      <c r="E1690" t="s">
        <v>135</v>
      </c>
      <c r="F1690" t="s">
        <v>58</v>
      </c>
      <c r="G1690" s="3">
        <v>27</v>
      </c>
      <c r="H1690" s="3">
        <v>1995</v>
      </c>
      <c r="I1690" s="3">
        <v>3.8</v>
      </c>
      <c r="J1690" s="3">
        <v>121</v>
      </c>
      <c r="K1690" s="3">
        <v>155</v>
      </c>
      <c r="L1690" s="3">
        <v>78.099999999999994</v>
      </c>
      <c r="M1690" s="3">
        <v>1651</v>
      </c>
      <c r="N1690" s="3">
        <v>377</v>
      </c>
      <c r="O1690" s="3">
        <v>74</v>
      </c>
      <c r="P1690" s="3">
        <v>86</v>
      </c>
      <c r="Q1690" s="3">
        <v>86</v>
      </c>
      <c r="R1690" s="3">
        <v>39</v>
      </c>
      <c r="S1690" s="3">
        <v>49</v>
      </c>
      <c r="T1690" s="3">
        <v>79.599999999999994</v>
      </c>
      <c r="U1690" s="3">
        <v>3</v>
      </c>
      <c r="V1690" s="3">
        <v>8</v>
      </c>
      <c r="W1690" s="3">
        <v>37.5</v>
      </c>
      <c r="X1690" s="5">
        <v>0</v>
      </c>
      <c r="Y1690" s="3">
        <v>0.3</v>
      </c>
      <c r="Z1690" s="3">
        <v>0.4</v>
      </c>
      <c r="AA1690" s="3">
        <v>-0.3</v>
      </c>
      <c r="AB1690" s="3">
        <v>3</v>
      </c>
      <c r="AC1690" s="3">
        <v>8</v>
      </c>
      <c r="AD1690" s="3">
        <v>9</v>
      </c>
      <c r="AE1690" s="5">
        <v>0</v>
      </c>
      <c r="AF1690" s="3">
        <v>14</v>
      </c>
      <c r="AG1690" s="4">
        <f>Table3[[#This Row],[PrgP]]/Table3[[#This Row],[90s]]</f>
        <v>3.6842105263157898</v>
      </c>
      <c r="AH1690" s="4">
        <f>Table3[[#This Row],[PrgDist]]/Table3[[#This Row],[90s]]</f>
        <v>99.21052631578948</v>
      </c>
      <c r="AI1690" s="4">
        <f>Table3[[#This Row],[KP]]/Table3[[#This Row],[90s]]</f>
        <v>0.78947368421052633</v>
      </c>
      <c r="AJ1690" s="4">
        <f>Table3[[#This Row],[xAG]]/Table3[[#This Row],[90s]]</f>
        <v>7.8947368421052627E-2</v>
      </c>
      <c r="AK1690" s="3">
        <v>37.5</v>
      </c>
      <c r="AL1690" s="3">
        <v>78.099999999999994</v>
      </c>
    </row>
    <row r="1691" spans="1:38" x14ac:dyDescent="0.2">
      <c r="A1691" s="3">
        <v>1690</v>
      </c>
      <c r="B1691" t="s">
        <v>1845</v>
      </c>
      <c r="C1691" t="s">
        <v>1474</v>
      </c>
      <c r="D1691" s="3" t="s">
        <v>48</v>
      </c>
      <c r="E1691" t="s">
        <v>180</v>
      </c>
      <c r="F1691" t="s">
        <v>50</v>
      </c>
      <c r="G1691" s="3">
        <v>29</v>
      </c>
      <c r="H1691" s="3">
        <v>1992</v>
      </c>
      <c r="I1691" s="3">
        <v>30.7</v>
      </c>
      <c r="J1691" s="3">
        <v>1564</v>
      </c>
      <c r="K1691" s="3">
        <v>1829</v>
      </c>
      <c r="L1691" s="3">
        <v>85.5</v>
      </c>
      <c r="M1691" s="3">
        <v>23902</v>
      </c>
      <c r="N1691" s="3">
        <v>9688</v>
      </c>
      <c r="O1691" s="3">
        <v>866</v>
      </c>
      <c r="P1691" s="3">
        <v>939</v>
      </c>
      <c r="Q1691" s="3">
        <v>92.2</v>
      </c>
      <c r="R1691" s="3">
        <v>546</v>
      </c>
      <c r="S1691" s="3">
        <v>644</v>
      </c>
      <c r="T1691" s="3">
        <v>84.8</v>
      </c>
      <c r="U1691" s="3">
        <v>104</v>
      </c>
      <c r="V1691" s="3">
        <v>164</v>
      </c>
      <c r="W1691" s="3">
        <v>63.4</v>
      </c>
      <c r="X1691" s="3">
        <v>2</v>
      </c>
      <c r="Y1691" s="3">
        <v>1.1000000000000001</v>
      </c>
      <c r="Z1691" s="3">
        <v>1.2</v>
      </c>
      <c r="AA1691" s="3">
        <v>0.9</v>
      </c>
      <c r="AB1691" s="3">
        <v>9</v>
      </c>
      <c r="AC1691" s="3">
        <v>107</v>
      </c>
      <c r="AD1691" s="3">
        <v>7</v>
      </c>
      <c r="AE1691" s="3">
        <v>4</v>
      </c>
      <c r="AF1691" s="3">
        <v>116</v>
      </c>
      <c r="AG1691" s="4">
        <f>Table3[[#This Row],[PrgP]]/Table3[[#This Row],[90s]]</f>
        <v>3.778501628664495</v>
      </c>
      <c r="AH1691" s="4">
        <f>Table3[[#This Row],[PrgDist]]/Table3[[#This Row],[90s]]</f>
        <v>315.57003257328989</v>
      </c>
      <c r="AI1691" s="4">
        <f>Table3[[#This Row],[KP]]/Table3[[#This Row],[90s]]</f>
        <v>0.29315960912052119</v>
      </c>
      <c r="AJ1691" s="4">
        <f>Table3[[#This Row],[xAG]]/Table3[[#This Row],[90s]]</f>
        <v>3.5830618892508145E-2</v>
      </c>
      <c r="AK1691" s="3">
        <v>63.4</v>
      </c>
      <c r="AL1691" s="3">
        <v>85.5</v>
      </c>
    </row>
    <row r="1692" spans="1:38" x14ac:dyDescent="0.2">
      <c r="A1692" s="3">
        <v>1691</v>
      </c>
      <c r="B1692" t="s">
        <v>1846</v>
      </c>
      <c r="C1692" t="s">
        <v>90</v>
      </c>
      <c r="D1692" s="3" t="s">
        <v>43</v>
      </c>
      <c r="E1692" t="s">
        <v>198</v>
      </c>
      <c r="F1692" t="s">
        <v>78</v>
      </c>
      <c r="G1692" s="3">
        <v>29</v>
      </c>
      <c r="H1692" s="3">
        <v>1993</v>
      </c>
      <c r="I1692" s="3">
        <v>27.2</v>
      </c>
      <c r="J1692" s="3">
        <v>1091</v>
      </c>
      <c r="K1692" s="3">
        <v>1270</v>
      </c>
      <c r="L1692" s="3">
        <v>85.9</v>
      </c>
      <c r="M1692" s="3">
        <v>20666</v>
      </c>
      <c r="N1692" s="3">
        <v>6208</v>
      </c>
      <c r="O1692" s="3">
        <v>429</v>
      </c>
      <c r="P1692" s="3">
        <v>469</v>
      </c>
      <c r="Q1692" s="3">
        <v>91.5</v>
      </c>
      <c r="R1692" s="3">
        <v>513</v>
      </c>
      <c r="S1692" s="3">
        <v>560</v>
      </c>
      <c r="T1692" s="3">
        <v>91.6</v>
      </c>
      <c r="U1692" s="3">
        <v>132</v>
      </c>
      <c r="V1692" s="3">
        <v>201</v>
      </c>
      <c r="W1692" s="3">
        <v>65.7</v>
      </c>
      <c r="X1692" s="3">
        <v>1</v>
      </c>
      <c r="Y1692" s="3">
        <v>1.1000000000000001</v>
      </c>
      <c r="Z1692" s="3">
        <v>1.2</v>
      </c>
      <c r="AA1692" s="3">
        <v>-0.1</v>
      </c>
      <c r="AB1692" s="3">
        <v>20</v>
      </c>
      <c r="AC1692" s="3">
        <v>101</v>
      </c>
      <c r="AD1692" s="3">
        <v>4</v>
      </c>
      <c r="AE1692" s="3">
        <v>1</v>
      </c>
      <c r="AF1692" s="3">
        <v>116</v>
      </c>
      <c r="AG1692" s="4">
        <f>Table3[[#This Row],[PrgP]]/Table3[[#This Row],[90s]]</f>
        <v>4.2647058823529411</v>
      </c>
      <c r="AH1692" s="4">
        <f>Table3[[#This Row],[PrgDist]]/Table3[[#This Row],[90s]]</f>
        <v>228.23529411764707</v>
      </c>
      <c r="AI1692" s="4">
        <f>Table3[[#This Row],[KP]]/Table3[[#This Row],[90s]]</f>
        <v>0.73529411764705888</v>
      </c>
      <c r="AJ1692" s="4">
        <f>Table3[[#This Row],[xAG]]/Table3[[#This Row],[90s]]</f>
        <v>4.0441176470588237E-2</v>
      </c>
      <c r="AK1692" s="3">
        <v>65.7</v>
      </c>
      <c r="AL1692" s="3">
        <v>85.9</v>
      </c>
    </row>
    <row r="1693" spans="1:38" x14ac:dyDescent="0.2">
      <c r="A1693" s="3">
        <v>1692</v>
      </c>
      <c r="B1693" t="s">
        <v>1847</v>
      </c>
      <c r="C1693" t="s">
        <v>56</v>
      </c>
      <c r="D1693" s="3" t="s">
        <v>48</v>
      </c>
      <c r="E1693" t="s">
        <v>49</v>
      </c>
      <c r="F1693" t="s">
        <v>50</v>
      </c>
      <c r="G1693" s="3">
        <v>28</v>
      </c>
      <c r="H1693" s="3">
        <v>1994</v>
      </c>
      <c r="I1693" s="3">
        <v>8.8000000000000007</v>
      </c>
      <c r="J1693" s="3">
        <v>332</v>
      </c>
      <c r="K1693" s="3">
        <v>428</v>
      </c>
      <c r="L1693" s="3">
        <v>77.599999999999994</v>
      </c>
      <c r="M1693" s="3">
        <v>7007</v>
      </c>
      <c r="N1693" s="3">
        <v>2817</v>
      </c>
      <c r="O1693" s="3">
        <v>110</v>
      </c>
      <c r="P1693" s="3">
        <v>125</v>
      </c>
      <c r="Q1693" s="3">
        <v>88</v>
      </c>
      <c r="R1693" s="3">
        <v>164</v>
      </c>
      <c r="S1693" s="3">
        <v>195</v>
      </c>
      <c r="T1693" s="3">
        <v>84.1</v>
      </c>
      <c r="U1693" s="3">
        <v>56</v>
      </c>
      <c r="V1693" s="3">
        <v>99</v>
      </c>
      <c r="W1693" s="3">
        <v>56.6</v>
      </c>
      <c r="X1693" s="5">
        <v>0</v>
      </c>
      <c r="Y1693" s="3">
        <v>0.2</v>
      </c>
      <c r="Z1693" s="3">
        <v>0.3</v>
      </c>
      <c r="AA1693" s="3">
        <v>-0.2</v>
      </c>
      <c r="AB1693" s="3">
        <v>2</v>
      </c>
      <c r="AC1693" s="3">
        <v>26</v>
      </c>
      <c r="AD1693" s="3">
        <v>5</v>
      </c>
      <c r="AE1693" s="3">
        <v>3</v>
      </c>
      <c r="AF1693" s="3">
        <v>24</v>
      </c>
      <c r="AG1693" s="4">
        <f>Table3[[#This Row],[PrgP]]/Table3[[#This Row],[90s]]</f>
        <v>2.7272727272727271</v>
      </c>
      <c r="AH1693" s="4">
        <f>Table3[[#This Row],[PrgDist]]/Table3[[#This Row],[90s]]</f>
        <v>320.11363636363632</v>
      </c>
      <c r="AI1693" s="4">
        <f>Table3[[#This Row],[KP]]/Table3[[#This Row],[90s]]</f>
        <v>0.22727272727272727</v>
      </c>
      <c r="AJ1693" s="4">
        <f>Table3[[#This Row],[xAG]]/Table3[[#This Row],[90s]]</f>
        <v>2.2727272727272728E-2</v>
      </c>
      <c r="AK1693" s="3">
        <v>56.6</v>
      </c>
      <c r="AL1693" s="3">
        <v>77.599999999999994</v>
      </c>
    </row>
    <row r="1694" spans="1:38" x14ac:dyDescent="0.2">
      <c r="A1694" s="3">
        <v>1693</v>
      </c>
      <c r="B1694" t="s">
        <v>1848</v>
      </c>
      <c r="C1694" t="s">
        <v>90</v>
      </c>
      <c r="D1694" s="3" t="s">
        <v>91</v>
      </c>
      <c r="E1694" t="s">
        <v>92</v>
      </c>
      <c r="F1694" t="s">
        <v>78</v>
      </c>
      <c r="G1694" s="3">
        <v>33</v>
      </c>
      <c r="H1694" s="3">
        <v>1989</v>
      </c>
      <c r="I1694" s="3">
        <v>27.9</v>
      </c>
      <c r="J1694" s="3">
        <v>679</v>
      </c>
      <c r="K1694" s="3">
        <v>963</v>
      </c>
      <c r="L1694" s="3">
        <v>70.5</v>
      </c>
      <c r="M1694" s="3">
        <v>19683</v>
      </c>
      <c r="N1694" s="3">
        <v>14573</v>
      </c>
      <c r="O1694" s="3">
        <v>93</v>
      </c>
      <c r="P1694" s="3">
        <v>93</v>
      </c>
      <c r="Q1694" s="3">
        <v>100</v>
      </c>
      <c r="R1694" s="3">
        <v>345</v>
      </c>
      <c r="S1694" s="3">
        <v>348</v>
      </c>
      <c r="T1694" s="3">
        <v>99.1</v>
      </c>
      <c r="U1694" s="3">
        <v>233</v>
      </c>
      <c r="V1694" s="3">
        <v>511</v>
      </c>
      <c r="W1694" s="3">
        <v>45.6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3">
        <v>15</v>
      </c>
      <c r="AD1694" s="5">
        <v>0</v>
      </c>
      <c r="AE1694" s="5">
        <v>0</v>
      </c>
      <c r="AF1694" s="5">
        <v>0</v>
      </c>
      <c r="AG1694" s="4">
        <f>Table3[[#This Row],[PrgP]]/Table3[[#This Row],[90s]]</f>
        <v>0</v>
      </c>
      <c r="AH1694" s="4">
        <f>Table3[[#This Row],[PrgDist]]/Table3[[#This Row],[90s]]</f>
        <v>522.32974910394273</v>
      </c>
      <c r="AI1694" s="4">
        <f>Table3[[#This Row],[KP]]/Table3[[#This Row],[90s]]</f>
        <v>0</v>
      </c>
      <c r="AJ1694" s="4">
        <f>Table3[[#This Row],[xAG]]/Table3[[#This Row],[90s]]</f>
        <v>0</v>
      </c>
      <c r="AK1694" s="3">
        <v>45.6</v>
      </c>
      <c r="AL1694" s="3">
        <v>70.5</v>
      </c>
    </row>
    <row r="1695" spans="1:38" x14ac:dyDescent="0.2">
      <c r="A1695" s="3">
        <v>1694</v>
      </c>
      <c r="B1695" t="s">
        <v>1849</v>
      </c>
      <c r="C1695" t="s">
        <v>256</v>
      </c>
      <c r="D1695" s="3" t="s">
        <v>203</v>
      </c>
      <c r="E1695" t="s">
        <v>275</v>
      </c>
      <c r="F1695" t="s">
        <v>45</v>
      </c>
      <c r="G1695" s="3">
        <v>23</v>
      </c>
      <c r="H1695" s="3">
        <v>1998</v>
      </c>
      <c r="I1695" s="3">
        <v>24.2</v>
      </c>
      <c r="J1695" s="3">
        <v>662</v>
      </c>
      <c r="K1695" s="3">
        <v>821</v>
      </c>
      <c r="L1695" s="3">
        <v>80.599999999999994</v>
      </c>
      <c r="M1695" s="3">
        <v>12688</v>
      </c>
      <c r="N1695" s="3">
        <v>4290</v>
      </c>
      <c r="O1695" s="3">
        <v>223</v>
      </c>
      <c r="P1695" s="3">
        <v>259</v>
      </c>
      <c r="Q1695" s="3">
        <v>86.1</v>
      </c>
      <c r="R1695" s="3">
        <v>367</v>
      </c>
      <c r="S1695" s="3">
        <v>407</v>
      </c>
      <c r="T1695" s="3">
        <v>90.2</v>
      </c>
      <c r="U1695" s="3">
        <v>62</v>
      </c>
      <c r="V1695" s="3">
        <v>127</v>
      </c>
      <c r="W1695" s="3">
        <v>48.8</v>
      </c>
      <c r="X1695" s="5">
        <v>0</v>
      </c>
      <c r="Y1695" s="3">
        <v>1</v>
      </c>
      <c r="Z1695" s="3">
        <v>1</v>
      </c>
      <c r="AA1695" s="3">
        <v>-1</v>
      </c>
      <c r="AB1695" s="3">
        <v>10</v>
      </c>
      <c r="AC1695" s="3">
        <v>41</v>
      </c>
      <c r="AD1695" s="3">
        <v>2</v>
      </c>
      <c r="AE1695" s="5">
        <v>0</v>
      </c>
      <c r="AF1695" s="3">
        <v>60</v>
      </c>
      <c r="AG1695" s="4">
        <f>Table3[[#This Row],[PrgP]]/Table3[[#This Row],[90s]]</f>
        <v>2.4793388429752068</v>
      </c>
      <c r="AH1695" s="4">
        <f>Table3[[#This Row],[PrgDist]]/Table3[[#This Row],[90s]]</f>
        <v>177.27272727272728</v>
      </c>
      <c r="AI1695" s="4">
        <f>Table3[[#This Row],[KP]]/Table3[[#This Row],[90s]]</f>
        <v>0.41322314049586778</v>
      </c>
      <c r="AJ1695" s="4">
        <f>Table3[[#This Row],[xAG]]/Table3[[#This Row],[90s]]</f>
        <v>4.1322314049586778E-2</v>
      </c>
      <c r="AK1695" s="3">
        <v>48.8</v>
      </c>
      <c r="AL1695" s="3">
        <v>80.599999999999994</v>
      </c>
    </row>
    <row r="1696" spans="1:38" x14ac:dyDescent="0.2">
      <c r="A1696" s="3">
        <v>1695</v>
      </c>
      <c r="B1696" t="s">
        <v>1850</v>
      </c>
      <c r="C1696" t="s">
        <v>66</v>
      </c>
      <c r="D1696" s="3" t="s">
        <v>53</v>
      </c>
      <c r="E1696" t="s">
        <v>73</v>
      </c>
      <c r="F1696" t="s">
        <v>58</v>
      </c>
      <c r="G1696" s="3">
        <v>21</v>
      </c>
      <c r="H1696" s="3">
        <v>2001</v>
      </c>
      <c r="I1696" s="3">
        <v>12.4</v>
      </c>
      <c r="J1696" s="3">
        <v>385</v>
      </c>
      <c r="K1696" s="3">
        <v>453</v>
      </c>
      <c r="L1696" s="3">
        <v>85</v>
      </c>
      <c r="M1696" s="3">
        <v>6593</v>
      </c>
      <c r="N1696" s="3">
        <v>1849</v>
      </c>
      <c r="O1696" s="3">
        <v>165</v>
      </c>
      <c r="P1696" s="3">
        <v>187</v>
      </c>
      <c r="Q1696" s="3">
        <v>88.2</v>
      </c>
      <c r="R1696" s="3">
        <v>168</v>
      </c>
      <c r="S1696" s="3">
        <v>188</v>
      </c>
      <c r="T1696" s="3">
        <v>89.4</v>
      </c>
      <c r="U1696" s="3">
        <v>36</v>
      </c>
      <c r="V1696" s="3">
        <v>43</v>
      </c>
      <c r="W1696" s="3">
        <v>83.7</v>
      </c>
      <c r="X1696" s="5">
        <v>0</v>
      </c>
      <c r="Y1696" s="3">
        <v>0.6</v>
      </c>
      <c r="Z1696" s="3">
        <v>1.1000000000000001</v>
      </c>
      <c r="AA1696" s="3">
        <v>-0.6</v>
      </c>
      <c r="AB1696" s="3">
        <v>11</v>
      </c>
      <c r="AC1696" s="3">
        <v>43</v>
      </c>
      <c r="AD1696" s="3">
        <v>12</v>
      </c>
      <c r="AE1696" s="3">
        <v>2</v>
      </c>
      <c r="AF1696" s="3">
        <v>48</v>
      </c>
      <c r="AG1696" s="4">
        <f>Table3[[#This Row],[PrgP]]/Table3[[#This Row],[90s]]</f>
        <v>3.8709677419354835</v>
      </c>
      <c r="AH1696" s="4">
        <f>Table3[[#This Row],[PrgDist]]/Table3[[#This Row],[90s]]</f>
        <v>149.11290322580643</v>
      </c>
      <c r="AI1696" s="4">
        <f>Table3[[#This Row],[KP]]/Table3[[#This Row],[90s]]</f>
        <v>0.88709677419354838</v>
      </c>
      <c r="AJ1696" s="4">
        <f>Table3[[#This Row],[xAG]]/Table3[[#This Row],[90s]]</f>
        <v>4.8387096774193547E-2</v>
      </c>
      <c r="AK1696" s="3">
        <v>83.7</v>
      </c>
      <c r="AL1696" s="3">
        <v>85</v>
      </c>
    </row>
    <row r="1697" spans="1:38" x14ac:dyDescent="0.2">
      <c r="A1697" s="3">
        <v>1696</v>
      </c>
      <c r="B1697" t="s">
        <v>1851</v>
      </c>
      <c r="C1697" t="s">
        <v>66</v>
      </c>
      <c r="D1697" s="3" t="s">
        <v>53</v>
      </c>
      <c r="E1697" t="s">
        <v>207</v>
      </c>
      <c r="F1697" t="s">
        <v>58</v>
      </c>
      <c r="G1697" s="3">
        <v>19</v>
      </c>
      <c r="H1697" s="3">
        <v>2002</v>
      </c>
      <c r="I1697" s="3">
        <v>0.7</v>
      </c>
      <c r="J1697" s="3">
        <v>30</v>
      </c>
      <c r="K1697" s="3">
        <v>39</v>
      </c>
      <c r="L1697" s="3">
        <v>76.900000000000006</v>
      </c>
      <c r="M1697" s="3">
        <v>497</v>
      </c>
      <c r="N1697" s="3">
        <v>155</v>
      </c>
      <c r="O1697" s="3">
        <v>15</v>
      </c>
      <c r="P1697" s="3">
        <v>18</v>
      </c>
      <c r="Q1697" s="3">
        <v>83.3</v>
      </c>
      <c r="R1697" s="3">
        <v>13</v>
      </c>
      <c r="S1697" s="3">
        <v>17</v>
      </c>
      <c r="T1697" s="3">
        <v>76.5</v>
      </c>
      <c r="U1697" s="3">
        <v>2</v>
      </c>
      <c r="V1697" s="3">
        <v>3</v>
      </c>
      <c r="W1697" s="3">
        <v>66.7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3">
        <v>3</v>
      </c>
      <c r="AD1697" s="5">
        <v>0</v>
      </c>
      <c r="AE1697" s="5">
        <v>0</v>
      </c>
      <c r="AF1697" s="3">
        <v>4</v>
      </c>
      <c r="AG1697" s="4">
        <f>Table3[[#This Row],[PrgP]]/Table3[[#This Row],[90s]]</f>
        <v>5.7142857142857144</v>
      </c>
      <c r="AH1697" s="4">
        <f>Table3[[#This Row],[PrgDist]]/Table3[[#This Row],[90s]]</f>
        <v>221.42857142857144</v>
      </c>
      <c r="AI1697" s="4">
        <f>Table3[[#This Row],[KP]]/Table3[[#This Row],[90s]]</f>
        <v>0</v>
      </c>
      <c r="AJ1697" s="4">
        <f>Table3[[#This Row],[xAG]]/Table3[[#This Row],[90s]]</f>
        <v>0</v>
      </c>
      <c r="AK1697" s="3">
        <v>66.7</v>
      </c>
      <c r="AL1697" s="3">
        <v>76.900000000000006</v>
      </c>
    </row>
    <row r="1698" spans="1:38" x14ac:dyDescent="0.2">
      <c r="A1698" s="3">
        <v>1697</v>
      </c>
      <c r="B1698" t="s">
        <v>1852</v>
      </c>
      <c r="C1698" t="s">
        <v>90</v>
      </c>
      <c r="D1698" s="3" t="s">
        <v>72</v>
      </c>
      <c r="E1698" t="s">
        <v>191</v>
      </c>
      <c r="F1698" t="s">
        <v>78</v>
      </c>
      <c r="G1698" s="3">
        <v>33</v>
      </c>
      <c r="H1698" s="3">
        <v>1988</v>
      </c>
      <c r="I1698" s="3">
        <v>4.9000000000000004</v>
      </c>
      <c r="J1698" s="3">
        <v>68</v>
      </c>
      <c r="K1698" s="3">
        <v>122</v>
      </c>
      <c r="L1698" s="3">
        <v>55.7</v>
      </c>
      <c r="M1698" s="3">
        <v>1040</v>
      </c>
      <c r="N1698" s="3">
        <v>301</v>
      </c>
      <c r="O1698" s="3">
        <v>36</v>
      </c>
      <c r="P1698" s="3">
        <v>55</v>
      </c>
      <c r="Q1698" s="3">
        <v>65.5</v>
      </c>
      <c r="R1698" s="3">
        <v>23</v>
      </c>
      <c r="S1698" s="3">
        <v>38</v>
      </c>
      <c r="T1698" s="3">
        <v>60.5</v>
      </c>
      <c r="U1698" s="3">
        <v>5</v>
      </c>
      <c r="V1698" s="3">
        <v>11</v>
      </c>
      <c r="W1698" s="3">
        <v>45.5</v>
      </c>
      <c r="X1698" s="3">
        <v>1</v>
      </c>
      <c r="Y1698" s="3">
        <v>1.3</v>
      </c>
      <c r="Z1698" s="3">
        <v>0.7</v>
      </c>
      <c r="AA1698" s="3">
        <v>-0.3</v>
      </c>
      <c r="AB1698" s="3">
        <v>6</v>
      </c>
      <c r="AC1698" s="3">
        <v>6</v>
      </c>
      <c r="AD1698" s="3">
        <v>6</v>
      </c>
      <c r="AE1698" s="3">
        <v>3</v>
      </c>
      <c r="AF1698" s="3">
        <v>10</v>
      </c>
      <c r="AG1698" s="4">
        <f>Table3[[#This Row],[PrgP]]/Table3[[#This Row],[90s]]</f>
        <v>2.0408163265306123</v>
      </c>
      <c r="AH1698" s="4">
        <f>Table3[[#This Row],[PrgDist]]/Table3[[#This Row],[90s]]</f>
        <v>61.428571428571423</v>
      </c>
      <c r="AI1698" s="4">
        <f>Table3[[#This Row],[KP]]/Table3[[#This Row],[90s]]</f>
        <v>1.2244897959183672</v>
      </c>
      <c r="AJ1698" s="4">
        <f>Table3[[#This Row],[xAG]]/Table3[[#This Row],[90s]]</f>
        <v>0.26530612244897961</v>
      </c>
      <c r="AK1698" s="3">
        <v>45.5</v>
      </c>
      <c r="AL1698" s="3">
        <v>55.7</v>
      </c>
    </row>
    <row r="1699" spans="1:38" x14ac:dyDescent="0.2">
      <c r="A1699" s="3">
        <v>1698</v>
      </c>
      <c r="B1699" t="s">
        <v>1853</v>
      </c>
      <c r="C1699" t="s">
        <v>232</v>
      </c>
      <c r="D1699" s="3" t="s">
        <v>39</v>
      </c>
      <c r="E1699" t="s">
        <v>54</v>
      </c>
      <c r="F1699" t="s">
        <v>41</v>
      </c>
      <c r="G1699" s="3">
        <v>19</v>
      </c>
      <c r="H1699" s="3">
        <v>2002</v>
      </c>
      <c r="I1699" s="3">
        <v>2.4</v>
      </c>
      <c r="J1699" s="3">
        <v>141</v>
      </c>
      <c r="K1699" s="3">
        <v>154</v>
      </c>
      <c r="L1699" s="3">
        <v>91.6</v>
      </c>
      <c r="M1699" s="3">
        <v>2130</v>
      </c>
      <c r="N1699" s="3">
        <v>449</v>
      </c>
      <c r="O1699" s="3">
        <v>70</v>
      </c>
      <c r="P1699" s="3">
        <v>73</v>
      </c>
      <c r="Q1699" s="3">
        <v>95.9</v>
      </c>
      <c r="R1699" s="3">
        <v>62</v>
      </c>
      <c r="S1699" s="3">
        <v>65</v>
      </c>
      <c r="T1699" s="3">
        <v>95.4</v>
      </c>
      <c r="U1699" s="3">
        <v>3</v>
      </c>
      <c r="V1699" s="3">
        <v>8</v>
      </c>
      <c r="W1699" s="3">
        <v>37.5</v>
      </c>
      <c r="X1699" s="3">
        <v>1</v>
      </c>
      <c r="Y1699" s="3">
        <v>0.3</v>
      </c>
      <c r="Z1699" s="5">
        <v>0</v>
      </c>
      <c r="AA1699" s="3">
        <v>0.7</v>
      </c>
      <c r="AB1699" s="3">
        <v>2</v>
      </c>
      <c r="AC1699" s="3">
        <v>9</v>
      </c>
      <c r="AD1699" s="5">
        <v>0</v>
      </c>
      <c r="AE1699" s="5">
        <v>0</v>
      </c>
      <c r="AF1699" s="3">
        <v>13</v>
      </c>
      <c r="AG1699" s="4">
        <f>Table3[[#This Row],[PrgP]]/Table3[[#This Row],[90s]]</f>
        <v>5.416666666666667</v>
      </c>
      <c r="AH1699" s="4">
        <f>Table3[[#This Row],[PrgDist]]/Table3[[#This Row],[90s]]</f>
        <v>187.08333333333334</v>
      </c>
      <c r="AI1699" s="4">
        <f>Table3[[#This Row],[KP]]/Table3[[#This Row],[90s]]</f>
        <v>0.83333333333333337</v>
      </c>
      <c r="AJ1699" s="4">
        <f>Table3[[#This Row],[xAG]]/Table3[[#This Row],[90s]]</f>
        <v>0.125</v>
      </c>
      <c r="AK1699" s="3">
        <v>37.5</v>
      </c>
      <c r="AL1699" s="3">
        <v>91.6</v>
      </c>
    </row>
    <row r="1700" spans="1:38" x14ac:dyDescent="0.2">
      <c r="A1700" s="3">
        <v>1699</v>
      </c>
      <c r="B1700" t="s">
        <v>1854</v>
      </c>
      <c r="C1700" t="s">
        <v>358</v>
      </c>
      <c r="D1700" s="3" t="s">
        <v>53</v>
      </c>
      <c r="E1700" t="s">
        <v>135</v>
      </c>
      <c r="F1700" t="s">
        <v>58</v>
      </c>
      <c r="G1700" s="3">
        <v>20</v>
      </c>
      <c r="H1700" s="3">
        <v>2002</v>
      </c>
      <c r="I1700" s="3">
        <v>13.1</v>
      </c>
      <c r="J1700" s="3">
        <v>399</v>
      </c>
      <c r="K1700" s="3">
        <v>493</v>
      </c>
      <c r="L1700" s="3">
        <v>80.900000000000006</v>
      </c>
      <c r="M1700" s="3">
        <v>7648</v>
      </c>
      <c r="N1700" s="3">
        <v>1822</v>
      </c>
      <c r="O1700" s="3">
        <v>156</v>
      </c>
      <c r="P1700" s="3">
        <v>186</v>
      </c>
      <c r="Q1700" s="3">
        <v>83.9</v>
      </c>
      <c r="R1700" s="3">
        <v>183</v>
      </c>
      <c r="S1700" s="3">
        <v>213</v>
      </c>
      <c r="T1700" s="3">
        <v>85.9</v>
      </c>
      <c r="U1700" s="3">
        <v>54</v>
      </c>
      <c r="V1700" s="3">
        <v>73</v>
      </c>
      <c r="W1700" s="3">
        <v>74</v>
      </c>
      <c r="X1700" s="5">
        <v>0</v>
      </c>
      <c r="Y1700" s="3">
        <v>0.1</v>
      </c>
      <c r="Z1700" s="3">
        <v>0.3</v>
      </c>
      <c r="AA1700" s="3">
        <v>-0.1</v>
      </c>
      <c r="AB1700" s="3">
        <v>2</v>
      </c>
      <c r="AC1700" s="3">
        <v>50</v>
      </c>
      <c r="AD1700" s="3">
        <v>3</v>
      </c>
      <c r="AE1700" s="5">
        <v>0</v>
      </c>
      <c r="AF1700" s="3">
        <v>60</v>
      </c>
      <c r="AG1700" s="4">
        <f>Table3[[#This Row],[PrgP]]/Table3[[#This Row],[90s]]</f>
        <v>4.5801526717557257</v>
      </c>
      <c r="AH1700" s="4">
        <f>Table3[[#This Row],[PrgDist]]/Table3[[#This Row],[90s]]</f>
        <v>139.08396946564886</v>
      </c>
      <c r="AI1700" s="4">
        <f>Table3[[#This Row],[KP]]/Table3[[#This Row],[90s]]</f>
        <v>0.15267175572519084</v>
      </c>
      <c r="AJ1700" s="4">
        <f>Table3[[#This Row],[xAG]]/Table3[[#This Row],[90s]]</f>
        <v>7.6335877862595426E-3</v>
      </c>
      <c r="AK1700" s="3">
        <v>74</v>
      </c>
      <c r="AL1700" s="3">
        <v>80.900000000000006</v>
      </c>
    </row>
    <row r="1701" spans="1:38" x14ac:dyDescent="0.2">
      <c r="A1701" s="3">
        <v>1700</v>
      </c>
      <c r="B1701" t="s">
        <v>1855</v>
      </c>
      <c r="C1701" t="s">
        <v>66</v>
      </c>
      <c r="D1701" s="3" t="s">
        <v>82</v>
      </c>
      <c r="E1701" t="s">
        <v>137</v>
      </c>
      <c r="F1701" t="s">
        <v>41</v>
      </c>
      <c r="G1701" s="3">
        <v>25</v>
      </c>
      <c r="H1701" s="3">
        <v>1997</v>
      </c>
      <c r="I1701" s="3">
        <v>8.6</v>
      </c>
      <c r="J1701" s="3">
        <v>104</v>
      </c>
      <c r="K1701" s="3">
        <v>149</v>
      </c>
      <c r="L1701" s="3">
        <v>69.8</v>
      </c>
      <c r="M1701" s="3">
        <v>1196</v>
      </c>
      <c r="N1701" s="3">
        <v>155</v>
      </c>
      <c r="O1701" s="3">
        <v>70</v>
      </c>
      <c r="P1701" s="3">
        <v>92</v>
      </c>
      <c r="Q1701" s="3">
        <v>76.099999999999994</v>
      </c>
      <c r="R1701" s="3">
        <v>19</v>
      </c>
      <c r="S1701" s="3">
        <v>28</v>
      </c>
      <c r="T1701" s="3">
        <v>67.900000000000006</v>
      </c>
      <c r="U1701" s="3">
        <v>4</v>
      </c>
      <c r="V1701" s="3">
        <v>5</v>
      </c>
      <c r="W1701" s="3">
        <v>80</v>
      </c>
      <c r="X1701" s="5">
        <v>0</v>
      </c>
      <c r="Y1701" s="3">
        <v>0.6</v>
      </c>
      <c r="Z1701" s="3">
        <v>0.2</v>
      </c>
      <c r="AA1701" s="3">
        <v>-0.6</v>
      </c>
      <c r="AB1701" s="3">
        <v>5</v>
      </c>
      <c r="AC1701" s="3">
        <v>4</v>
      </c>
      <c r="AD1701" s="3">
        <v>1</v>
      </c>
      <c r="AE1701" s="3">
        <v>1</v>
      </c>
      <c r="AF1701" s="3">
        <v>6</v>
      </c>
      <c r="AG1701" s="4">
        <f>Table3[[#This Row],[PrgP]]/Table3[[#This Row],[90s]]</f>
        <v>0.69767441860465118</v>
      </c>
      <c r="AH1701" s="4">
        <f>Table3[[#This Row],[PrgDist]]/Table3[[#This Row],[90s]]</f>
        <v>18.02325581395349</v>
      </c>
      <c r="AI1701" s="4">
        <f>Table3[[#This Row],[KP]]/Table3[[#This Row],[90s]]</f>
        <v>0.58139534883720934</v>
      </c>
      <c r="AJ1701" s="4">
        <f>Table3[[#This Row],[xAG]]/Table3[[#This Row],[90s]]</f>
        <v>6.9767441860465115E-2</v>
      </c>
      <c r="AK1701" s="3">
        <v>80</v>
      </c>
      <c r="AL1701" s="3">
        <v>69.8</v>
      </c>
    </row>
    <row r="1702" spans="1:38" x14ac:dyDescent="0.2">
      <c r="A1702" s="3">
        <v>1701</v>
      </c>
      <c r="B1702" t="s">
        <v>1856</v>
      </c>
      <c r="C1702" t="s">
        <v>256</v>
      </c>
      <c r="D1702" s="3" t="s">
        <v>53</v>
      </c>
      <c r="E1702" t="s">
        <v>83</v>
      </c>
      <c r="F1702" t="s">
        <v>50</v>
      </c>
      <c r="G1702" s="3">
        <v>33</v>
      </c>
      <c r="H1702" s="3">
        <v>1988</v>
      </c>
      <c r="I1702" s="3">
        <v>20.6</v>
      </c>
      <c r="J1702" s="3">
        <v>1109</v>
      </c>
      <c r="K1702" s="3">
        <v>1295</v>
      </c>
      <c r="L1702" s="3">
        <v>85.6</v>
      </c>
      <c r="M1702" s="3">
        <v>19601</v>
      </c>
      <c r="N1702" s="3">
        <v>6044</v>
      </c>
      <c r="O1702" s="3">
        <v>490</v>
      </c>
      <c r="P1702" s="3">
        <v>532</v>
      </c>
      <c r="Q1702" s="3">
        <v>92.1</v>
      </c>
      <c r="R1702" s="3">
        <v>454</v>
      </c>
      <c r="S1702" s="3">
        <v>510</v>
      </c>
      <c r="T1702" s="3">
        <v>89</v>
      </c>
      <c r="U1702" s="3">
        <v>124</v>
      </c>
      <c r="V1702" s="3">
        <v>179</v>
      </c>
      <c r="W1702" s="3">
        <v>69.3</v>
      </c>
      <c r="X1702" s="3">
        <v>2</v>
      </c>
      <c r="Y1702" s="3">
        <v>2.6</v>
      </c>
      <c r="Z1702" s="3">
        <v>1.9</v>
      </c>
      <c r="AA1702" s="3">
        <v>-0.6</v>
      </c>
      <c r="AB1702" s="3">
        <v>24</v>
      </c>
      <c r="AC1702" s="3">
        <v>136</v>
      </c>
      <c r="AD1702" s="3">
        <v>16</v>
      </c>
      <c r="AE1702" s="3">
        <v>3</v>
      </c>
      <c r="AF1702" s="3">
        <v>134</v>
      </c>
      <c r="AG1702" s="4">
        <f>Table3[[#This Row],[PrgP]]/Table3[[#This Row],[90s]]</f>
        <v>6.5048543689320386</v>
      </c>
      <c r="AH1702" s="4">
        <f>Table3[[#This Row],[PrgDist]]/Table3[[#This Row],[90s]]</f>
        <v>293.39805825242718</v>
      </c>
      <c r="AI1702" s="4">
        <f>Table3[[#This Row],[KP]]/Table3[[#This Row],[90s]]</f>
        <v>1.1650485436893203</v>
      </c>
      <c r="AJ1702" s="4">
        <f>Table3[[#This Row],[xAG]]/Table3[[#This Row],[90s]]</f>
        <v>0.12621359223300971</v>
      </c>
      <c r="AK1702" s="3">
        <v>69.3</v>
      </c>
      <c r="AL1702" s="3">
        <v>85.6</v>
      </c>
    </row>
    <row r="1703" spans="1:38" x14ac:dyDescent="0.2">
      <c r="A1703" s="3">
        <v>1702</v>
      </c>
      <c r="B1703" t="s">
        <v>1857</v>
      </c>
      <c r="C1703" t="s">
        <v>370</v>
      </c>
      <c r="D1703" s="3" t="s">
        <v>48</v>
      </c>
      <c r="E1703" t="s">
        <v>186</v>
      </c>
      <c r="F1703" t="s">
        <v>41</v>
      </c>
      <c r="G1703" s="3">
        <v>30</v>
      </c>
      <c r="H1703" s="3">
        <v>1991</v>
      </c>
      <c r="I1703" s="3">
        <v>12.1</v>
      </c>
      <c r="J1703" s="3">
        <v>766</v>
      </c>
      <c r="K1703" s="3">
        <v>885</v>
      </c>
      <c r="L1703" s="3">
        <v>86.6</v>
      </c>
      <c r="M1703" s="3">
        <v>13750</v>
      </c>
      <c r="N1703" s="3">
        <v>4547</v>
      </c>
      <c r="O1703" s="3">
        <v>305</v>
      </c>
      <c r="P1703" s="3">
        <v>349</v>
      </c>
      <c r="Q1703" s="3">
        <v>87.4</v>
      </c>
      <c r="R1703" s="3">
        <v>395</v>
      </c>
      <c r="S1703" s="3">
        <v>428</v>
      </c>
      <c r="T1703" s="3">
        <v>92.3</v>
      </c>
      <c r="U1703" s="3">
        <v>57</v>
      </c>
      <c r="V1703" s="3">
        <v>85</v>
      </c>
      <c r="W1703" s="3">
        <v>67.099999999999994</v>
      </c>
      <c r="X1703" s="5">
        <v>0</v>
      </c>
      <c r="Y1703" s="3">
        <v>0.3</v>
      </c>
      <c r="Z1703" s="3">
        <v>0.4</v>
      </c>
      <c r="AA1703" s="3">
        <v>-0.3</v>
      </c>
      <c r="AB1703" s="3">
        <v>4</v>
      </c>
      <c r="AC1703" s="3">
        <v>53</v>
      </c>
      <c r="AD1703" s="3">
        <v>7</v>
      </c>
      <c r="AE1703" s="5">
        <v>0</v>
      </c>
      <c r="AF1703" s="3">
        <v>59</v>
      </c>
      <c r="AG1703" s="4">
        <f>Table3[[#This Row],[PrgP]]/Table3[[#This Row],[90s]]</f>
        <v>4.8760330578512399</v>
      </c>
      <c r="AH1703" s="4">
        <f>Table3[[#This Row],[PrgDist]]/Table3[[#This Row],[90s]]</f>
        <v>375.78512396694214</v>
      </c>
      <c r="AI1703" s="4">
        <f>Table3[[#This Row],[KP]]/Table3[[#This Row],[90s]]</f>
        <v>0.33057851239669422</v>
      </c>
      <c r="AJ1703" s="4">
        <f>Table3[[#This Row],[xAG]]/Table3[[#This Row],[90s]]</f>
        <v>2.4793388429752067E-2</v>
      </c>
      <c r="AK1703" s="3">
        <v>67.099999999999994</v>
      </c>
      <c r="AL1703" s="3">
        <v>86.6</v>
      </c>
    </row>
    <row r="1704" spans="1:38" x14ac:dyDescent="0.2">
      <c r="A1704" s="3">
        <v>1703</v>
      </c>
      <c r="B1704" t="s">
        <v>1858</v>
      </c>
      <c r="C1704" t="s">
        <v>109</v>
      </c>
      <c r="D1704" s="3" t="s">
        <v>48</v>
      </c>
      <c r="E1704" t="s">
        <v>220</v>
      </c>
      <c r="F1704" t="s">
        <v>45</v>
      </c>
      <c r="G1704" s="3">
        <v>22</v>
      </c>
      <c r="H1704" s="3">
        <v>2000</v>
      </c>
      <c r="I1704" s="3">
        <v>20.7</v>
      </c>
      <c r="J1704" s="3">
        <v>638</v>
      </c>
      <c r="K1704" s="3">
        <v>883</v>
      </c>
      <c r="L1704" s="3">
        <v>72.3</v>
      </c>
      <c r="M1704" s="3">
        <v>12414</v>
      </c>
      <c r="N1704" s="3">
        <v>4817</v>
      </c>
      <c r="O1704" s="3">
        <v>219</v>
      </c>
      <c r="P1704" s="3">
        <v>264</v>
      </c>
      <c r="Q1704" s="3">
        <v>83</v>
      </c>
      <c r="R1704" s="3">
        <v>343</v>
      </c>
      <c r="S1704" s="3">
        <v>436</v>
      </c>
      <c r="T1704" s="3">
        <v>78.7</v>
      </c>
      <c r="U1704" s="3">
        <v>69</v>
      </c>
      <c r="V1704" s="3">
        <v>141</v>
      </c>
      <c r="W1704" s="3">
        <v>48.9</v>
      </c>
      <c r="X1704" s="5">
        <v>0</v>
      </c>
      <c r="Y1704" s="3">
        <v>0.2</v>
      </c>
      <c r="Z1704" s="3">
        <v>0.5</v>
      </c>
      <c r="AA1704" s="3">
        <v>-0.2</v>
      </c>
      <c r="AB1704" s="3">
        <v>3</v>
      </c>
      <c r="AC1704" s="3">
        <v>38</v>
      </c>
      <c r="AD1704" s="3">
        <v>8</v>
      </c>
      <c r="AE1704" s="3">
        <v>4</v>
      </c>
      <c r="AF1704" s="3">
        <v>51</v>
      </c>
      <c r="AG1704" s="4">
        <f>Table3[[#This Row],[PrgP]]/Table3[[#This Row],[90s]]</f>
        <v>2.4637681159420293</v>
      </c>
      <c r="AH1704" s="4">
        <f>Table3[[#This Row],[PrgDist]]/Table3[[#This Row],[90s]]</f>
        <v>232.70531400966183</v>
      </c>
      <c r="AI1704" s="4">
        <f>Table3[[#This Row],[KP]]/Table3[[#This Row],[90s]]</f>
        <v>0.14492753623188406</v>
      </c>
      <c r="AJ1704" s="4">
        <f>Table3[[#This Row],[xAG]]/Table3[[#This Row],[90s]]</f>
        <v>9.6618357487922718E-3</v>
      </c>
      <c r="AK1704" s="3">
        <v>48.9</v>
      </c>
      <c r="AL1704" s="3">
        <v>72.3</v>
      </c>
    </row>
    <row r="1705" spans="1:38" x14ac:dyDescent="0.2">
      <c r="A1705" s="3">
        <v>1704</v>
      </c>
      <c r="B1705" t="s">
        <v>1859</v>
      </c>
      <c r="C1705" t="s">
        <v>66</v>
      </c>
      <c r="D1705" s="3" t="s">
        <v>203</v>
      </c>
      <c r="E1705" t="s">
        <v>67</v>
      </c>
      <c r="F1705" t="s">
        <v>58</v>
      </c>
      <c r="G1705" s="3">
        <v>20</v>
      </c>
      <c r="H1705" s="3">
        <v>2002</v>
      </c>
      <c r="I1705" s="3">
        <v>2.5</v>
      </c>
      <c r="J1705" s="3">
        <v>108</v>
      </c>
      <c r="K1705" s="3">
        <v>127</v>
      </c>
      <c r="L1705" s="3">
        <v>85</v>
      </c>
      <c r="M1705" s="3">
        <v>2009</v>
      </c>
      <c r="N1705" s="3">
        <v>663</v>
      </c>
      <c r="O1705" s="3">
        <v>34</v>
      </c>
      <c r="P1705" s="3">
        <v>36</v>
      </c>
      <c r="Q1705" s="3">
        <v>94.4</v>
      </c>
      <c r="R1705" s="3">
        <v>62</v>
      </c>
      <c r="S1705" s="3">
        <v>68</v>
      </c>
      <c r="T1705" s="3">
        <v>91.2</v>
      </c>
      <c r="U1705" s="3">
        <v>8</v>
      </c>
      <c r="V1705" s="3">
        <v>16</v>
      </c>
      <c r="W1705" s="3">
        <v>50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3">
        <v>3</v>
      </c>
      <c r="AD1705" s="5">
        <v>0</v>
      </c>
      <c r="AE1705" s="5">
        <v>0</v>
      </c>
      <c r="AF1705" s="3">
        <v>1</v>
      </c>
      <c r="AG1705" s="4">
        <f>Table3[[#This Row],[PrgP]]/Table3[[#This Row],[90s]]</f>
        <v>0.4</v>
      </c>
      <c r="AH1705" s="4">
        <f>Table3[[#This Row],[PrgDist]]/Table3[[#This Row],[90s]]</f>
        <v>265.2</v>
      </c>
      <c r="AI1705" s="4">
        <f>Table3[[#This Row],[KP]]/Table3[[#This Row],[90s]]</f>
        <v>0</v>
      </c>
      <c r="AJ1705" s="4">
        <f>Table3[[#This Row],[xAG]]/Table3[[#This Row],[90s]]</f>
        <v>0</v>
      </c>
      <c r="AK1705" s="3">
        <v>50</v>
      </c>
      <c r="AL1705" s="3">
        <v>85</v>
      </c>
    </row>
    <row r="1706" spans="1:38" x14ac:dyDescent="0.2">
      <c r="A1706" s="3">
        <v>1705</v>
      </c>
      <c r="B1706" t="s">
        <v>1859</v>
      </c>
      <c r="C1706" t="s">
        <v>66</v>
      </c>
      <c r="D1706" s="3" t="s">
        <v>48</v>
      </c>
      <c r="E1706" t="s">
        <v>135</v>
      </c>
      <c r="F1706" t="s">
        <v>58</v>
      </c>
      <c r="G1706" s="3">
        <v>20</v>
      </c>
      <c r="H1706" s="3">
        <v>2002</v>
      </c>
      <c r="I1706" s="3">
        <v>5</v>
      </c>
      <c r="J1706" s="3">
        <v>194</v>
      </c>
      <c r="K1706" s="3">
        <v>230</v>
      </c>
      <c r="L1706" s="3">
        <v>84.3</v>
      </c>
      <c r="M1706" s="3">
        <v>3565</v>
      </c>
      <c r="N1706" s="3">
        <v>1447</v>
      </c>
      <c r="O1706" s="3">
        <v>70</v>
      </c>
      <c r="P1706" s="3">
        <v>81</v>
      </c>
      <c r="Q1706" s="3">
        <v>86.4</v>
      </c>
      <c r="R1706" s="3">
        <v>105</v>
      </c>
      <c r="S1706" s="3">
        <v>118</v>
      </c>
      <c r="T1706" s="3">
        <v>89</v>
      </c>
      <c r="U1706" s="3">
        <v>15</v>
      </c>
      <c r="V1706" s="3">
        <v>24</v>
      </c>
      <c r="W1706" s="3">
        <v>62.5</v>
      </c>
      <c r="X1706" s="3">
        <v>1</v>
      </c>
      <c r="Y1706" s="3">
        <v>0.4</v>
      </c>
      <c r="Z1706" s="3">
        <v>0.3</v>
      </c>
      <c r="AA1706" s="3">
        <v>0.6</v>
      </c>
      <c r="AB1706" s="3">
        <v>1</v>
      </c>
      <c r="AC1706" s="3">
        <v>16</v>
      </c>
      <c r="AD1706" s="3">
        <v>4</v>
      </c>
      <c r="AE1706" s="5">
        <v>0</v>
      </c>
      <c r="AF1706" s="3">
        <v>23</v>
      </c>
      <c r="AG1706" s="4">
        <f>Table3[[#This Row],[PrgP]]/Table3[[#This Row],[90s]]</f>
        <v>4.5999999999999996</v>
      </c>
      <c r="AH1706" s="4">
        <f>Table3[[#This Row],[PrgDist]]/Table3[[#This Row],[90s]]</f>
        <v>289.39999999999998</v>
      </c>
      <c r="AI1706" s="4">
        <f>Table3[[#This Row],[KP]]/Table3[[#This Row],[90s]]</f>
        <v>0.2</v>
      </c>
      <c r="AJ1706" s="4">
        <f>Table3[[#This Row],[xAG]]/Table3[[#This Row],[90s]]</f>
        <v>0.08</v>
      </c>
      <c r="AK1706" s="3">
        <v>62.5</v>
      </c>
      <c r="AL1706" s="3">
        <v>84.3</v>
      </c>
    </row>
    <row r="1707" spans="1:38" x14ac:dyDescent="0.2">
      <c r="A1707" s="3">
        <v>1706</v>
      </c>
      <c r="B1707" t="s">
        <v>1860</v>
      </c>
      <c r="C1707" t="s">
        <v>66</v>
      </c>
      <c r="D1707" s="3" t="s">
        <v>72</v>
      </c>
      <c r="E1707" t="s">
        <v>61</v>
      </c>
      <c r="F1707" t="s">
        <v>58</v>
      </c>
      <c r="G1707" s="3">
        <v>17</v>
      </c>
      <c r="H1707" s="3">
        <v>2005</v>
      </c>
      <c r="I1707" s="3">
        <v>3</v>
      </c>
      <c r="J1707" s="3">
        <v>69</v>
      </c>
      <c r="K1707" s="3">
        <v>82</v>
      </c>
      <c r="L1707" s="3">
        <v>84.1</v>
      </c>
      <c r="M1707" s="3">
        <v>956</v>
      </c>
      <c r="N1707" s="3">
        <v>120</v>
      </c>
      <c r="O1707" s="3">
        <v>39</v>
      </c>
      <c r="P1707" s="3">
        <v>45</v>
      </c>
      <c r="Q1707" s="3">
        <v>86.7</v>
      </c>
      <c r="R1707" s="3">
        <v>23</v>
      </c>
      <c r="S1707" s="3">
        <v>28</v>
      </c>
      <c r="T1707" s="3">
        <v>82.1</v>
      </c>
      <c r="U1707" s="3">
        <v>3</v>
      </c>
      <c r="V1707" s="3">
        <v>4</v>
      </c>
      <c r="W1707" s="3">
        <v>75</v>
      </c>
      <c r="X1707" s="5">
        <v>0</v>
      </c>
      <c r="Y1707" s="3">
        <v>0.4</v>
      </c>
      <c r="Z1707" s="3">
        <v>0.1</v>
      </c>
      <c r="AA1707" s="3">
        <v>-0.4</v>
      </c>
      <c r="AB1707" s="3">
        <v>3</v>
      </c>
      <c r="AC1707" s="3">
        <v>2</v>
      </c>
      <c r="AD1707" s="3">
        <v>1</v>
      </c>
      <c r="AE1707" s="5">
        <v>0</v>
      </c>
      <c r="AF1707" s="3">
        <v>3</v>
      </c>
      <c r="AG1707" s="4">
        <f>Table3[[#This Row],[PrgP]]/Table3[[#This Row],[90s]]</f>
        <v>1</v>
      </c>
      <c r="AH1707" s="4">
        <f>Table3[[#This Row],[PrgDist]]/Table3[[#This Row],[90s]]</f>
        <v>40</v>
      </c>
      <c r="AI1707" s="4">
        <f>Table3[[#This Row],[KP]]/Table3[[#This Row],[90s]]</f>
        <v>1</v>
      </c>
      <c r="AJ1707" s="4">
        <f>Table3[[#This Row],[xAG]]/Table3[[#This Row],[90s]]</f>
        <v>0.13333333333333333</v>
      </c>
      <c r="AK1707" s="3">
        <v>75</v>
      </c>
      <c r="AL1707" s="3">
        <v>84.1</v>
      </c>
    </row>
    <row r="1708" spans="1:38" x14ac:dyDescent="0.2">
      <c r="A1708" s="3">
        <v>1707</v>
      </c>
      <c r="B1708" t="s">
        <v>1861</v>
      </c>
      <c r="C1708" t="s">
        <v>160</v>
      </c>
      <c r="D1708" s="3" t="s">
        <v>53</v>
      </c>
      <c r="E1708" t="s">
        <v>57</v>
      </c>
      <c r="F1708" t="s">
        <v>58</v>
      </c>
      <c r="G1708" s="3">
        <v>24</v>
      </c>
      <c r="H1708" s="3">
        <v>1998</v>
      </c>
      <c r="I1708" s="3">
        <v>27.6</v>
      </c>
      <c r="J1708" s="3">
        <v>1376</v>
      </c>
      <c r="K1708" s="3">
        <v>1617</v>
      </c>
      <c r="L1708" s="3">
        <v>85.1</v>
      </c>
      <c r="M1708" s="3">
        <v>26423</v>
      </c>
      <c r="N1708" s="3">
        <v>8698</v>
      </c>
      <c r="O1708" s="3">
        <v>508</v>
      </c>
      <c r="P1708" s="3">
        <v>605</v>
      </c>
      <c r="Q1708" s="3">
        <v>84</v>
      </c>
      <c r="R1708" s="3">
        <v>636</v>
      </c>
      <c r="S1708" s="3">
        <v>702</v>
      </c>
      <c r="T1708" s="3">
        <v>90.6</v>
      </c>
      <c r="U1708" s="3">
        <v>192</v>
      </c>
      <c r="V1708" s="3">
        <v>234</v>
      </c>
      <c r="W1708" s="3">
        <v>82.1</v>
      </c>
      <c r="X1708" s="5">
        <v>0</v>
      </c>
      <c r="Y1708" s="3">
        <v>1.2</v>
      </c>
      <c r="Z1708" s="3">
        <v>1.3</v>
      </c>
      <c r="AA1708" s="3">
        <v>-1.2</v>
      </c>
      <c r="AB1708" s="3">
        <v>24</v>
      </c>
      <c r="AC1708" s="3">
        <v>148</v>
      </c>
      <c r="AD1708" s="3">
        <v>13</v>
      </c>
      <c r="AE1708" s="5">
        <v>0</v>
      </c>
      <c r="AF1708" s="3">
        <v>213</v>
      </c>
      <c r="AG1708" s="4">
        <f>Table3[[#This Row],[PrgP]]/Table3[[#This Row],[90s]]</f>
        <v>7.7173913043478253</v>
      </c>
      <c r="AH1708" s="4">
        <f>Table3[[#This Row],[PrgDist]]/Table3[[#This Row],[90s]]</f>
        <v>315.14492753623188</v>
      </c>
      <c r="AI1708" s="4">
        <f>Table3[[#This Row],[KP]]/Table3[[#This Row],[90s]]</f>
        <v>0.86956521739130432</v>
      </c>
      <c r="AJ1708" s="4">
        <f>Table3[[#This Row],[xAG]]/Table3[[#This Row],[90s]]</f>
        <v>4.3478260869565216E-2</v>
      </c>
      <c r="AK1708" s="3">
        <v>82.1</v>
      </c>
      <c r="AL1708" s="3">
        <v>85.1</v>
      </c>
    </row>
    <row r="1709" spans="1:38" x14ac:dyDescent="0.2">
      <c r="A1709" s="3">
        <v>1708</v>
      </c>
      <c r="B1709" t="s">
        <v>1862</v>
      </c>
      <c r="C1709" t="s">
        <v>66</v>
      </c>
      <c r="D1709" s="3" t="s">
        <v>82</v>
      </c>
      <c r="E1709" t="s">
        <v>209</v>
      </c>
      <c r="F1709" t="s">
        <v>41</v>
      </c>
      <c r="G1709" s="3">
        <v>25</v>
      </c>
      <c r="H1709" s="3">
        <v>1996</v>
      </c>
      <c r="I1709" s="3">
        <v>12.4</v>
      </c>
      <c r="J1709" s="3">
        <v>190</v>
      </c>
      <c r="K1709" s="3">
        <v>253</v>
      </c>
      <c r="L1709" s="3">
        <v>75.099999999999994</v>
      </c>
      <c r="M1709" s="3">
        <v>2500</v>
      </c>
      <c r="N1709" s="3">
        <v>217</v>
      </c>
      <c r="O1709" s="3">
        <v>125</v>
      </c>
      <c r="P1709" s="3">
        <v>151</v>
      </c>
      <c r="Q1709" s="3">
        <v>82.8</v>
      </c>
      <c r="R1709" s="3">
        <v>49</v>
      </c>
      <c r="S1709" s="3">
        <v>63</v>
      </c>
      <c r="T1709" s="3">
        <v>77.8</v>
      </c>
      <c r="U1709" s="3">
        <v>7</v>
      </c>
      <c r="V1709" s="3">
        <v>9</v>
      </c>
      <c r="W1709" s="3">
        <v>77.8</v>
      </c>
      <c r="X1709" s="5">
        <v>0</v>
      </c>
      <c r="Y1709" s="3">
        <v>0.6</v>
      </c>
      <c r="Z1709" s="3">
        <v>0.3</v>
      </c>
      <c r="AA1709" s="3">
        <v>-0.6</v>
      </c>
      <c r="AB1709" s="3">
        <v>7</v>
      </c>
      <c r="AC1709" s="3">
        <v>8</v>
      </c>
      <c r="AD1709" s="3">
        <v>2</v>
      </c>
      <c r="AE1709" s="5">
        <v>0</v>
      </c>
      <c r="AF1709" s="3">
        <v>11</v>
      </c>
      <c r="AG1709" s="4">
        <f>Table3[[#This Row],[PrgP]]/Table3[[#This Row],[90s]]</f>
        <v>0.88709677419354838</v>
      </c>
      <c r="AH1709" s="4">
        <f>Table3[[#This Row],[PrgDist]]/Table3[[#This Row],[90s]]</f>
        <v>17.5</v>
      </c>
      <c r="AI1709" s="4">
        <f>Table3[[#This Row],[KP]]/Table3[[#This Row],[90s]]</f>
        <v>0.56451612903225801</v>
      </c>
      <c r="AJ1709" s="4">
        <f>Table3[[#This Row],[xAG]]/Table3[[#This Row],[90s]]</f>
        <v>4.8387096774193547E-2</v>
      </c>
      <c r="AK1709" s="3">
        <v>77.8</v>
      </c>
      <c r="AL1709" s="3">
        <v>75.099999999999994</v>
      </c>
    </row>
    <row r="1710" spans="1:38" x14ac:dyDescent="0.2">
      <c r="A1710" s="3">
        <v>1709</v>
      </c>
      <c r="B1710" t="s">
        <v>1863</v>
      </c>
      <c r="C1710" t="s">
        <v>56</v>
      </c>
      <c r="D1710" s="3" t="s">
        <v>53</v>
      </c>
      <c r="E1710" t="s">
        <v>207</v>
      </c>
      <c r="F1710" t="s">
        <v>58</v>
      </c>
      <c r="G1710" s="3">
        <v>17</v>
      </c>
      <c r="H1710" s="3">
        <v>2004</v>
      </c>
      <c r="I1710" s="3">
        <v>5.6</v>
      </c>
      <c r="J1710" s="3">
        <v>87</v>
      </c>
      <c r="K1710" s="3">
        <v>125</v>
      </c>
      <c r="L1710" s="3">
        <v>69.599999999999994</v>
      </c>
      <c r="M1710" s="3">
        <v>1442</v>
      </c>
      <c r="N1710" s="3">
        <v>365</v>
      </c>
      <c r="O1710" s="3">
        <v>46</v>
      </c>
      <c r="P1710" s="3">
        <v>55</v>
      </c>
      <c r="Q1710" s="3">
        <v>83.6</v>
      </c>
      <c r="R1710" s="3">
        <v>35</v>
      </c>
      <c r="S1710" s="3">
        <v>43</v>
      </c>
      <c r="T1710" s="3">
        <v>81.400000000000006</v>
      </c>
      <c r="U1710" s="3">
        <v>5</v>
      </c>
      <c r="V1710" s="3">
        <v>20</v>
      </c>
      <c r="W1710" s="3">
        <v>25</v>
      </c>
      <c r="X1710" s="3">
        <v>1</v>
      </c>
      <c r="Y1710" s="3">
        <v>1.5</v>
      </c>
      <c r="Z1710" s="3">
        <v>1.4</v>
      </c>
      <c r="AA1710" s="3">
        <v>-0.5</v>
      </c>
      <c r="AB1710" s="3">
        <v>6</v>
      </c>
      <c r="AC1710" s="3">
        <v>3</v>
      </c>
      <c r="AD1710" s="3">
        <v>6</v>
      </c>
      <c r="AE1710" s="3">
        <v>1</v>
      </c>
      <c r="AF1710" s="3">
        <v>9</v>
      </c>
      <c r="AG1710" s="4">
        <f>Table3[[#This Row],[PrgP]]/Table3[[#This Row],[90s]]</f>
        <v>1.6071428571428572</v>
      </c>
      <c r="AH1710" s="4">
        <f>Table3[[#This Row],[PrgDist]]/Table3[[#This Row],[90s]]</f>
        <v>65.178571428571431</v>
      </c>
      <c r="AI1710" s="4">
        <f>Table3[[#This Row],[KP]]/Table3[[#This Row],[90s]]</f>
        <v>1.0714285714285714</v>
      </c>
      <c r="AJ1710" s="4">
        <f>Table3[[#This Row],[xAG]]/Table3[[#This Row],[90s]]</f>
        <v>0.26785714285714285</v>
      </c>
      <c r="AK1710" s="3">
        <v>25</v>
      </c>
      <c r="AL1710" s="3">
        <v>69.599999999999994</v>
      </c>
    </row>
    <row r="1711" spans="1:38" x14ac:dyDescent="0.2">
      <c r="A1711" s="3">
        <v>1710</v>
      </c>
      <c r="B1711" t="s">
        <v>1864</v>
      </c>
      <c r="C1711" t="s">
        <v>52</v>
      </c>
      <c r="D1711" s="3" t="s">
        <v>82</v>
      </c>
      <c r="E1711" t="s">
        <v>667</v>
      </c>
      <c r="F1711" t="s">
        <v>58</v>
      </c>
      <c r="G1711" s="3">
        <v>24</v>
      </c>
      <c r="H1711" s="3">
        <v>1998</v>
      </c>
      <c r="I1711" s="3">
        <v>14.3</v>
      </c>
      <c r="J1711" s="3">
        <v>236</v>
      </c>
      <c r="K1711" s="3">
        <v>318</v>
      </c>
      <c r="L1711" s="3">
        <v>74.2</v>
      </c>
      <c r="M1711" s="3">
        <v>3260</v>
      </c>
      <c r="N1711" s="3">
        <v>618</v>
      </c>
      <c r="O1711" s="3">
        <v>127</v>
      </c>
      <c r="P1711" s="3">
        <v>164</v>
      </c>
      <c r="Q1711" s="3">
        <v>77.400000000000006</v>
      </c>
      <c r="R1711" s="3">
        <v>68</v>
      </c>
      <c r="S1711" s="3">
        <v>82</v>
      </c>
      <c r="T1711" s="3">
        <v>82.9</v>
      </c>
      <c r="U1711" s="3">
        <v>16</v>
      </c>
      <c r="V1711" s="3">
        <v>24</v>
      </c>
      <c r="W1711" s="3">
        <v>66.7</v>
      </c>
      <c r="X1711" s="3">
        <v>2</v>
      </c>
      <c r="Y1711" s="3">
        <v>1.4</v>
      </c>
      <c r="Z1711" s="3">
        <v>1</v>
      </c>
      <c r="AA1711" s="3">
        <v>0.6</v>
      </c>
      <c r="AB1711" s="3">
        <v>13</v>
      </c>
      <c r="AC1711" s="3">
        <v>11</v>
      </c>
      <c r="AD1711" s="3">
        <v>6</v>
      </c>
      <c r="AE1711" s="3">
        <v>1</v>
      </c>
      <c r="AF1711" s="3">
        <v>22</v>
      </c>
      <c r="AG1711" s="4">
        <f>Table3[[#This Row],[PrgP]]/Table3[[#This Row],[90s]]</f>
        <v>1.5384615384615383</v>
      </c>
      <c r="AH1711" s="4">
        <f>Table3[[#This Row],[PrgDist]]/Table3[[#This Row],[90s]]</f>
        <v>43.216783216783213</v>
      </c>
      <c r="AI1711" s="4">
        <f>Table3[[#This Row],[KP]]/Table3[[#This Row],[90s]]</f>
        <v>0.90909090909090906</v>
      </c>
      <c r="AJ1711" s="4">
        <f>Table3[[#This Row],[xAG]]/Table3[[#This Row],[90s]]</f>
        <v>9.790209790209789E-2</v>
      </c>
      <c r="AK1711" s="3">
        <v>66.7</v>
      </c>
      <c r="AL1711" s="3">
        <v>74.2</v>
      </c>
    </row>
    <row r="1712" spans="1:38" x14ac:dyDescent="0.2">
      <c r="A1712" s="3">
        <v>1711</v>
      </c>
      <c r="B1712" t="s">
        <v>1865</v>
      </c>
      <c r="C1712" t="s">
        <v>1525</v>
      </c>
      <c r="D1712" s="3" t="s">
        <v>48</v>
      </c>
      <c r="E1712" t="s">
        <v>138</v>
      </c>
      <c r="F1712" t="s">
        <v>45</v>
      </c>
      <c r="G1712" s="3">
        <v>24</v>
      </c>
      <c r="H1712" s="3">
        <v>1997</v>
      </c>
      <c r="I1712" s="3">
        <v>25.4</v>
      </c>
      <c r="J1712" s="3">
        <v>1255</v>
      </c>
      <c r="K1712" s="3">
        <v>1512</v>
      </c>
      <c r="L1712" s="3">
        <v>83</v>
      </c>
      <c r="M1712" s="3">
        <v>27727</v>
      </c>
      <c r="N1712" s="3">
        <v>9978</v>
      </c>
      <c r="O1712" s="3">
        <v>370</v>
      </c>
      <c r="P1712" s="3">
        <v>430</v>
      </c>
      <c r="Q1712" s="3">
        <v>86</v>
      </c>
      <c r="R1712" s="3">
        <v>631</v>
      </c>
      <c r="S1712" s="3">
        <v>711</v>
      </c>
      <c r="T1712" s="3">
        <v>88.7</v>
      </c>
      <c r="U1712" s="3">
        <v>246</v>
      </c>
      <c r="V1712" s="3">
        <v>329</v>
      </c>
      <c r="W1712" s="3">
        <v>74.8</v>
      </c>
      <c r="X1712" s="3">
        <v>1</v>
      </c>
      <c r="Y1712" s="3">
        <v>1.1000000000000001</v>
      </c>
      <c r="Z1712" s="3">
        <v>0.9</v>
      </c>
      <c r="AA1712" s="3">
        <v>-0.1</v>
      </c>
      <c r="AB1712" s="3">
        <v>15</v>
      </c>
      <c r="AC1712" s="3">
        <v>92</v>
      </c>
      <c r="AD1712" s="3">
        <v>12</v>
      </c>
      <c r="AE1712" s="3">
        <v>2</v>
      </c>
      <c r="AF1712" s="3">
        <v>120</v>
      </c>
      <c r="AG1712" s="4">
        <f>Table3[[#This Row],[PrgP]]/Table3[[#This Row],[90s]]</f>
        <v>4.7244094488188981</v>
      </c>
      <c r="AH1712" s="4">
        <f>Table3[[#This Row],[PrgDist]]/Table3[[#This Row],[90s]]</f>
        <v>392.83464566929138</v>
      </c>
      <c r="AI1712" s="4">
        <f>Table3[[#This Row],[KP]]/Table3[[#This Row],[90s]]</f>
        <v>0.59055118110236227</v>
      </c>
      <c r="AJ1712" s="4">
        <f>Table3[[#This Row],[xAG]]/Table3[[#This Row],[90s]]</f>
        <v>4.3307086614173235E-2</v>
      </c>
      <c r="AK1712" s="3">
        <v>74.8</v>
      </c>
      <c r="AL1712" s="3">
        <v>83</v>
      </c>
    </row>
    <row r="1713" spans="1:38" x14ac:dyDescent="0.2">
      <c r="A1713" s="3">
        <v>1712</v>
      </c>
      <c r="B1713" t="s">
        <v>1866</v>
      </c>
      <c r="C1713" t="s">
        <v>66</v>
      </c>
      <c r="D1713" s="3" t="s">
        <v>48</v>
      </c>
      <c r="E1713" t="s">
        <v>80</v>
      </c>
      <c r="F1713" t="s">
        <v>58</v>
      </c>
      <c r="G1713" s="3">
        <v>17</v>
      </c>
      <c r="H1713" s="3">
        <v>2005</v>
      </c>
      <c r="I1713" s="3">
        <v>1.1000000000000001</v>
      </c>
      <c r="J1713" s="3">
        <v>41</v>
      </c>
      <c r="K1713" s="3">
        <v>48</v>
      </c>
      <c r="L1713" s="3">
        <v>85.4</v>
      </c>
      <c r="M1713" s="3">
        <v>600</v>
      </c>
      <c r="N1713" s="3">
        <v>267</v>
      </c>
      <c r="O1713" s="3">
        <v>26</v>
      </c>
      <c r="P1713" s="3">
        <v>29</v>
      </c>
      <c r="Q1713" s="3">
        <v>89.7</v>
      </c>
      <c r="R1713" s="3">
        <v>13</v>
      </c>
      <c r="S1713" s="3">
        <v>15</v>
      </c>
      <c r="T1713" s="3">
        <v>86.7</v>
      </c>
      <c r="U1713" s="3">
        <v>1</v>
      </c>
      <c r="V1713" s="3">
        <v>1</v>
      </c>
      <c r="W1713" s="3">
        <v>100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3">
        <v>1</v>
      </c>
      <c r="AD1713" s="5">
        <v>0</v>
      </c>
      <c r="AE1713" s="5">
        <v>0</v>
      </c>
      <c r="AF1713" s="3">
        <v>6</v>
      </c>
      <c r="AG1713" s="4">
        <f>Table3[[#This Row],[PrgP]]/Table3[[#This Row],[90s]]</f>
        <v>5.4545454545454541</v>
      </c>
      <c r="AH1713" s="4">
        <f>Table3[[#This Row],[PrgDist]]/Table3[[#This Row],[90s]]</f>
        <v>242.72727272727272</v>
      </c>
      <c r="AI1713" s="4">
        <f>Table3[[#This Row],[KP]]/Table3[[#This Row],[90s]]</f>
        <v>0</v>
      </c>
      <c r="AJ1713" s="4">
        <f>Table3[[#This Row],[xAG]]/Table3[[#This Row],[90s]]</f>
        <v>0</v>
      </c>
      <c r="AK1713" s="3">
        <v>100</v>
      </c>
      <c r="AL1713" s="3">
        <v>85.4</v>
      </c>
    </row>
    <row r="1714" spans="1:38" x14ac:dyDescent="0.2">
      <c r="A1714" s="3">
        <v>1713</v>
      </c>
      <c r="B1714" t="s">
        <v>1867</v>
      </c>
      <c r="C1714" t="s">
        <v>109</v>
      </c>
      <c r="D1714" s="3" t="s">
        <v>48</v>
      </c>
      <c r="E1714" t="s">
        <v>44</v>
      </c>
      <c r="F1714" t="s">
        <v>45</v>
      </c>
      <c r="G1714" s="3">
        <v>28</v>
      </c>
      <c r="H1714" s="3">
        <v>1993</v>
      </c>
      <c r="I1714" s="3">
        <v>7.7</v>
      </c>
      <c r="J1714" s="3">
        <v>364</v>
      </c>
      <c r="K1714" s="3">
        <v>479</v>
      </c>
      <c r="L1714" s="3">
        <v>76</v>
      </c>
      <c r="M1714" s="3">
        <v>5827</v>
      </c>
      <c r="N1714" s="3">
        <v>2134</v>
      </c>
      <c r="O1714" s="3">
        <v>198</v>
      </c>
      <c r="P1714" s="3">
        <v>219</v>
      </c>
      <c r="Q1714" s="3">
        <v>90.4</v>
      </c>
      <c r="R1714" s="3">
        <v>134</v>
      </c>
      <c r="S1714" s="3">
        <v>169</v>
      </c>
      <c r="T1714" s="3">
        <v>79.3</v>
      </c>
      <c r="U1714" s="3">
        <v>29</v>
      </c>
      <c r="V1714" s="3">
        <v>74</v>
      </c>
      <c r="W1714" s="3">
        <v>39.200000000000003</v>
      </c>
      <c r="X1714" s="3">
        <v>1</v>
      </c>
      <c r="Y1714" s="3">
        <v>1.6</v>
      </c>
      <c r="Z1714" s="3">
        <v>2.4</v>
      </c>
      <c r="AA1714" s="3">
        <v>-0.6</v>
      </c>
      <c r="AB1714" s="3">
        <v>16</v>
      </c>
      <c r="AC1714" s="3">
        <v>28</v>
      </c>
      <c r="AD1714" s="3">
        <v>18</v>
      </c>
      <c r="AE1714" s="3">
        <v>9</v>
      </c>
      <c r="AF1714" s="3">
        <v>34</v>
      </c>
      <c r="AG1714" s="4">
        <f>Table3[[#This Row],[PrgP]]/Table3[[#This Row],[90s]]</f>
        <v>4.4155844155844157</v>
      </c>
      <c r="AH1714" s="4">
        <f>Table3[[#This Row],[PrgDist]]/Table3[[#This Row],[90s]]</f>
        <v>277.14285714285711</v>
      </c>
      <c r="AI1714" s="4">
        <f>Table3[[#This Row],[KP]]/Table3[[#This Row],[90s]]</f>
        <v>2.0779220779220777</v>
      </c>
      <c r="AJ1714" s="4">
        <f>Table3[[#This Row],[xAG]]/Table3[[#This Row],[90s]]</f>
        <v>0.20779220779220781</v>
      </c>
      <c r="AK1714" s="3">
        <v>39.200000000000003</v>
      </c>
      <c r="AL1714" s="3">
        <v>76</v>
      </c>
    </row>
    <row r="1715" spans="1:38" x14ac:dyDescent="0.2">
      <c r="A1715" s="3">
        <v>1714</v>
      </c>
      <c r="B1715" t="s">
        <v>1868</v>
      </c>
      <c r="C1715" t="s">
        <v>370</v>
      </c>
      <c r="D1715" s="3" t="s">
        <v>82</v>
      </c>
      <c r="E1715" t="s">
        <v>520</v>
      </c>
      <c r="F1715" t="s">
        <v>45</v>
      </c>
      <c r="G1715" s="3">
        <v>33</v>
      </c>
      <c r="H1715" s="3">
        <v>1989</v>
      </c>
      <c r="I1715" s="3">
        <v>12.4</v>
      </c>
      <c r="J1715" s="3">
        <v>223</v>
      </c>
      <c r="K1715" s="3">
        <v>290</v>
      </c>
      <c r="L1715" s="3">
        <v>76.900000000000006</v>
      </c>
      <c r="M1715" s="3">
        <v>2934</v>
      </c>
      <c r="N1715" s="3">
        <v>827</v>
      </c>
      <c r="O1715" s="3">
        <v>137</v>
      </c>
      <c r="P1715" s="3">
        <v>167</v>
      </c>
      <c r="Q1715" s="3">
        <v>82</v>
      </c>
      <c r="R1715" s="3">
        <v>55</v>
      </c>
      <c r="S1715" s="3">
        <v>66</v>
      </c>
      <c r="T1715" s="3">
        <v>83.3</v>
      </c>
      <c r="U1715" s="3">
        <v>10</v>
      </c>
      <c r="V1715" s="3">
        <v>16</v>
      </c>
      <c r="W1715" s="3">
        <v>62.5</v>
      </c>
      <c r="X1715" s="3">
        <v>2</v>
      </c>
      <c r="Y1715" s="3">
        <v>1.9</v>
      </c>
      <c r="Z1715" s="3">
        <v>2.1</v>
      </c>
      <c r="AA1715" s="3">
        <v>0.1</v>
      </c>
      <c r="AB1715" s="3">
        <v>16</v>
      </c>
      <c r="AC1715" s="3">
        <v>23</v>
      </c>
      <c r="AD1715" s="3">
        <v>12</v>
      </c>
      <c r="AE1715" s="3">
        <v>1</v>
      </c>
      <c r="AF1715" s="3">
        <v>43</v>
      </c>
      <c r="AG1715" s="4">
        <f>Table3[[#This Row],[PrgP]]/Table3[[#This Row],[90s]]</f>
        <v>3.467741935483871</v>
      </c>
      <c r="AH1715" s="4">
        <f>Table3[[#This Row],[PrgDist]]/Table3[[#This Row],[90s]]</f>
        <v>66.693548387096769</v>
      </c>
      <c r="AI1715" s="4">
        <f>Table3[[#This Row],[KP]]/Table3[[#This Row],[90s]]</f>
        <v>1.2903225806451613</v>
      </c>
      <c r="AJ1715" s="4">
        <f>Table3[[#This Row],[xAG]]/Table3[[#This Row],[90s]]</f>
        <v>0.15322580645161288</v>
      </c>
      <c r="AK1715" s="3">
        <v>62.5</v>
      </c>
      <c r="AL1715" s="3">
        <v>76.900000000000006</v>
      </c>
    </row>
    <row r="1716" spans="1:38" x14ac:dyDescent="0.2">
      <c r="A1716" s="3">
        <v>1715</v>
      </c>
      <c r="B1716" t="s">
        <v>1869</v>
      </c>
      <c r="C1716" t="s">
        <v>211</v>
      </c>
      <c r="D1716" s="3" t="s">
        <v>91</v>
      </c>
      <c r="E1716" t="s">
        <v>180</v>
      </c>
      <c r="F1716" t="s">
        <v>50</v>
      </c>
      <c r="G1716" s="3">
        <v>23</v>
      </c>
      <c r="H1716" s="3">
        <v>1999</v>
      </c>
      <c r="I1716" s="3">
        <v>0.1</v>
      </c>
      <c r="J1716" s="3">
        <v>3</v>
      </c>
      <c r="K1716" s="3">
        <v>4</v>
      </c>
      <c r="L1716" s="3">
        <v>75</v>
      </c>
      <c r="M1716" s="3">
        <v>98</v>
      </c>
      <c r="N1716" s="3">
        <v>90</v>
      </c>
      <c r="O1716" s="3">
        <v>1</v>
      </c>
      <c r="P1716" s="3">
        <v>1</v>
      </c>
      <c r="Q1716" s="3">
        <v>100</v>
      </c>
      <c r="R1716" s="5">
        <v>0</v>
      </c>
      <c r="S1716" s="5">
        <v>0</v>
      </c>
      <c r="T1716" s="5"/>
      <c r="U1716" s="3">
        <v>2</v>
      </c>
      <c r="V1716" s="3">
        <v>3</v>
      </c>
      <c r="W1716" s="3">
        <v>66.7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>
        <v>0</v>
      </c>
      <c r="AE1716" s="5">
        <v>0</v>
      </c>
      <c r="AF1716" s="5">
        <v>0</v>
      </c>
      <c r="AG1716" s="4">
        <f>Table3[[#This Row],[PrgP]]/Table3[[#This Row],[90s]]</f>
        <v>0</v>
      </c>
      <c r="AH1716" s="4">
        <f>Table3[[#This Row],[PrgDist]]/Table3[[#This Row],[90s]]</f>
        <v>900</v>
      </c>
      <c r="AI1716" s="4">
        <f>Table3[[#This Row],[KP]]/Table3[[#This Row],[90s]]</f>
        <v>0</v>
      </c>
      <c r="AJ1716" s="4">
        <f>Table3[[#This Row],[xAG]]/Table3[[#This Row],[90s]]</f>
        <v>0</v>
      </c>
      <c r="AK1716" s="3">
        <v>66.7</v>
      </c>
      <c r="AL1716" s="3">
        <v>75</v>
      </c>
    </row>
    <row r="1717" spans="1:38" x14ac:dyDescent="0.2">
      <c r="A1717" s="3">
        <v>1716</v>
      </c>
      <c r="B1717" t="s">
        <v>1870</v>
      </c>
      <c r="C1717" t="s">
        <v>109</v>
      </c>
      <c r="D1717" s="3" t="s">
        <v>82</v>
      </c>
      <c r="E1717" t="s">
        <v>220</v>
      </c>
      <c r="F1717" t="s">
        <v>45</v>
      </c>
      <c r="G1717" s="3">
        <v>18</v>
      </c>
      <c r="H1717" s="3">
        <v>2004</v>
      </c>
      <c r="I1717" s="3">
        <v>0.2</v>
      </c>
      <c r="J1717" s="3">
        <v>4</v>
      </c>
      <c r="K1717" s="3">
        <v>5</v>
      </c>
      <c r="L1717" s="3">
        <v>80</v>
      </c>
      <c r="M1717" s="3">
        <v>81</v>
      </c>
      <c r="N1717" s="3">
        <v>42</v>
      </c>
      <c r="O1717" s="3">
        <v>2</v>
      </c>
      <c r="P1717" s="3">
        <v>2</v>
      </c>
      <c r="Q1717" s="3">
        <v>100</v>
      </c>
      <c r="R1717" s="3">
        <v>1</v>
      </c>
      <c r="S1717" s="3">
        <v>1</v>
      </c>
      <c r="T1717" s="3">
        <v>100</v>
      </c>
      <c r="U1717" s="3">
        <v>1</v>
      </c>
      <c r="V1717" s="3">
        <v>1</v>
      </c>
      <c r="W1717" s="3">
        <v>100</v>
      </c>
      <c r="X1717" s="5">
        <v>0</v>
      </c>
      <c r="Y1717" s="5">
        <v>0</v>
      </c>
      <c r="Z1717" s="3">
        <v>0.2</v>
      </c>
      <c r="AA1717" s="5">
        <v>0</v>
      </c>
      <c r="AB1717" s="5">
        <v>0</v>
      </c>
      <c r="AC1717" s="5">
        <v>0</v>
      </c>
      <c r="AD1717" s="3">
        <v>1</v>
      </c>
      <c r="AE1717" s="3">
        <v>1</v>
      </c>
      <c r="AF1717" s="5">
        <v>0</v>
      </c>
      <c r="AG1717" s="4">
        <f>Table3[[#This Row],[PrgP]]/Table3[[#This Row],[90s]]</f>
        <v>0</v>
      </c>
      <c r="AH1717" s="4">
        <f>Table3[[#This Row],[PrgDist]]/Table3[[#This Row],[90s]]</f>
        <v>210</v>
      </c>
      <c r="AI1717" s="4">
        <f>Table3[[#This Row],[KP]]/Table3[[#This Row],[90s]]</f>
        <v>0</v>
      </c>
      <c r="AJ1717" s="4">
        <f>Table3[[#This Row],[xAG]]/Table3[[#This Row],[90s]]</f>
        <v>0</v>
      </c>
      <c r="AK1717" s="3">
        <v>100</v>
      </c>
      <c r="AL1717" s="3">
        <v>80</v>
      </c>
    </row>
    <row r="1718" spans="1:38" x14ac:dyDescent="0.2">
      <c r="A1718" s="3">
        <v>1717</v>
      </c>
      <c r="B1718" t="s">
        <v>1871</v>
      </c>
      <c r="C1718" t="s">
        <v>1153</v>
      </c>
      <c r="D1718" s="3" t="s">
        <v>48</v>
      </c>
      <c r="E1718" t="s">
        <v>218</v>
      </c>
      <c r="F1718" t="s">
        <v>58</v>
      </c>
      <c r="G1718" s="3">
        <v>26</v>
      </c>
      <c r="H1718" s="3">
        <v>1996</v>
      </c>
      <c r="I1718" s="3">
        <v>7.9</v>
      </c>
      <c r="J1718" s="3">
        <v>275</v>
      </c>
      <c r="K1718" s="3">
        <v>320</v>
      </c>
      <c r="L1718" s="3">
        <v>85.9</v>
      </c>
      <c r="M1718" s="3">
        <v>5471</v>
      </c>
      <c r="N1718" s="3">
        <v>1472</v>
      </c>
      <c r="O1718" s="3">
        <v>91</v>
      </c>
      <c r="P1718" s="3">
        <v>102</v>
      </c>
      <c r="Q1718" s="3">
        <v>89.2</v>
      </c>
      <c r="R1718" s="3">
        <v>145</v>
      </c>
      <c r="S1718" s="3">
        <v>160</v>
      </c>
      <c r="T1718" s="3">
        <v>90.6</v>
      </c>
      <c r="U1718" s="3">
        <v>36</v>
      </c>
      <c r="V1718" s="3">
        <v>53</v>
      </c>
      <c r="W1718" s="3">
        <v>67.900000000000006</v>
      </c>
      <c r="X1718" s="5">
        <v>0</v>
      </c>
      <c r="Y1718" s="3">
        <v>0.1</v>
      </c>
      <c r="Z1718" s="5">
        <v>0</v>
      </c>
      <c r="AA1718" s="3">
        <v>-0.1</v>
      </c>
      <c r="AB1718" s="3">
        <v>2</v>
      </c>
      <c r="AC1718" s="3">
        <v>7</v>
      </c>
      <c r="AD1718" s="5">
        <v>0</v>
      </c>
      <c r="AE1718" s="5">
        <v>0</v>
      </c>
      <c r="AF1718" s="3">
        <v>11</v>
      </c>
      <c r="AG1718" s="4">
        <f>Table3[[#This Row],[PrgP]]/Table3[[#This Row],[90s]]</f>
        <v>1.3924050632911391</v>
      </c>
      <c r="AH1718" s="4">
        <f>Table3[[#This Row],[PrgDist]]/Table3[[#This Row],[90s]]</f>
        <v>186.32911392405063</v>
      </c>
      <c r="AI1718" s="4">
        <f>Table3[[#This Row],[KP]]/Table3[[#This Row],[90s]]</f>
        <v>0.25316455696202528</v>
      </c>
      <c r="AJ1718" s="4">
        <f>Table3[[#This Row],[xAG]]/Table3[[#This Row],[90s]]</f>
        <v>1.2658227848101266E-2</v>
      </c>
      <c r="AK1718" s="3">
        <v>67.900000000000006</v>
      </c>
      <c r="AL1718" s="3">
        <v>85.9</v>
      </c>
    </row>
    <row r="1719" spans="1:38" x14ac:dyDescent="0.2">
      <c r="A1719" s="3">
        <v>1718</v>
      </c>
      <c r="B1719" t="s">
        <v>1872</v>
      </c>
      <c r="C1719" t="s">
        <v>90</v>
      </c>
      <c r="D1719" s="3" t="s">
        <v>82</v>
      </c>
      <c r="E1719" t="s">
        <v>191</v>
      </c>
      <c r="F1719" t="s">
        <v>78</v>
      </c>
      <c r="G1719" s="3">
        <v>25</v>
      </c>
      <c r="H1719" s="3">
        <v>1997</v>
      </c>
      <c r="I1719" s="3">
        <v>30.7</v>
      </c>
      <c r="J1719" s="3">
        <v>582</v>
      </c>
      <c r="K1719" s="3">
        <v>775</v>
      </c>
      <c r="L1719" s="3">
        <v>75.099999999999994</v>
      </c>
      <c r="M1719" s="3">
        <v>8629</v>
      </c>
      <c r="N1719" s="3">
        <v>1623</v>
      </c>
      <c r="O1719" s="3">
        <v>332</v>
      </c>
      <c r="P1719" s="3">
        <v>397</v>
      </c>
      <c r="Q1719" s="3">
        <v>83.6</v>
      </c>
      <c r="R1719" s="3">
        <v>161</v>
      </c>
      <c r="S1719" s="3">
        <v>211</v>
      </c>
      <c r="T1719" s="3">
        <v>76.3</v>
      </c>
      <c r="U1719" s="3">
        <v>51</v>
      </c>
      <c r="V1719" s="3">
        <v>71</v>
      </c>
      <c r="W1719" s="3">
        <v>71.8</v>
      </c>
      <c r="X1719" s="3">
        <v>2</v>
      </c>
      <c r="Y1719" s="3">
        <v>2.7</v>
      </c>
      <c r="Z1719" s="3">
        <v>3.4</v>
      </c>
      <c r="AA1719" s="3">
        <v>-0.7</v>
      </c>
      <c r="AB1719" s="3">
        <v>22</v>
      </c>
      <c r="AC1719" s="3">
        <v>35</v>
      </c>
      <c r="AD1719" s="3">
        <v>21</v>
      </c>
      <c r="AE1719" s="3">
        <v>4</v>
      </c>
      <c r="AF1719" s="3">
        <v>64</v>
      </c>
      <c r="AG1719" s="4">
        <f>Table3[[#This Row],[PrgP]]/Table3[[#This Row],[90s]]</f>
        <v>2.0846905537459284</v>
      </c>
      <c r="AH1719" s="4">
        <f>Table3[[#This Row],[PrgDist]]/Table3[[#This Row],[90s]]</f>
        <v>52.866449511400653</v>
      </c>
      <c r="AI1719" s="4">
        <f>Table3[[#This Row],[KP]]/Table3[[#This Row],[90s]]</f>
        <v>0.71661237785016285</v>
      </c>
      <c r="AJ1719" s="4">
        <f>Table3[[#This Row],[xAG]]/Table3[[#This Row],[90s]]</f>
        <v>8.7947882736156363E-2</v>
      </c>
      <c r="AK1719" s="3">
        <v>71.8</v>
      </c>
      <c r="AL1719" s="3">
        <v>75.099999999999994</v>
      </c>
    </row>
    <row r="1720" spans="1:38" x14ac:dyDescent="0.2">
      <c r="A1720" s="3">
        <v>1719</v>
      </c>
      <c r="B1720" t="s">
        <v>1873</v>
      </c>
      <c r="C1720" t="s">
        <v>109</v>
      </c>
      <c r="D1720" s="3" t="s">
        <v>39</v>
      </c>
      <c r="E1720" t="s">
        <v>524</v>
      </c>
      <c r="F1720" t="s">
        <v>45</v>
      </c>
      <c r="G1720" s="3">
        <v>16</v>
      </c>
      <c r="H1720" s="3">
        <v>2005</v>
      </c>
      <c r="I1720" s="3">
        <v>0.8</v>
      </c>
      <c r="J1720" s="3">
        <v>11</v>
      </c>
      <c r="K1720" s="3">
        <v>15</v>
      </c>
      <c r="L1720" s="3">
        <v>73.3</v>
      </c>
      <c r="M1720" s="3">
        <v>141</v>
      </c>
      <c r="N1720" s="3">
        <v>46</v>
      </c>
      <c r="O1720" s="3">
        <v>9</v>
      </c>
      <c r="P1720" s="3">
        <v>10</v>
      </c>
      <c r="Q1720" s="3">
        <v>90</v>
      </c>
      <c r="R1720" s="3">
        <v>1</v>
      </c>
      <c r="S1720" s="3">
        <v>1</v>
      </c>
      <c r="T1720" s="3">
        <v>100</v>
      </c>
      <c r="U1720" s="3">
        <v>1</v>
      </c>
      <c r="V1720" s="3">
        <v>1</v>
      </c>
      <c r="W1720" s="3">
        <v>100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0</v>
      </c>
      <c r="AD1720" s="5">
        <v>0</v>
      </c>
      <c r="AE1720" s="5">
        <v>0</v>
      </c>
      <c r="AF1720" s="5">
        <v>0</v>
      </c>
      <c r="AG1720" s="4">
        <f>Table3[[#This Row],[PrgP]]/Table3[[#This Row],[90s]]</f>
        <v>0</v>
      </c>
      <c r="AH1720" s="4">
        <f>Table3[[#This Row],[PrgDist]]/Table3[[#This Row],[90s]]</f>
        <v>57.5</v>
      </c>
      <c r="AI1720" s="4">
        <f>Table3[[#This Row],[KP]]/Table3[[#This Row],[90s]]</f>
        <v>0</v>
      </c>
      <c r="AJ1720" s="4">
        <f>Table3[[#This Row],[xAG]]/Table3[[#This Row],[90s]]</f>
        <v>0</v>
      </c>
      <c r="AK1720" s="3">
        <v>100</v>
      </c>
      <c r="AL1720" s="3">
        <v>73.3</v>
      </c>
    </row>
    <row r="1721" spans="1:38" x14ac:dyDescent="0.2">
      <c r="A1721" s="3">
        <v>1720</v>
      </c>
      <c r="B1721" t="s">
        <v>1874</v>
      </c>
      <c r="C1721" t="s">
        <v>66</v>
      </c>
      <c r="D1721" s="3" t="s">
        <v>53</v>
      </c>
      <c r="E1721" t="s">
        <v>124</v>
      </c>
      <c r="F1721" t="s">
        <v>58</v>
      </c>
      <c r="G1721" s="3">
        <v>17</v>
      </c>
      <c r="H1721" s="3">
        <v>2004</v>
      </c>
      <c r="I1721" s="3">
        <v>0.2</v>
      </c>
      <c r="J1721" s="3">
        <v>4</v>
      </c>
      <c r="K1721" s="3">
        <v>5</v>
      </c>
      <c r="L1721" s="3">
        <v>80</v>
      </c>
      <c r="M1721" s="3">
        <v>87</v>
      </c>
      <c r="N1721" s="3">
        <v>67</v>
      </c>
      <c r="O1721" s="3">
        <v>2</v>
      </c>
      <c r="P1721" s="3">
        <v>2</v>
      </c>
      <c r="Q1721" s="3">
        <v>100</v>
      </c>
      <c r="R1721" s="3">
        <v>1</v>
      </c>
      <c r="S1721" s="3">
        <v>2</v>
      </c>
      <c r="T1721" s="3">
        <v>50</v>
      </c>
      <c r="U1721" s="3">
        <v>1</v>
      </c>
      <c r="V1721" s="3">
        <v>1</v>
      </c>
      <c r="W1721" s="3">
        <v>100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>
        <v>0</v>
      </c>
      <c r="AE1721" s="5">
        <v>0</v>
      </c>
      <c r="AF1721" s="3">
        <v>1</v>
      </c>
      <c r="AG1721" s="4">
        <f>Table3[[#This Row],[PrgP]]/Table3[[#This Row],[90s]]</f>
        <v>5</v>
      </c>
      <c r="AH1721" s="4">
        <f>Table3[[#This Row],[PrgDist]]/Table3[[#This Row],[90s]]</f>
        <v>335</v>
      </c>
      <c r="AI1721" s="4">
        <f>Table3[[#This Row],[KP]]/Table3[[#This Row],[90s]]</f>
        <v>0</v>
      </c>
      <c r="AJ1721" s="4">
        <f>Table3[[#This Row],[xAG]]/Table3[[#This Row],[90s]]</f>
        <v>0</v>
      </c>
      <c r="AK1721" s="3">
        <v>100</v>
      </c>
      <c r="AL1721" s="3">
        <v>80</v>
      </c>
    </row>
    <row r="1722" spans="1:38" x14ac:dyDescent="0.2">
      <c r="A1722" s="3">
        <v>1721</v>
      </c>
      <c r="B1722" t="s">
        <v>1875</v>
      </c>
      <c r="C1722" t="s">
        <v>56</v>
      </c>
      <c r="D1722" s="3" t="s">
        <v>48</v>
      </c>
      <c r="E1722" t="s">
        <v>520</v>
      </c>
      <c r="F1722" t="s">
        <v>45</v>
      </c>
      <c r="G1722" s="3">
        <v>24</v>
      </c>
      <c r="H1722" s="3">
        <v>1997</v>
      </c>
      <c r="I1722" s="3">
        <v>11.9</v>
      </c>
      <c r="J1722" s="3">
        <v>738</v>
      </c>
      <c r="K1722" s="3">
        <v>867</v>
      </c>
      <c r="L1722" s="3">
        <v>85.1</v>
      </c>
      <c r="M1722" s="3">
        <v>10684</v>
      </c>
      <c r="N1722" s="3">
        <v>3976</v>
      </c>
      <c r="O1722" s="3">
        <v>432</v>
      </c>
      <c r="P1722" s="3">
        <v>475</v>
      </c>
      <c r="Q1722" s="3">
        <v>90.9</v>
      </c>
      <c r="R1722" s="3">
        <v>264</v>
      </c>
      <c r="S1722" s="3">
        <v>301</v>
      </c>
      <c r="T1722" s="3">
        <v>87.7</v>
      </c>
      <c r="U1722" s="3">
        <v>24</v>
      </c>
      <c r="V1722" s="3">
        <v>44</v>
      </c>
      <c r="W1722" s="3">
        <v>54.5</v>
      </c>
      <c r="X1722" s="3">
        <v>4</v>
      </c>
      <c r="Y1722" s="3">
        <v>1.9</v>
      </c>
      <c r="Z1722" s="3">
        <v>1.7</v>
      </c>
      <c r="AA1722" s="3">
        <v>2.1</v>
      </c>
      <c r="AB1722" s="3">
        <v>19</v>
      </c>
      <c r="AC1722" s="3">
        <v>58</v>
      </c>
      <c r="AD1722" s="3">
        <v>19</v>
      </c>
      <c r="AE1722" s="3">
        <v>3</v>
      </c>
      <c r="AF1722" s="3">
        <v>99</v>
      </c>
      <c r="AG1722" s="4">
        <f>Table3[[#This Row],[PrgP]]/Table3[[#This Row],[90s]]</f>
        <v>8.3193277310924358</v>
      </c>
      <c r="AH1722" s="4">
        <f>Table3[[#This Row],[PrgDist]]/Table3[[#This Row],[90s]]</f>
        <v>334.11764705882354</v>
      </c>
      <c r="AI1722" s="4">
        <f>Table3[[#This Row],[KP]]/Table3[[#This Row],[90s]]</f>
        <v>1.5966386554621848</v>
      </c>
      <c r="AJ1722" s="4">
        <f>Table3[[#This Row],[xAG]]/Table3[[#This Row],[90s]]</f>
        <v>0.15966386554621848</v>
      </c>
      <c r="AK1722" s="3">
        <v>54.5</v>
      </c>
      <c r="AL1722" s="3">
        <v>85.1</v>
      </c>
    </row>
    <row r="1723" spans="1:38" x14ac:dyDescent="0.2">
      <c r="A1723" s="3">
        <v>1722</v>
      </c>
      <c r="B1723" t="s">
        <v>1876</v>
      </c>
      <c r="C1723" t="s">
        <v>85</v>
      </c>
      <c r="D1723" s="3" t="s">
        <v>48</v>
      </c>
      <c r="E1723" t="s">
        <v>530</v>
      </c>
      <c r="F1723" t="s">
        <v>50</v>
      </c>
      <c r="G1723" s="3">
        <v>27</v>
      </c>
      <c r="H1723" s="3">
        <v>1995</v>
      </c>
      <c r="I1723" s="3">
        <v>21.8</v>
      </c>
      <c r="J1723" s="3">
        <v>702</v>
      </c>
      <c r="K1723" s="3">
        <v>949</v>
      </c>
      <c r="L1723" s="3">
        <v>74</v>
      </c>
      <c r="M1723" s="3">
        <v>11136</v>
      </c>
      <c r="N1723" s="3">
        <v>3985</v>
      </c>
      <c r="O1723" s="3">
        <v>379</v>
      </c>
      <c r="P1723" s="3">
        <v>417</v>
      </c>
      <c r="Q1723" s="3">
        <v>90.9</v>
      </c>
      <c r="R1723" s="3">
        <v>245</v>
      </c>
      <c r="S1723" s="3">
        <v>339</v>
      </c>
      <c r="T1723" s="3">
        <v>72.3</v>
      </c>
      <c r="U1723" s="3">
        <v>56</v>
      </c>
      <c r="V1723" s="3">
        <v>122</v>
      </c>
      <c r="W1723" s="3">
        <v>45.9</v>
      </c>
      <c r="X1723" s="3">
        <v>3</v>
      </c>
      <c r="Y1723" s="3">
        <v>2.6</v>
      </c>
      <c r="Z1723" s="3">
        <v>2</v>
      </c>
      <c r="AA1723" s="3">
        <v>0.4</v>
      </c>
      <c r="AB1723" s="3">
        <v>30</v>
      </c>
      <c r="AC1723" s="3">
        <v>37</v>
      </c>
      <c r="AD1723" s="3">
        <v>21</v>
      </c>
      <c r="AE1723" s="3">
        <v>12</v>
      </c>
      <c r="AF1723" s="3">
        <v>60</v>
      </c>
      <c r="AG1723" s="4">
        <f>Table3[[#This Row],[PrgP]]/Table3[[#This Row],[90s]]</f>
        <v>2.7522935779816513</v>
      </c>
      <c r="AH1723" s="4">
        <f>Table3[[#This Row],[PrgDist]]/Table3[[#This Row],[90s]]</f>
        <v>182.79816513761466</v>
      </c>
      <c r="AI1723" s="4">
        <f>Table3[[#This Row],[KP]]/Table3[[#This Row],[90s]]</f>
        <v>1.3761467889908257</v>
      </c>
      <c r="AJ1723" s="4">
        <f>Table3[[#This Row],[xAG]]/Table3[[#This Row],[90s]]</f>
        <v>0.11926605504587157</v>
      </c>
      <c r="AK1723" s="3">
        <v>45.9</v>
      </c>
      <c r="AL1723" s="3">
        <v>74</v>
      </c>
    </row>
    <row r="1724" spans="1:38" x14ac:dyDescent="0.2">
      <c r="A1724" s="3">
        <v>1723</v>
      </c>
      <c r="B1724" t="s">
        <v>1877</v>
      </c>
      <c r="C1724" t="s">
        <v>116</v>
      </c>
      <c r="D1724" s="3" t="s">
        <v>126</v>
      </c>
      <c r="E1724" t="s">
        <v>106</v>
      </c>
      <c r="F1724" t="s">
        <v>41</v>
      </c>
      <c r="G1724" s="3">
        <v>27</v>
      </c>
      <c r="H1724" s="3">
        <v>1995</v>
      </c>
      <c r="I1724" s="3">
        <v>1.6</v>
      </c>
      <c r="J1724" s="3">
        <v>68</v>
      </c>
      <c r="K1724" s="3">
        <v>94</v>
      </c>
      <c r="L1724" s="3">
        <v>72.3</v>
      </c>
      <c r="M1724" s="3">
        <v>1051</v>
      </c>
      <c r="N1724" s="3">
        <v>383</v>
      </c>
      <c r="O1724" s="3">
        <v>40</v>
      </c>
      <c r="P1724" s="3">
        <v>43</v>
      </c>
      <c r="Q1724" s="3">
        <v>93</v>
      </c>
      <c r="R1724" s="3">
        <v>24</v>
      </c>
      <c r="S1724" s="3">
        <v>35</v>
      </c>
      <c r="T1724" s="3">
        <v>68.599999999999994</v>
      </c>
      <c r="U1724" s="3">
        <v>4</v>
      </c>
      <c r="V1724" s="3">
        <v>9</v>
      </c>
      <c r="W1724" s="3">
        <v>44.4</v>
      </c>
      <c r="X1724" s="3">
        <v>1</v>
      </c>
      <c r="Y1724" s="3">
        <v>0.4</v>
      </c>
      <c r="Z1724" s="3">
        <v>0.4</v>
      </c>
      <c r="AA1724" s="3">
        <v>0.6</v>
      </c>
      <c r="AB1724" s="3">
        <v>2</v>
      </c>
      <c r="AC1724" s="3">
        <v>4</v>
      </c>
      <c r="AD1724" s="3">
        <v>5</v>
      </c>
      <c r="AE1724" s="3">
        <v>3</v>
      </c>
      <c r="AF1724" s="3">
        <v>8</v>
      </c>
      <c r="AG1724" s="4">
        <f>Table3[[#This Row],[PrgP]]/Table3[[#This Row],[90s]]</f>
        <v>5</v>
      </c>
      <c r="AH1724" s="4">
        <f>Table3[[#This Row],[PrgDist]]/Table3[[#This Row],[90s]]</f>
        <v>239.375</v>
      </c>
      <c r="AI1724" s="4">
        <f>Table3[[#This Row],[KP]]/Table3[[#This Row],[90s]]</f>
        <v>1.25</v>
      </c>
      <c r="AJ1724" s="4">
        <f>Table3[[#This Row],[xAG]]/Table3[[#This Row],[90s]]</f>
        <v>0.25</v>
      </c>
      <c r="AK1724" s="3">
        <v>44.4</v>
      </c>
      <c r="AL1724" s="3">
        <v>72.3</v>
      </c>
    </row>
    <row r="1725" spans="1:38" x14ac:dyDescent="0.2">
      <c r="A1725" s="3">
        <v>1724</v>
      </c>
      <c r="B1725" t="s">
        <v>1878</v>
      </c>
      <c r="C1725" t="s">
        <v>358</v>
      </c>
      <c r="D1725" s="3" t="s">
        <v>53</v>
      </c>
      <c r="E1725" t="s">
        <v>112</v>
      </c>
      <c r="F1725" t="s">
        <v>45</v>
      </c>
      <c r="G1725" s="3">
        <v>17</v>
      </c>
      <c r="H1725" s="3">
        <v>2005</v>
      </c>
      <c r="I1725" s="5">
        <v>0</v>
      </c>
      <c r="J1725" s="5">
        <v>0</v>
      </c>
      <c r="K1725" s="5">
        <v>0</v>
      </c>
      <c r="L1725" s="5"/>
      <c r="M1725" s="5">
        <v>0</v>
      </c>
      <c r="N1725" s="5">
        <v>0</v>
      </c>
      <c r="O1725" s="5">
        <v>0</v>
      </c>
      <c r="P1725" s="5">
        <v>0</v>
      </c>
      <c r="Q1725" s="5"/>
      <c r="R1725" s="5">
        <v>0</v>
      </c>
      <c r="S1725" s="5">
        <v>0</v>
      </c>
      <c r="T1725" s="5"/>
      <c r="U1725" s="5">
        <v>0</v>
      </c>
      <c r="V1725" s="5">
        <v>0</v>
      </c>
      <c r="W1725" s="5"/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>
        <v>0</v>
      </c>
      <c r="AE1725" s="5">
        <v>0</v>
      </c>
      <c r="AF1725" s="5">
        <v>0</v>
      </c>
      <c r="AG1725" s="4" t="e">
        <f>Table3[[#This Row],[PrgP]]/Table3[[#This Row],[90s]]</f>
        <v>#DIV/0!</v>
      </c>
      <c r="AH1725" s="4" t="e">
        <f>Table3[[#This Row],[PrgDist]]/Table3[[#This Row],[90s]]</f>
        <v>#DIV/0!</v>
      </c>
      <c r="AI1725" s="4" t="e">
        <f>Table3[[#This Row],[KP]]/Table3[[#This Row],[90s]]</f>
        <v>#DIV/0!</v>
      </c>
      <c r="AJ1725" s="4" t="e">
        <f>Table3[[#This Row],[xAG]]/Table3[[#This Row],[90s]]</f>
        <v>#DIV/0!</v>
      </c>
      <c r="AK1725" s="5"/>
      <c r="AL1725" s="5"/>
    </row>
    <row r="1726" spans="1:38" x14ac:dyDescent="0.2">
      <c r="A1726" s="3">
        <v>1725</v>
      </c>
      <c r="B1726" t="s">
        <v>1879</v>
      </c>
      <c r="C1726" t="s">
        <v>66</v>
      </c>
      <c r="D1726" s="3" t="s">
        <v>82</v>
      </c>
      <c r="E1726" t="s">
        <v>486</v>
      </c>
      <c r="F1726" t="s">
        <v>58</v>
      </c>
      <c r="G1726" s="3">
        <v>23</v>
      </c>
      <c r="H1726" s="3">
        <v>1998</v>
      </c>
      <c r="I1726" s="3">
        <v>31.3</v>
      </c>
      <c r="J1726" s="3">
        <v>1096</v>
      </c>
      <c r="K1726" s="3">
        <v>1355</v>
      </c>
      <c r="L1726" s="3">
        <v>80.900000000000006</v>
      </c>
      <c r="M1726" s="3">
        <v>14622</v>
      </c>
      <c r="N1726" s="3">
        <v>3137</v>
      </c>
      <c r="O1726" s="3">
        <v>677</v>
      </c>
      <c r="P1726" s="3">
        <v>789</v>
      </c>
      <c r="Q1726" s="3">
        <v>85.8</v>
      </c>
      <c r="R1726" s="3">
        <v>299</v>
      </c>
      <c r="S1726" s="3">
        <v>371</v>
      </c>
      <c r="T1726" s="3">
        <v>80.599999999999994</v>
      </c>
      <c r="U1726" s="3">
        <v>42</v>
      </c>
      <c r="V1726" s="3">
        <v>65</v>
      </c>
      <c r="W1726" s="3">
        <v>64.599999999999994</v>
      </c>
      <c r="X1726" s="3">
        <v>5</v>
      </c>
      <c r="Y1726" s="3">
        <v>7.4</v>
      </c>
      <c r="Z1726" s="3">
        <v>9.4</v>
      </c>
      <c r="AA1726" s="3">
        <v>-2.4</v>
      </c>
      <c r="AB1726" s="3">
        <v>55</v>
      </c>
      <c r="AC1726" s="3">
        <v>81</v>
      </c>
      <c r="AD1726" s="3">
        <v>76</v>
      </c>
      <c r="AE1726" s="3">
        <v>10</v>
      </c>
      <c r="AF1726" s="3">
        <v>128</v>
      </c>
      <c r="AG1726" s="4">
        <f>Table3[[#This Row],[PrgP]]/Table3[[#This Row],[90s]]</f>
        <v>4.0894568690095845</v>
      </c>
      <c r="AH1726" s="4">
        <f>Table3[[#This Row],[PrgDist]]/Table3[[#This Row],[90s]]</f>
        <v>100.22364217252395</v>
      </c>
      <c r="AI1726" s="4">
        <f>Table3[[#This Row],[KP]]/Table3[[#This Row],[90s]]</f>
        <v>1.7571884984025559</v>
      </c>
      <c r="AJ1726" s="4">
        <f>Table3[[#This Row],[xAG]]/Table3[[#This Row],[90s]]</f>
        <v>0.23642172523961663</v>
      </c>
      <c r="AK1726" s="3">
        <v>64.599999999999994</v>
      </c>
      <c r="AL1726" s="3">
        <v>80.900000000000006</v>
      </c>
    </row>
    <row r="1727" spans="1:38" x14ac:dyDescent="0.2">
      <c r="A1727" s="3">
        <v>1726</v>
      </c>
      <c r="B1727" t="s">
        <v>1880</v>
      </c>
      <c r="C1727" t="s">
        <v>232</v>
      </c>
      <c r="D1727" s="3" t="s">
        <v>48</v>
      </c>
      <c r="E1727" t="s">
        <v>176</v>
      </c>
      <c r="F1727" t="s">
        <v>78</v>
      </c>
      <c r="G1727" s="3">
        <v>24</v>
      </c>
      <c r="H1727" s="3">
        <v>1998</v>
      </c>
      <c r="I1727" s="3">
        <v>8.4</v>
      </c>
      <c r="J1727" s="3">
        <v>219</v>
      </c>
      <c r="K1727" s="3">
        <v>294</v>
      </c>
      <c r="L1727" s="3">
        <v>74.5</v>
      </c>
      <c r="M1727" s="3">
        <v>4345</v>
      </c>
      <c r="N1727" s="3">
        <v>1613</v>
      </c>
      <c r="O1727" s="3">
        <v>79</v>
      </c>
      <c r="P1727" s="3">
        <v>96</v>
      </c>
      <c r="Q1727" s="3">
        <v>82.3</v>
      </c>
      <c r="R1727" s="3">
        <v>113</v>
      </c>
      <c r="S1727" s="3">
        <v>136</v>
      </c>
      <c r="T1727" s="3">
        <v>83.1</v>
      </c>
      <c r="U1727" s="3">
        <v>24</v>
      </c>
      <c r="V1727" s="3">
        <v>47</v>
      </c>
      <c r="W1727" s="3">
        <v>51.1</v>
      </c>
      <c r="X1727" s="5">
        <v>0</v>
      </c>
      <c r="Y1727" s="3">
        <v>0.2</v>
      </c>
      <c r="Z1727" s="3">
        <v>0.1</v>
      </c>
      <c r="AA1727" s="3">
        <v>-0.2</v>
      </c>
      <c r="AB1727" s="3">
        <v>2</v>
      </c>
      <c r="AC1727" s="3">
        <v>12</v>
      </c>
      <c r="AD1727" s="3">
        <v>2</v>
      </c>
      <c r="AE1727" s="5">
        <v>0</v>
      </c>
      <c r="AF1727" s="3">
        <v>13</v>
      </c>
      <c r="AG1727" s="4">
        <f>Table3[[#This Row],[PrgP]]/Table3[[#This Row],[90s]]</f>
        <v>1.5476190476190474</v>
      </c>
      <c r="AH1727" s="4">
        <f>Table3[[#This Row],[PrgDist]]/Table3[[#This Row],[90s]]</f>
        <v>192.02380952380952</v>
      </c>
      <c r="AI1727" s="4">
        <f>Table3[[#This Row],[KP]]/Table3[[#This Row],[90s]]</f>
        <v>0.23809523809523808</v>
      </c>
      <c r="AJ1727" s="4">
        <f>Table3[[#This Row],[xAG]]/Table3[[#This Row],[90s]]</f>
        <v>2.3809523809523808E-2</v>
      </c>
      <c r="AK1727" s="3">
        <v>51.1</v>
      </c>
      <c r="AL1727" s="3">
        <v>74.5</v>
      </c>
    </row>
    <row r="1728" spans="1:38" x14ac:dyDescent="0.2">
      <c r="A1728" s="3">
        <v>1727</v>
      </c>
      <c r="B1728" t="s">
        <v>1881</v>
      </c>
      <c r="C1728" t="s">
        <v>362</v>
      </c>
      <c r="D1728" s="3" t="s">
        <v>48</v>
      </c>
      <c r="E1728" t="s">
        <v>355</v>
      </c>
      <c r="F1728" t="s">
        <v>58</v>
      </c>
      <c r="G1728" s="3">
        <v>27</v>
      </c>
      <c r="H1728" s="3">
        <v>1994</v>
      </c>
      <c r="I1728" s="3">
        <v>31.7</v>
      </c>
      <c r="J1728" s="3">
        <v>1441</v>
      </c>
      <c r="K1728" s="3">
        <v>1742</v>
      </c>
      <c r="L1728" s="3">
        <v>82.7</v>
      </c>
      <c r="M1728" s="3">
        <v>26456</v>
      </c>
      <c r="N1728" s="3">
        <v>7943</v>
      </c>
      <c r="O1728" s="3">
        <v>537</v>
      </c>
      <c r="P1728" s="3">
        <v>597</v>
      </c>
      <c r="Q1728" s="3">
        <v>89.9</v>
      </c>
      <c r="R1728" s="3">
        <v>744</v>
      </c>
      <c r="S1728" s="3">
        <v>853</v>
      </c>
      <c r="T1728" s="3">
        <v>87.2</v>
      </c>
      <c r="U1728" s="3">
        <v>126</v>
      </c>
      <c r="V1728" s="3">
        <v>211</v>
      </c>
      <c r="W1728" s="3">
        <v>59.7</v>
      </c>
      <c r="X1728" s="5">
        <v>0</v>
      </c>
      <c r="Y1728" s="3">
        <v>0.5</v>
      </c>
      <c r="Z1728" s="3">
        <v>1.3</v>
      </c>
      <c r="AA1728" s="3">
        <v>-0.5</v>
      </c>
      <c r="AB1728" s="3">
        <v>5</v>
      </c>
      <c r="AC1728" s="3">
        <v>127</v>
      </c>
      <c r="AD1728" s="3">
        <v>23</v>
      </c>
      <c r="AE1728" s="3">
        <v>6</v>
      </c>
      <c r="AF1728" s="3">
        <v>183</v>
      </c>
      <c r="AG1728" s="4">
        <f>Table3[[#This Row],[PrgP]]/Table3[[#This Row],[90s]]</f>
        <v>5.7728706624605683</v>
      </c>
      <c r="AH1728" s="4">
        <f>Table3[[#This Row],[PrgDist]]/Table3[[#This Row],[90s]]</f>
        <v>250.56782334384857</v>
      </c>
      <c r="AI1728" s="4">
        <f>Table3[[#This Row],[KP]]/Table3[[#This Row],[90s]]</f>
        <v>0.15772870662460567</v>
      </c>
      <c r="AJ1728" s="4">
        <f>Table3[[#This Row],[xAG]]/Table3[[#This Row],[90s]]</f>
        <v>1.5772870662460567E-2</v>
      </c>
      <c r="AK1728" s="3">
        <v>59.7</v>
      </c>
      <c r="AL1728" s="3">
        <v>82.7</v>
      </c>
    </row>
    <row r="1729" spans="1:38" x14ac:dyDescent="0.2">
      <c r="A1729" s="3">
        <v>1728</v>
      </c>
      <c r="B1729" t="s">
        <v>1882</v>
      </c>
      <c r="C1729" t="s">
        <v>370</v>
      </c>
      <c r="D1729" s="3" t="s">
        <v>82</v>
      </c>
      <c r="E1729" t="s">
        <v>154</v>
      </c>
      <c r="F1729" t="s">
        <v>41</v>
      </c>
      <c r="G1729" s="3">
        <v>22</v>
      </c>
      <c r="H1729" s="3">
        <v>1999</v>
      </c>
      <c r="I1729" s="3">
        <v>32.299999999999997</v>
      </c>
      <c r="J1729" s="3">
        <v>655</v>
      </c>
      <c r="K1729" s="3">
        <v>991</v>
      </c>
      <c r="L1729" s="3">
        <v>66.099999999999994</v>
      </c>
      <c r="M1729" s="3">
        <v>10466</v>
      </c>
      <c r="N1729" s="3">
        <v>3238</v>
      </c>
      <c r="O1729" s="3">
        <v>376</v>
      </c>
      <c r="P1729" s="3">
        <v>456</v>
      </c>
      <c r="Q1729" s="3">
        <v>82.5</v>
      </c>
      <c r="R1729" s="3">
        <v>185</v>
      </c>
      <c r="S1729" s="3">
        <v>287</v>
      </c>
      <c r="T1729" s="3">
        <v>64.5</v>
      </c>
      <c r="U1729" s="3">
        <v>71</v>
      </c>
      <c r="V1729" s="3">
        <v>151</v>
      </c>
      <c r="W1729" s="3">
        <v>47</v>
      </c>
      <c r="X1729" s="3">
        <v>8</v>
      </c>
      <c r="Y1729" s="3">
        <v>7.6</v>
      </c>
      <c r="Z1729" s="3">
        <v>5.6</v>
      </c>
      <c r="AA1729" s="3">
        <v>0.4</v>
      </c>
      <c r="AB1729" s="3">
        <v>51</v>
      </c>
      <c r="AC1729" s="3">
        <v>37</v>
      </c>
      <c r="AD1729" s="3">
        <v>45</v>
      </c>
      <c r="AE1729" s="3">
        <v>13</v>
      </c>
      <c r="AF1729" s="3">
        <v>88</v>
      </c>
      <c r="AG1729" s="4">
        <f>Table3[[#This Row],[PrgP]]/Table3[[#This Row],[90s]]</f>
        <v>2.7244582043343657</v>
      </c>
      <c r="AH1729" s="4">
        <f>Table3[[#This Row],[PrgDist]]/Table3[[#This Row],[90s]]</f>
        <v>100.24767801857585</v>
      </c>
      <c r="AI1729" s="4">
        <f>Table3[[#This Row],[KP]]/Table3[[#This Row],[90s]]</f>
        <v>1.5789473684210529</v>
      </c>
      <c r="AJ1729" s="4">
        <f>Table3[[#This Row],[xAG]]/Table3[[#This Row],[90s]]</f>
        <v>0.23529411764705882</v>
      </c>
      <c r="AK1729" s="3">
        <v>47</v>
      </c>
      <c r="AL1729" s="3">
        <v>66.099999999999994</v>
      </c>
    </row>
    <row r="1730" spans="1:38" x14ac:dyDescent="0.2">
      <c r="A1730" s="3">
        <v>1729</v>
      </c>
      <c r="B1730" t="s">
        <v>1883</v>
      </c>
      <c r="C1730" t="s">
        <v>66</v>
      </c>
      <c r="D1730" s="3" t="s">
        <v>39</v>
      </c>
      <c r="E1730" t="s">
        <v>61</v>
      </c>
      <c r="F1730" t="s">
        <v>58</v>
      </c>
      <c r="G1730" s="3">
        <v>22</v>
      </c>
      <c r="H1730" s="3">
        <v>1999</v>
      </c>
      <c r="I1730" s="3">
        <v>0.3</v>
      </c>
      <c r="J1730" s="3">
        <v>6</v>
      </c>
      <c r="K1730" s="3">
        <v>10</v>
      </c>
      <c r="L1730" s="3">
        <v>60</v>
      </c>
      <c r="M1730" s="3">
        <v>107</v>
      </c>
      <c r="N1730" s="3">
        <v>55</v>
      </c>
      <c r="O1730" s="3">
        <v>3</v>
      </c>
      <c r="P1730" s="3">
        <v>3</v>
      </c>
      <c r="Q1730" s="3">
        <v>100</v>
      </c>
      <c r="R1730" s="3">
        <v>2</v>
      </c>
      <c r="S1730" s="3">
        <v>5</v>
      </c>
      <c r="T1730" s="3">
        <v>40</v>
      </c>
      <c r="U1730" s="3">
        <v>1</v>
      </c>
      <c r="V1730" s="3">
        <v>1</v>
      </c>
      <c r="W1730" s="3">
        <v>100</v>
      </c>
      <c r="X1730" s="5">
        <v>0</v>
      </c>
      <c r="Y1730" s="3">
        <v>0.3</v>
      </c>
      <c r="Z1730" s="3">
        <v>0.2</v>
      </c>
      <c r="AA1730" s="3">
        <v>-0.3</v>
      </c>
      <c r="AB1730" s="3">
        <v>1</v>
      </c>
      <c r="AC1730" s="5">
        <v>0</v>
      </c>
      <c r="AD1730" s="5">
        <v>0</v>
      </c>
      <c r="AE1730" s="5">
        <v>0</v>
      </c>
      <c r="AF1730" s="3">
        <v>1</v>
      </c>
      <c r="AG1730" s="4">
        <f>Table3[[#This Row],[PrgP]]/Table3[[#This Row],[90s]]</f>
        <v>3.3333333333333335</v>
      </c>
      <c r="AH1730" s="4">
        <f>Table3[[#This Row],[PrgDist]]/Table3[[#This Row],[90s]]</f>
        <v>183.33333333333334</v>
      </c>
      <c r="AI1730" s="4">
        <f>Table3[[#This Row],[KP]]/Table3[[#This Row],[90s]]</f>
        <v>3.3333333333333335</v>
      </c>
      <c r="AJ1730" s="4">
        <f>Table3[[#This Row],[xAG]]/Table3[[#This Row],[90s]]</f>
        <v>1</v>
      </c>
      <c r="AK1730" s="3">
        <v>100</v>
      </c>
      <c r="AL1730" s="3">
        <v>60</v>
      </c>
    </row>
    <row r="1731" spans="1:38" x14ac:dyDescent="0.2">
      <c r="A1731" s="3">
        <v>1730</v>
      </c>
      <c r="B1731" t="s">
        <v>1884</v>
      </c>
      <c r="C1731" t="s">
        <v>109</v>
      </c>
      <c r="D1731" s="3" t="s">
        <v>53</v>
      </c>
      <c r="E1731" t="s">
        <v>127</v>
      </c>
      <c r="F1731" t="s">
        <v>45</v>
      </c>
      <c r="G1731" s="3">
        <v>22</v>
      </c>
      <c r="H1731" s="3">
        <v>2000</v>
      </c>
      <c r="I1731" s="3">
        <v>0.1</v>
      </c>
      <c r="J1731" s="3">
        <v>2</v>
      </c>
      <c r="K1731" s="3">
        <v>3</v>
      </c>
      <c r="L1731" s="3">
        <v>66.7</v>
      </c>
      <c r="M1731" s="3">
        <v>47</v>
      </c>
      <c r="N1731" s="3">
        <v>39</v>
      </c>
      <c r="O1731" s="5">
        <v>0</v>
      </c>
      <c r="P1731" s="3">
        <v>1</v>
      </c>
      <c r="Q1731" s="5">
        <v>0</v>
      </c>
      <c r="R1731" s="3">
        <v>1</v>
      </c>
      <c r="S1731" s="3">
        <v>1</v>
      </c>
      <c r="T1731" s="3">
        <v>100</v>
      </c>
      <c r="U1731" s="3">
        <v>1</v>
      </c>
      <c r="V1731" s="3">
        <v>1</v>
      </c>
      <c r="W1731" s="3">
        <v>100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3">
        <v>2</v>
      </c>
      <c r="AD1731" s="5">
        <v>0</v>
      </c>
      <c r="AE1731" s="5">
        <v>0</v>
      </c>
      <c r="AF1731" s="3">
        <v>1</v>
      </c>
      <c r="AG1731" s="4">
        <f>Table3[[#This Row],[PrgP]]/Table3[[#This Row],[90s]]</f>
        <v>10</v>
      </c>
      <c r="AH1731" s="4">
        <f>Table3[[#This Row],[PrgDist]]/Table3[[#This Row],[90s]]</f>
        <v>390</v>
      </c>
      <c r="AI1731" s="4">
        <f>Table3[[#This Row],[KP]]/Table3[[#This Row],[90s]]</f>
        <v>0</v>
      </c>
      <c r="AJ1731" s="4">
        <f>Table3[[#This Row],[xAG]]/Table3[[#This Row],[90s]]</f>
        <v>0</v>
      </c>
      <c r="AK1731" s="3">
        <v>100</v>
      </c>
      <c r="AL1731" s="3">
        <v>66.7</v>
      </c>
    </row>
    <row r="1732" spans="1:38" x14ac:dyDescent="0.2">
      <c r="A1732" s="3">
        <v>1731</v>
      </c>
      <c r="B1732" t="s">
        <v>1885</v>
      </c>
      <c r="C1732" t="s">
        <v>66</v>
      </c>
      <c r="D1732" s="3" t="s">
        <v>72</v>
      </c>
      <c r="E1732" t="s">
        <v>57</v>
      </c>
      <c r="F1732" t="s">
        <v>58</v>
      </c>
      <c r="G1732" s="3">
        <v>20</v>
      </c>
      <c r="H1732" s="3">
        <v>2002</v>
      </c>
      <c r="I1732" s="3">
        <v>0.7</v>
      </c>
      <c r="J1732" s="3">
        <v>22</v>
      </c>
      <c r="K1732" s="3">
        <v>27</v>
      </c>
      <c r="L1732" s="3">
        <v>81.5</v>
      </c>
      <c r="M1732" s="3">
        <v>318</v>
      </c>
      <c r="N1732" s="3">
        <v>86</v>
      </c>
      <c r="O1732" s="3">
        <v>12</v>
      </c>
      <c r="P1732" s="3">
        <v>14</v>
      </c>
      <c r="Q1732" s="3">
        <v>85.7</v>
      </c>
      <c r="R1732" s="3">
        <v>9</v>
      </c>
      <c r="S1732" s="3">
        <v>10</v>
      </c>
      <c r="T1732" s="3">
        <v>90</v>
      </c>
      <c r="U1732" s="5">
        <v>0</v>
      </c>
      <c r="V1732" s="3">
        <v>1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3">
        <v>2</v>
      </c>
      <c r="AD1732" s="5">
        <v>0</v>
      </c>
      <c r="AE1732" s="5">
        <v>0</v>
      </c>
      <c r="AF1732" s="3">
        <v>3</v>
      </c>
      <c r="AG1732" s="4">
        <f>Table3[[#This Row],[PrgP]]/Table3[[#This Row],[90s]]</f>
        <v>4.2857142857142856</v>
      </c>
      <c r="AH1732" s="4">
        <f>Table3[[#This Row],[PrgDist]]/Table3[[#This Row],[90s]]</f>
        <v>122.85714285714286</v>
      </c>
      <c r="AI1732" s="4">
        <f>Table3[[#This Row],[KP]]/Table3[[#This Row],[90s]]</f>
        <v>0</v>
      </c>
      <c r="AJ1732" s="4">
        <f>Table3[[#This Row],[xAG]]/Table3[[#This Row],[90s]]</f>
        <v>0</v>
      </c>
      <c r="AK1732" s="5">
        <v>0</v>
      </c>
      <c r="AL1732" s="3">
        <v>81.5</v>
      </c>
    </row>
    <row r="1733" spans="1:38" x14ac:dyDescent="0.2">
      <c r="A1733" s="3">
        <v>1732</v>
      </c>
      <c r="B1733" t="s">
        <v>1885</v>
      </c>
      <c r="C1733" t="s">
        <v>66</v>
      </c>
      <c r="D1733" s="3" t="s">
        <v>39</v>
      </c>
      <c r="E1733" t="s">
        <v>420</v>
      </c>
      <c r="F1733" t="s">
        <v>45</v>
      </c>
      <c r="G1733" s="3">
        <v>20</v>
      </c>
      <c r="H1733" s="3">
        <v>2002</v>
      </c>
      <c r="I1733" s="3">
        <v>0.4</v>
      </c>
      <c r="J1733" s="3">
        <v>3</v>
      </c>
      <c r="K1733" s="3">
        <v>7</v>
      </c>
      <c r="L1733" s="3">
        <v>42.9</v>
      </c>
      <c r="M1733" s="3">
        <v>27</v>
      </c>
      <c r="N1733" s="3">
        <v>9</v>
      </c>
      <c r="O1733" s="3">
        <v>2</v>
      </c>
      <c r="P1733" s="3">
        <v>2</v>
      </c>
      <c r="Q1733" s="3">
        <v>100</v>
      </c>
      <c r="R1733" s="5">
        <v>0</v>
      </c>
      <c r="S1733" s="3">
        <v>2</v>
      </c>
      <c r="T1733" s="5">
        <v>0</v>
      </c>
      <c r="U1733" s="5">
        <v>0</v>
      </c>
      <c r="V1733" s="5">
        <v>0</v>
      </c>
      <c r="W1733" s="5"/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>
        <v>0</v>
      </c>
      <c r="AE1733" s="5">
        <v>0</v>
      </c>
      <c r="AF1733" s="3">
        <v>1</v>
      </c>
      <c r="AG1733" s="4">
        <f>Table3[[#This Row],[PrgP]]/Table3[[#This Row],[90s]]</f>
        <v>2.5</v>
      </c>
      <c r="AH1733" s="4">
        <f>Table3[[#This Row],[PrgDist]]/Table3[[#This Row],[90s]]</f>
        <v>22.5</v>
      </c>
      <c r="AI1733" s="4">
        <f>Table3[[#This Row],[KP]]/Table3[[#This Row],[90s]]</f>
        <v>0</v>
      </c>
      <c r="AJ1733" s="4">
        <f>Table3[[#This Row],[xAG]]/Table3[[#This Row],[90s]]</f>
        <v>0</v>
      </c>
      <c r="AK1733" s="5"/>
      <c r="AL1733" s="3">
        <v>42.9</v>
      </c>
    </row>
    <row r="1734" spans="1:38" x14ac:dyDescent="0.2">
      <c r="A1734" s="3">
        <v>1733</v>
      </c>
      <c r="B1734" t="s">
        <v>1886</v>
      </c>
      <c r="C1734" t="s">
        <v>99</v>
      </c>
      <c r="D1734" s="3" t="s">
        <v>53</v>
      </c>
      <c r="E1734" t="s">
        <v>137</v>
      </c>
      <c r="F1734" t="s">
        <v>41</v>
      </c>
      <c r="G1734" s="3">
        <v>34</v>
      </c>
      <c r="H1734" s="3">
        <v>1987</v>
      </c>
      <c r="I1734" s="3">
        <v>0.6</v>
      </c>
      <c r="J1734" s="3">
        <v>41</v>
      </c>
      <c r="K1734" s="3">
        <v>52</v>
      </c>
      <c r="L1734" s="3">
        <v>78.8</v>
      </c>
      <c r="M1734" s="3">
        <v>596</v>
      </c>
      <c r="N1734" s="3">
        <v>129</v>
      </c>
      <c r="O1734" s="3">
        <v>24</v>
      </c>
      <c r="P1734" s="3">
        <v>29</v>
      </c>
      <c r="Q1734" s="3">
        <v>82.8</v>
      </c>
      <c r="R1734" s="3">
        <v>16</v>
      </c>
      <c r="S1734" s="3">
        <v>18</v>
      </c>
      <c r="T1734" s="3">
        <v>88.9</v>
      </c>
      <c r="U1734" s="3">
        <v>1</v>
      </c>
      <c r="V1734" s="3">
        <v>3</v>
      </c>
      <c r="W1734" s="3">
        <v>33.299999999999997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>
        <v>0</v>
      </c>
      <c r="AE1734" s="5">
        <v>0</v>
      </c>
      <c r="AF1734" s="3">
        <v>1</v>
      </c>
      <c r="AG1734" s="4">
        <f>Table3[[#This Row],[PrgP]]/Table3[[#This Row],[90s]]</f>
        <v>1.6666666666666667</v>
      </c>
      <c r="AH1734" s="4">
        <f>Table3[[#This Row],[PrgDist]]/Table3[[#This Row],[90s]]</f>
        <v>215</v>
      </c>
      <c r="AI1734" s="4">
        <f>Table3[[#This Row],[KP]]/Table3[[#This Row],[90s]]</f>
        <v>0</v>
      </c>
      <c r="AJ1734" s="4">
        <f>Table3[[#This Row],[xAG]]/Table3[[#This Row],[90s]]</f>
        <v>0</v>
      </c>
      <c r="AK1734" s="3">
        <v>33.299999999999997</v>
      </c>
      <c r="AL1734" s="3">
        <v>78.8</v>
      </c>
    </row>
    <row r="1735" spans="1:38" x14ac:dyDescent="0.2">
      <c r="A1735" s="3">
        <v>1734</v>
      </c>
      <c r="B1735" t="s">
        <v>1887</v>
      </c>
      <c r="C1735" t="s">
        <v>52</v>
      </c>
      <c r="D1735" s="3" t="s">
        <v>91</v>
      </c>
      <c r="E1735" t="s">
        <v>100</v>
      </c>
      <c r="F1735" t="s">
        <v>41</v>
      </c>
      <c r="G1735" s="3">
        <v>32</v>
      </c>
      <c r="H1735" s="3">
        <v>1989</v>
      </c>
      <c r="I1735" s="3">
        <v>6</v>
      </c>
      <c r="J1735" s="3">
        <v>150</v>
      </c>
      <c r="K1735" s="3">
        <v>249</v>
      </c>
      <c r="L1735" s="3">
        <v>60.2</v>
      </c>
      <c r="M1735" s="3">
        <v>3585</v>
      </c>
      <c r="N1735" s="3">
        <v>2452</v>
      </c>
      <c r="O1735" s="3">
        <v>45</v>
      </c>
      <c r="P1735" s="3">
        <v>47</v>
      </c>
      <c r="Q1735" s="3">
        <v>95.7</v>
      </c>
      <c r="R1735" s="3">
        <v>64</v>
      </c>
      <c r="S1735" s="3">
        <v>66</v>
      </c>
      <c r="T1735" s="3">
        <v>97</v>
      </c>
      <c r="U1735" s="3">
        <v>40</v>
      </c>
      <c r="V1735" s="3">
        <v>132</v>
      </c>
      <c r="W1735" s="3">
        <v>30.3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3">
        <v>5</v>
      </c>
      <c r="AD1735" s="5">
        <v>0</v>
      </c>
      <c r="AE1735" s="5">
        <v>0</v>
      </c>
      <c r="AF1735" s="5">
        <v>0</v>
      </c>
      <c r="AG1735" s="4">
        <f>Table3[[#This Row],[PrgP]]/Table3[[#This Row],[90s]]</f>
        <v>0</v>
      </c>
      <c r="AH1735" s="4">
        <f>Table3[[#This Row],[PrgDist]]/Table3[[#This Row],[90s]]</f>
        <v>408.66666666666669</v>
      </c>
      <c r="AI1735" s="4">
        <f>Table3[[#This Row],[KP]]/Table3[[#This Row],[90s]]</f>
        <v>0</v>
      </c>
      <c r="AJ1735" s="4">
        <f>Table3[[#This Row],[xAG]]/Table3[[#This Row],[90s]]</f>
        <v>0</v>
      </c>
      <c r="AK1735" s="3">
        <v>30.3</v>
      </c>
      <c r="AL1735" s="3">
        <v>60.2</v>
      </c>
    </row>
    <row r="1736" spans="1:38" x14ac:dyDescent="0.2">
      <c r="A1736" s="3">
        <v>1735</v>
      </c>
      <c r="B1736" t="s">
        <v>1888</v>
      </c>
      <c r="C1736" t="s">
        <v>99</v>
      </c>
      <c r="D1736" s="3" t="s">
        <v>39</v>
      </c>
      <c r="E1736" t="s">
        <v>286</v>
      </c>
      <c r="F1736" t="s">
        <v>41</v>
      </c>
      <c r="G1736" s="3">
        <v>27</v>
      </c>
      <c r="H1736" s="3">
        <v>1994</v>
      </c>
      <c r="I1736" s="3">
        <v>29.9</v>
      </c>
      <c r="J1736" s="3">
        <v>805</v>
      </c>
      <c r="K1736" s="3">
        <v>1028</v>
      </c>
      <c r="L1736" s="3">
        <v>78.3</v>
      </c>
      <c r="M1736" s="3">
        <v>14385</v>
      </c>
      <c r="N1736" s="3">
        <v>4830</v>
      </c>
      <c r="O1736" s="3">
        <v>374</v>
      </c>
      <c r="P1736" s="3">
        <v>430</v>
      </c>
      <c r="Q1736" s="3">
        <v>87</v>
      </c>
      <c r="R1736" s="3">
        <v>309</v>
      </c>
      <c r="S1736" s="3">
        <v>373</v>
      </c>
      <c r="T1736" s="3">
        <v>82.8</v>
      </c>
      <c r="U1736" s="3">
        <v>101</v>
      </c>
      <c r="V1736" s="3">
        <v>165</v>
      </c>
      <c r="W1736" s="3">
        <v>61.2</v>
      </c>
      <c r="X1736" s="3">
        <v>3</v>
      </c>
      <c r="Y1736" s="3">
        <v>2.6</v>
      </c>
      <c r="Z1736" s="3">
        <v>3.3</v>
      </c>
      <c r="AA1736" s="3">
        <v>0.4</v>
      </c>
      <c r="AB1736" s="3">
        <v>18</v>
      </c>
      <c r="AC1736" s="3">
        <v>114</v>
      </c>
      <c r="AD1736" s="3">
        <v>20</v>
      </c>
      <c r="AE1736" s="3">
        <v>5</v>
      </c>
      <c r="AF1736" s="3">
        <v>140</v>
      </c>
      <c r="AG1736" s="4">
        <f>Table3[[#This Row],[PrgP]]/Table3[[#This Row],[90s]]</f>
        <v>4.6822742474916392</v>
      </c>
      <c r="AH1736" s="4">
        <f>Table3[[#This Row],[PrgDist]]/Table3[[#This Row],[90s]]</f>
        <v>161.53846153846155</v>
      </c>
      <c r="AI1736" s="4">
        <f>Table3[[#This Row],[KP]]/Table3[[#This Row],[90s]]</f>
        <v>0.60200668896321075</v>
      </c>
      <c r="AJ1736" s="4">
        <f>Table3[[#This Row],[xAG]]/Table3[[#This Row],[90s]]</f>
        <v>8.6956521739130446E-2</v>
      </c>
      <c r="AK1736" s="3">
        <v>61.2</v>
      </c>
      <c r="AL1736" s="3">
        <v>78.3</v>
      </c>
    </row>
    <row r="1737" spans="1:38" x14ac:dyDescent="0.2">
      <c r="A1737" s="3">
        <v>1736</v>
      </c>
      <c r="B1737" t="s">
        <v>1889</v>
      </c>
      <c r="C1737" t="s">
        <v>99</v>
      </c>
      <c r="D1737" s="3" t="s">
        <v>48</v>
      </c>
      <c r="E1737" t="s">
        <v>327</v>
      </c>
      <c r="F1737" t="s">
        <v>41</v>
      </c>
      <c r="G1737" s="3">
        <v>25</v>
      </c>
      <c r="H1737" s="3">
        <v>1996</v>
      </c>
      <c r="I1737" s="3">
        <v>17.5</v>
      </c>
      <c r="J1737" s="3">
        <v>569</v>
      </c>
      <c r="K1737" s="3">
        <v>727</v>
      </c>
      <c r="L1737" s="3">
        <v>78.3</v>
      </c>
      <c r="M1737" s="3">
        <v>11331</v>
      </c>
      <c r="N1737" s="3">
        <v>4319</v>
      </c>
      <c r="O1737" s="3">
        <v>163</v>
      </c>
      <c r="P1737" s="3">
        <v>195</v>
      </c>
      <c r="Q1737" s="3">
        <v>83.6</v>
      </c>
      <c r="R1737" s="3">
        <v>334</v>
      </c>
      <c r="S1737" s="3">
        <v>394</v>
      </c>
      <c r="T1737" s="3">
        <v>84.8</v>
      </c>
      <c r="U1737" s="3">
        <v>66</v>
      </c>
      <c r="V1737" s="3">
        <v>122</v>
      </c>
      <c r="W1737" s="3">
        <v>54.1</v>
      </c>
      <c r="X1737" s="5">
        <v>0</v>
      </c>
      <c r="Y1737" s="3">
        <v>1</v>
      </c>
      <c r="Z1737" s="3">
        <v>0.4</v>
      </c>
      <c r="AA1737" s="3">
        <v>-1</v>
      </c>
      <c r="AB1737" s="3">
        <v>8</v>
      </c>
      <c r="AC1737" s="3">
        <v>35</v>
      </c>
      <c r="AD1737" s="3">
        <v>3</v>
      </c>
      <c r="AE1737" s="3">
        <v>1</v>
      </c>
      <c r="AF1737" s="3">
        <v>35</v>
      </c>
      <c r="AG1737" s="4">
        <f>Table3[[#This Row],[PrgP]]/Table3[[#This Row],[90s]]</f>
        <v>2</v>
      </c>
      <c r="AH1737" s="4">
        <f>Table3[[#This Row],[PrgDist]]/Table3[[#This Row],[90s]]</f>
        <v>246.8</v>
      </c>
      <c r="AI1737" s="4">
        <f>Table3[[#This Row],[KP]]/Table3[[#This Row],[90s]]</f>
        <v>0.45714285714285713</v>
      </c>
      <c r="AJ1737" s="4">
        <f>Table3[[#This Row],[xAG]]/Table3[[#This Row],[90s]]</f>
        <v>5.7142857142857141E-2</v>
      </c>
      <c r="AK1737" s="3">
        <v>54.1</v>
      </c>
      <c r="AL1737" s="3">
        <v>78.3</v>
      </c>
    </row>
    <row r="1738" spans="1:38" x14ac:dyDescent="0.2">
      <c r="A1738" s="3">
        <v>1737</v>
      </c>
      <c r="B1738" t="s">
        <v>1890</v>
      </c>
      <c r="C1738" t="s">
        <v>38</v>
      </c>
      <c r="D1738" s="3" t="s">
        <v>53</v>
      </c>
      <c r="E1738" t="s">
        <v>40</v>
      </c>
      <c r="F1738" t="s">
        <v>41</v>
      </c>
      <c r="G1738" s="3">
        <v>23</v>
      </c>
      <c r="H1738" s="3">
        <v>1998</v>
      </c>
      <c r="I1738" s="3">
        <v>16</v>
      </c>
      <c r="J1738" s="3">
        <v>472</v>
      </c>
      <c r="K1738" s="3">
        <v>628</v>
      </c>
      <c r="L1738" s="3">
        <v>75.2</v>
      </c>
      <c r="M1738" s="3">
        <v>7648</v>
      </c>
      <c r="N1738" s="3">
        <v>2686</v>
      </c>
      <c r="O1738" s="3">
        <v>246</v>
      </c>
      <c r="P1738" s="3">
        <v>302</v>
      </c>
      <c r="Q1738" s="3">
        <v>81.5</v>
      </c>
      <c r="R1738" s="3">
        <v>154</v>
      </c>
      <c r="S1738" s="3">
        <v>197</v>
      </c>
      <c r="T1738" s="3">
        <v>78.2</v>
      </c>
      <c r="U1738" s="3">
        <v>47</v>
      </c>
      <c r="V1738" s="3">
        <v>79</v>
      </c>
      <c r="W1738" s="3">
        <v>59.5</v>
      </c>
      <c r="X1738" s="3">
        <v>1</v>
      </c>
      <c r="Y1738" s="3">
        <v>0.7</v>
      </c>
      <c r="Z1738" s="3">
        <v>0.5</v>
      </c>
      <c r="AA1738" s="3">
        <v>0.3</v>
      </c>
      <c r="AB1738" s="3">
        <v>13</v>
      </c>
      <c r="AC1738" s="3">
        <v>50</v>
      </c>
      <c r="AD1738" s="3">
        <v>15</v>
      </c>
      <c r="AE1738" s="3">
        <v>3</v>
      </c>
      <c r="AF1738" s="3">
        <v>82</v>
      </c>
      <c r="AG1738" s="4">
        <f>Table3[[#This Row],[PrgP]]/Table3[[#This Row],[90s]]</f>
        <v>5.125</v>
      </c>
      <c r="AH1738" s="4">
        <f>Table3[[#This Row],[PrgDist]]/Table3[[#This Row],[90s]]</f>
        <v>167.875</v>
      </c>
      <c r="AI1738" s="4">
        <f>Table3[[#This Row],[KP]]/Table3[[#This Row],[90s]]</f>
        <v>0.8125</v>
      </c>
      <c r="AJ1738" s="4">
        <f>Table3[[#This Row],[xAG]]/Table3[[#This Row],[90s]]</f>
        <v>4.3749999999999997E-2</v>
      </c>
      <c r="AK1738" s="3">
        <v>59.5</v>
      </c>
      <c r="AL1738" s="3">
        <v>75.2</v>
      </c>
    </row>
    <row r="1739" spans="1:38" x14ac:dyDescent="0.2">
      <c r="A1739" s="3">
        <v>1738</v>
      </c>
      <c r="B1739" t="s">
        <v>1890</v>
      </c>
      <c r="C1739" t="s">
        <v>38</v>
      </c>
      <c r="D1739" s="3" t="s">
        <v>43</v>
      </c>
      <c r="E1739" t="s">
        <v>390</v>
      </c>
      <c r="F1739" t="s">
        <v>50</v>
      </c>
      <c r="G1739" s="3">
        <v>23</v>
      </c>
      <c r="H1739" s="3">
        <v>1998</v>
      </c>
      <c r="I1739" s="3">
        <v>11.7</v>
      </c>
      <c r="J1739" s="3">
        <v>336</v>
      </c>
      <c r="K1739" s="3">
        <v>418</v>
      </c>
      <c r="L1739" s="3">
        <v>80.400000000000006</v>
      </c>
      <c r="M1739" s="3">
        <v>5385</v>
      </c>
      <c r="N1739" s="3">
        <v>1516</v>
      </c>
      <c r="O1739" s="3">
        <v>175</v>
      </c>
      <c r="P1739" s="3">
        <v>207</v>
      </c>
      <c r="Q1739" s="3">
        <v>84.5</v>
      </c>
      <c r="R1739" s="3">
        <v>125</v>
      </c>
      <c r="S1739" s="3">
        <v>147</v>
      </c>
      <c r="T1739" s="3">
        <v>85</v>
      </c>
      <c r="U1739" s="3">
        <v>28</v>
      </c>
      <c r="V1739" s="3">
        <v>38</v>
      </c>
      <c r="W1739" s="3">
        <v>73.7</v>
      </c>
      <c r="X1739" s="3">
        <v>1</v>
      </c>
      <c r="Y1739" s="3">
        <v>0.7</v>
      </c>
      <c r="Z1739" s="3">
        <v>0.9</v>
      </c>
      <c r="AA1739" s="3">
        <v>0.3</v>
      </c>
      <c r="AB1739" s="3">
        <v>8</v>
      </c>
      <c r="AC1739" s="3">
        <v>23</v>
      </c>
      <c r="AD1739" s="3">
        <v>6</v>
      </c>
      <c r="AE1739" s="3">
        <v>4</v>
      </c>
      <c r="AF1739" s="3">
        <v>39</v>
      </c>
      <c r="AG1739" s="4">
        <f>Table3[[#This Row],[PrgP]]/Table3[[#This Row],[90s]]</f>
        <v>3.3333333333333335</v>
      </c>
      <c r="AH1739" s="4">
        <f>Table3[[#This Row],[PrgDist]]/Table3[[#This Row],[90s]]</f>
        <v>129.57264957264957</v>
      </c>
      <c r="AI1739" s="4">
        <f>Table3[[#This Row],[KP]]/Table3[[#This Row],[90s]]</f>
        <v>0.68376068376068377</v>
      </c>
      <c r="AJ1739" s="4">
        <f>Table3[[#This Row],[xAG]]/Table3[[#This Row],[90s]]</f>
        <v>5.9829059829059832E-2</v>
      </c>
      <c r="AK1739" s="3">
        <v>73.7</v>
      </c>
      <c r="AL1739" s="3">
        <v>80.400000000000006</v>
      </c>
    </row>
    <row r="1740" spans="1:38" x14ac:dyDescent="0.2">
      <c r="A1740" s="3">
        <v>1739</v>
      </c>
      <c r="B1740" t="s">
        <v>1891</v>
      </c>
      <c r="C1740" t="s">
        <v>52</v>
      </c>
      <c r="D1740" s="3" t="s">
        <v>72</v>
      </c>
      <c r="E1740" t="s">
        <v>209</v>
      </c>
      <c r="F1740" t="s">
        <v>41</v>
      </c>
      <c r="G1740" s="3">
        <v>22</v>
      </c>
      <c r="H1740" s="3">
        <v>1999</v>
      </c>
      <c r="I1740" s="3">
        <v>27.8</v>
      </c>
      <c r="J1740" s="3">
        <v>656</v>
      </c>
      <c r="K1740" s="3">
        <v>987</v>
      </c>
      <c r="L1740" s="3">
        <v>66.5</v>
      </c>
      <c r="M1740" s="3">
        <v>11288</v>
      </c>
      <c r="N1740" s="3">
        <v>3797</v>
      </c>
      <c r="O1740" s="3">
        <v>335</v>
      </c>
      <c r="P1740" s="3">
        <v>391</v>
      </c>
      <c r="Q1740" s="3">
        <v>85.7</v>
      </c>
      <c r="R1740" s="3">
        <v>208</v>
      </c>
      <c r="S1740" s="3">
        <v>278</v>
      </c>
      <c r="T1740" s="3">
        <v>74.8</v>
      </c>
      <c r="U1740" s="3">
        <v>87</v>
      </c>
      <c r="V1740" s="3">
        <v>212</v>
      </c>
      <c r="W1740" s="3">
        <v>41</v>
      </c>
      <c r="X1740" s="3">
        <v>3</v>
      </c>
      <c r="Y1740" s="3">
        <v>6.1</v>
      </c>
      <c r="Z1740" s="3">
        <v>5.4</v>
      </c>
      <c r="AA1740" s="3">
        <v>-3.1</v>
      </c>
      <c r="AB1740" s="3">
        <v>49</v>
      </c>
      <c r="AC1740" s="3">
        <v>45</v>
      </c>
      <c r="AD1740" s="3">
        <v>27</v>
      </c>
      <c r="AE1740" s="3">
        <v>14</v>
      </c>
      <c r="AF1740" s="3">
        <v>69</v>
      </c>
      <c r="AG1740" s="4">
        <f>Table3[[#This Row],[PrgP]]/Table3[[#This Row],[90s]]</f>
        <v>2.4820143884892087</v>
      </c>
      <c r="AH1740" s="4">
        <f>Table3[[#This Row],[PrgDist]]/Table3[[#This Row],[90s]]</f>
        <v>136.58273381294964</v>
      </c>
      <c r="AI1740" s="4">
        <f>Table3[[#This Row],[KP]]/Table3[[#This Row],[90s]]</f>
        <v>1.7625899280575539</v>
      </c>
      <c r="AJ1740" s="4">
        <f>Table3[[#This Row],[xAG]]/Table3[[#This Row],[90s]]</f>
        <v>0.21942446043165464</v>
      </c>
      <c r="AK1740" s="3">
        <v>41</v>
      </c>
      <c r="AL1740" s="3">
        <v>66.5</v>
      </c>
    </row>
    <row r="1741" spans="1:38" x14ac:dyDescent="0.2">
      <c r="A1741" s="3">
        <v>1740</v>
      </c>
      <c r="B1741" t="s">
        <v>1892</v>
      </c>
      <c r="C1741" t="s">
        <v>99</v>
      </c>
      <c r="D1741" s="3" t="s">
        <v>53</v>
      </c>
      <c r="E1741" t="s">
        <v>270</v>
      </c>
      <c r="F1741" t="s">
        <v>41</v>
      </c>
      <c r="G1741" s="3">
        <v>25</v>
      </c>
      <c r="H1741" s="3">
        <v>1996</v>
      </c>
      <c r="I1741" s="3">
        <v>12.9</v>
      </c>
      <c r="J1741" s="3">
        <v>355</v>
      </c>
      <c r="K1741" s="3">
        <v>432</v>
      </c>
      <c r="L1741" s="3">
        <v>82.2</v>
      </c>
      <c r="M1741" s="3">
        <v>5433</v>
      </c>
      <c r="N1741" s="3">
        <v>1549</v>
      </c>
      <c r="O1741" s="3">
        <v>194</v>
      </c>
      <c r="P1741" s="3">
        <v>224</v>
      </c>
      <c r="Q1741" s="3">
        <v>86.6</v>
      </c>
      <c r="R1741" s="3">
        <v>122</v>
      </c>
      <c r="S1741" s="3">
        <v>141</v>
      </c>
      <c r="T1741" s="3">
        <v>86.5</v>
      </c>
      <c r="U1741" s="3">
        <v>25</v>
      </c>
      <c r="V1741" s="3">
        <v>36</v>
      </c>
      <c r="W1741" s="3">
        <v>69.400000000000006</v>
      </c>
      <c r="X1741" s="5">
        <v>0</v>
      </c>
      <c r="Y1741" s="3">
        <v>0.6</v>
      </c>
      <c r="Z1741" s="3">
        <v>1</v>
      </c>
      <c r="AA1741" s="3">
        <v>-0.6</v>
      </c>
      <c r="AB1741" s="3">
        <v>8</v>
      </c>
      <c r="AC1741" s="3">
        <v>32</v>
      </c>
      <c r="AD1741" s="3">
        <v>5</v>
      </c>
      <c r="AE1741" s="3">
        <v>1</v>
      </c>
      <c r="AF1741" s="3">
        <v>33</v>
      </c>
      <c r="AG1741" s="4">
        <f>Table3[[#This Row],[PrgP]]/Table3[[#This Row],[90s]]</f>
        <v>2.558139534883721</v>
      </c>
      <c r="AH1741" s="4">
        <f>Table3[[#This Row],[PrgDist]]/Table3[[#This Row],[90s]]</f>
        <v>120.07751937984496</v>
      </c>
      <c r="AI1741" s="4">
        <f>Table3[[#This Row],[KP]]/Table3[[#This Row],[90s]]</f>
        <v>0.62015503875968991</v>
      </c>
      <c r="AJ1741" s="4">
        <f>Table3[[#This Row],[xAG]]/Table3[[#This Row],[90s]]</f>
        <v>4.6511627906976744E-2</v>
      </c>
      <c r="AK1741" s="3">
        <v>69.400000000000006</v>
      </c>
      <c r="AL1741" s="3">
        <v>82.2</v>
      </c>
    </row>
    <row r="1742" spans="1:38" x14ac:dyDescent="0.2">
      <c r="A1742" s="3">
        <v>1741</v>
      </c>
      <c r="B1742" t="s">
        <v>1893</v>
      </c>
      <c r="C1742" t="s">
        <v>175</v>
      </c>
      <c r="D1742" s="3" t="s">
        <v>43</v>
      </c>
      <c r="E1742" t="s">
        <v>117</v>
      </c>
      <c r="F1742" t="s">
        <v>50</v>
      </c>
      <c r="G1742" s="3">
        <v>34</v>
      </c>
      <c r="H1742" s="3">
        <v>1987</v>
      </c>
      <c r="I1742" s="3">
        <v>16.399999999999999</v>
      </c>
      <c r="J1742" s="3">
        <v>986</v>
      </c>
      <c r="K1742" s="3">
        <v>1102</v>
      </c>
      <c r="L1742" s="3">
        <v>89.5</v>
      </c>
      <c r="M1742" s="3">
        <v>17960</v>
      </c>
      <c r="N1742" s="3">
        <v>6023</v>
      </c>
      <c r="O1742" s="3">
        <v>399</v>
      </c>
      <c r="P1742" s="3">
        <v>427</v>
      </c>
      <c r="Q1742" s="3">
        <v>93.4</v>
      </c>
      <c r="R1742" s="3">
        <v>454</v>
      </c>
      <c r="S1742" s="3">
        <v>481</v>
      </c>
      <c r="T1742" s="3">
        <v>94.4</v>
      </c>
      <c r="U1742" s="3">
        <v>107</v>
      </c>
      <c r="V1742" s="3">
        <v>155</v>
      </c>
      <c r="W1742" s="3">
        <v>69</v>
      </c>
      <c r="X1742" s="3">
        <v>1</v>
      </c>
      <c r="Y1742" s="3">
        <v>0.4</v>
      </c>
      <c r="Z1742" s="3">
        <v>0.4</v>
      </c>
      <c r="AA1742" s="3">
        <v>0.6</v>
      </c>
      <c r="AB1742" s="3">
        <v>7</v>
      </c>
      <c r="AC1742" s="3">
        <v>61</v>
      </c>
      <c r="AD1742" s="3">
        <v>5</v>
      </c>
      <c r="AE1742" s="5">
        <v>0</v>
      </c>
      <c r="AF1742" s="3">
        <v>58</v>
      </c>
      <c r="AG1742" s="4">
        <f>Table3[[#This Row],[PrgP]]/Table3[[#This Row],[90s]]</f>
        <v>3.536585365853659</v>
      </c>
      <c r="AH1742" s="4">
        <f>Table3[[#This Row],[PrgDist]]/Table3[[#This Row],[90s]]</f>
        <v>367.25609756097566</v>
      </c>
      <c r="AI1742" s="4">
        <f>Table3[[#This Row],[KP]]/Table3[[#This Row],[90s]]</f>
        <v>0.42682926829268297</v>
      </c>
      <c r="AJ1742" s="4">
        <f>Table3[[#This Row],[xAG]]/Table3[[#This Row],[90s]]</f>
        <v>2.4390243902439029E-2</v>
      </c>
      <c r="AK1742" s="3">
        <v>69</v>
      </c>
      <c r="AL1742" s="3">
        <v>89.5</v>
      </c>
    </row>
    <row r="1743" spans="1:38" x14ac:dyDescent="0.2">
      <c r="A1743" s="3">
        <v>1742</v>
      </c>
      <c r="B1743" t="s">
        <v>1894</v>
      </c>
      <c r="C1743" t="s">
        <v>96</v>
      </c>
      <c r="D1743" s="3" t="s">
        <v>48</v>
      </c>
      <c r="E1743" t="s">
        <v>64</v>
      </c>
      <c r="F1743" t="s">
        <v>58</v>
      </c>
      <c r="G1743" s="3">
        <v>23</v>
      </c>
      <c r="H1743" s="3">
        <v>1999</v>
      </c>
      <c r="I1743" s="3">
        <v>30.9</v>
      </c>
      <c r="J1743" s="3">
        <v>2260</v>
      </c>
      <c r="K1743" s="3">
        <v>2506</v>
      </c>
      <c r="L1743" s="3">
        <v>90.2</v>
      </c>
      <c r="M1743" s="3">
        <v>37270</v>
      </c>
      <c r="N1743" s="3">
        <v>14504</v>
      </c>
      <c r="O1743" s="3">
        <v>1045</v>
      </c>
      <c r="P1743" s="3">
        <v>1099</v>
      </c>
      <c r="Q1743" s="3">
        <v>95.1</v>
      </c>
      <c r="R1743" s="3">
        <v>953</v>
      </c>
      <c r="S1743" s="3">
        <v>1032</v>
      </c>
      <c r="T1743" s="3">
        <v>92.3</v>
      </c>
      <c r="U1743" s="3">
        <v>162</v>
      </c>
      <c r="V1743" s="3">
        <v>246</v>
      </c>
      <c r="W1743" s="3">
        <v>65.900000000000006</v>
      </c>
      <c r="X1743" s="3">
        <v>4</v>
      </c>
      <c r="Y1743" s="3">
        <v>1.8</v>
      </c>
      <c r="Z1743" s="3">
        <v>1.8</v>
      </c>
      <c r="AA1743" s="3">
        <v>2.2000000000000002</v>
      </c>
      <c r="AB1743" s="3">
        <v>15</v>
      </c>
      <c r="AC1743" s="3">
        <v>239</v>
      </c>
      <c r="AD1743" s="3">
        <v>17</v>
      </c>
      <c r="AE1743" s="3">
        <v>8</v>
      </c>
      <c r="AF1743" s="3">
        <v>238</v>
      </c>
      <c r="AG1743" s="4">
        <f>Table3[[#This Row],[PrgP]]/Table3[[#This Row],[90s]]</f>
        <v>7.7022653721682852</v>
      </c>
      <c r="AH1743" s="4">
        <f>Table3[[#This Row],[PrgDist]]/Table3[[#This Row],[90s]]</f>
        <v>469.38511326860845</v>
      </c>
      <c r="AI1743" s="4">
        <f>Table3[[#This Row],[KP]]/Table3[[#This Row],[90s]]</f>
        <v>0.4854368932038835</v>
      </c>
      <c r="AJ1743" s="4">
        <f>Table3[[#This Row],[xAG]]/Table3[[#This Row],[90s]]</f>
        <v>5.8252427184466021E-2</v>
      </c>
      <c r="AK1743" s="3">
        <v>65.900000000000006</v>
      </c>
      <c r="AL1743" s="3">
        <v>90.2</v>
      </c>
    </row>
    <row r="1744" spans="1:38" x14ac:dyDescent="0.2">
      <c r="A1744" s="3">
        <v>1743</v>
      </c>
      <c r="B1744" t="s">
        <v>1895</v>
      </c>
      <c r="C1744" t="s">
        <v>90</v>
      </c>
      <c r="D1744" s="3" t="s">
        <v>48</v>
      </c>
      <c r="E1744" t="s">
        <v>144</v>
      </c>
      <c r="F1744" t="s">
        <v>78</v>
      </c>
      <c r="G1744" s="3">
        <v>22</v>
      </c>
      <c r="H1744" s="3">
        <v>2000</v>
      </c>
      <c r="I1744" s="3">
        <v>0.1</v>
      </c>
      <c r="J1744" s="3">
        <v>3</v>
      </c>
      <c r="K1744" s="3">
        <v>3</v>
      </c>
      <c r="L1744" s="3">
        <v>100</v>
      </c>
      <c r="M1744" s="3">
        <v>53</v>
      </c>
      <c r="N1744" s="3">
        <v>39</v>
      </c>
      <c r="O1744" s="3">
        <v>1</v>
      </c>
      <c r="P1744" s="3">
        <v>1</v>
      </c>
      <c r="Q1744" s="3">
        <v>100</v>
      </c>
      <c r="R1744" s="3">
        <v>2</v>
      </c>
      <c r="S1744" s="3">
        <v>2</v>
      </c>
      <c r="T1744" s="3">
        <v>100</v>
      </c>
      <c r="U1744" s="5">
        <v>0</v>
      </c>
      <c r="V1744" s="5">
        <v>0</v>
      </c>
      <c r="W1744" s="5"/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0</v>
      </c>
      <c r="AD1744" s="5">
        <v>0</v>
      </c>
      <c r="AE1744" s="5">
        <v>0</v>
      </c>
      <c r="AF1744" s="5">
        <v>0</v>
      </c>
      <c r="AG1744" s="4">
        <f>Table3[[#This Row],[PrgP]]/Table3[[#This Row],[90s]]</f>
        <v>0</v>
      </c>
      <c r="AH1744" s="4">
        <f>Table3[[#This Row],[PrgDist]]/Table3[[#This Row],[90s]]</f>
        <v>390</v>
      </c>
      <c r="AI1744" s="4">
        <f>Table3[[#This Row],[KP]]/Table3[[#This Row],[90s]]</f>
        <v>0</v>
      </c>
      <c r="AJ1744" s="4">
        <f>Table3[[#This Row],[xAG]]/Table3[[#This Row],[90s]]</f>
        <v>0</v>
      </c>
      <c r="AK1744" s="5"/>
      <c r="AL1744" s="3">
        <v>100</v>
      </c>
    </row>
    <row r="1745" spans="1:38" x14ac:dyDescent="0.2">
      <c r="A1745" s="3">
        <v>1744</v>
      </c>
      <c r="B1745" t="s">
        <v>1896</v>
      </c>
      <c r="C1745" t="s">
        <v>52</v>
      </c>
      <c r="D1745" s="3" t="s">
        <v>48</v>
      </c>
      <c r="E1745" t="s">
        <v>154</v>
      </c>
      <c r="F1745" t="s">
        <v>41</v>
      </c>
      <c r="G1745" s="3">
        <v>32</v>
      </c>
      <c r="H1745" s="3">
        <v>1989</v>
      </c>
      <c r="I1745" s="3">
        <v>36.299999999999997</v>
      </c>
      <c r="J1745" s="3">
        <v>1348</v>
      </c>
      <c r="K1745" s="3">
        <v>1761</v>
      </c>
      <c r="L1745" s="3">
        <v>76.5</v>
      </c>
      <c r="M1745" s="3">
        <v>25834</v>
      </c>
      <c r="N1745" s="3">
        <v>10693</v>
      </c>
      <c r="O1745" s="3">
        <v>520</v>
      </c>
      <c r="P1745" s="3">
        <v>609</v>
      </c>
      <c r="Q1745" s="3">
        <v>85.4</v>
      </c>
      <c r="R1745" s="3">
        <v>648</v>
      </c>
      <c r="S1745" s="3">
        <v>784</v>
      </c>
      <c r="T1745" s="3">
        <v>82.7</v>
      </c>
      <c r="U1745" s="3">
        <v>169</v>
      </c>
      <c r="V1745" s="3">
        <v>316</v>
      </c>
      <c r="W1745" s="3">
        <v>53.5</v>
      </c>
      <c r="X1745" s="3">
        <v>1</v>
      </c>
      <c r="Y1745" s="3">
        <v>1.3</v>
      </c>
      <c r="Z1745" s="3">
        <v>0.8</v>
      </c>
      <c r="AA1745" s="3">
        <v>-0.3</v>
      </c>
      <c r="AB1745" s="3">
        <v>8</v>
      </c>
      <c r="AC1745" s="3">
        <v>86</v>
      </c>
      <c r="AD1745" s="3">
        <v>7</v>
      </c>
      <c r="AE1745" s="3">
        <v>1</v>
      </c>
      <c r="AF1745" s="3">
        <v>84</v>
      </c>
      <c r="AG1745" s="4">
        <f>Table3[[#This Row],[PrgP]]/Table3[[#This Row],[90s]]</f>
        <v>2.3140495867768598</v>
      </c>
      <c r="AH1745" s="4">
        <f>Table3[[#This Row],[PrgDist]]/Table3[[#This Row],[90s]]</f>
        <v>294.57300275482095</v>
      </c>
      <c r="AI1745" s="4">
        <f>Table3[[#This Row],[KP]]/Table3[[#This Row],[90s]]</f>
        <v>0.22038567493112948</v>
      </c>
      <c r="AJ1745" s="4">
        <f>Table3[[#This Row],[xAG]]/Table3[[#This Row],[90s]]</f>
        <v>3.5812672176308541E-2</v>
      </c>
      <c r="AK1745" s="3">
        <v>53.5</v>
      </c>
      <c r="AL1745" s="3">
        <v>76.5</v>
      </c>
    </row>
    <row r="1746" spans="1:38" x14ac:dyDescent="0.2">
      <c r="A1746" s="3">
        <v>1745</v>
      </c>
      <c r="B1746" t="s">
        <v>1897</v>
      </c>
      <c r="C1746" t="s">
        <v>120</v>
      </c>
      <c r="D1746" s="3" t="s">
        <v>48</v>
      </c>
      <c r="E1746" t="s">
        <v>67</v>
      </c>
      <c r="F1746" t="s">
        <v>58</v>
      </c>
      <c r="G1746" s="3">
        <v>21</v>
      </c>
      <c r="H1746" s="3">
        <v>2001</v>
      </c>
      <c r="I1746" s="3">
        <v>16.7</v>
      </c>
      <c r="J1746" s="3">
        <v>838</v>
      </c>
      <c r="K1746" s="3">
        <v>936</v>
      </c>
      <c r="L1746" s="3">
        <v>89.5</v>
      </c>
      <c r="M1746" s="3">
        <v>14114</v>
      </c>
      <c r="N1746" s="3">
        <v>5481</v>
      </c>
      <c r="O1746" s="3">
        <v>340</v>
      </c>
      <c r="P1746" s="3">
        <v>360</v>
      </c>
      <c r="Q1746" s="3">
        <v>94.4</v>
      </c>
      <c r="R1746" s="3">
        <v>424</v>
      </c>
      <c r="S1746" s="3">
        <v>449</v>
      </c>
      <c r="T1746" s="3">
        <v>94.4</v>
      </c>
      <c r="U1746" s="3">
        <v>42</v>
      </c>
      <c r="V1746" s="3">
        <v>85</v>
      </c>
      <c r="W1746" s="3">
        <v>49.4</v>
      </c>
      <c r="X1746" s="5">
        <v>0</v>
      </c>
      <c r="Y1746" s="3">
        <v>0.1</v>
      </c>
      <c r="Z1746" s="3">
        <v>0.1</v>
      </c>
      <c r="AA1746" s="3">
        <v>-0.1</v>
      </c>
      <c r="AB1746" s="3">
        <v>1</v>
      </c>
      <c r="AC1746" s="3">
        <v>25</v>
      </c>
      <c r="AD1746" s="3">
        <v>1</v>
      </c>
      <c r="AE1746" s="5">
        <v>0</v>
      </c>
      <c r="AF1746" s="3">
        <v>32</v>
      </c>
      <c r="AG1746" s="4">
        <f>Table3[[#This Row],[PrgP]]/Table3[[#This Row],[90s]]</f>
        <v>1.9161676646706587</v>
      </c>
      <c r="AH1746" s="4">
        <f>Table3[[#This Row],[PrgDist]]/Table3[[#This Row],[90s]]</f>
        <v>328.20359281437129</v>
      </c>
      <c r="AI1746" s="4">
        <f>Table3[[#This Row],[KP]]/Table3[[#This Row],[90s]]</f>
        <v>5.9880239520958084E-2</v>
      </c>
      <c r="AJ1746" s="4">
        <f>Table3[[#This Row],[xAG]]/Table3[[#This Row],[90s]]</f>
        <v>5.9880239520958087E-3</v>
      </c>
      <c r="AK1746" s="3">
        <v>49.4</v>
      </c>
      <c r="AL1746" s="3">
        <v>89.5</v>
      </c>
    </row>
    <row r="1747" spans="1:38" x14ac:dyDescent="0.2">
      <c r="A1747" s="3">
        <v>1746</v>
      </c>
      <c r="B1747" t="s">
        <v>1898</v>
      </c>
      <c r="C1747" t="s">
        <v>66</v>
      </c>
      <c r="D1747" s="3" t="s">
        <v>53</v>
      </c>
      <c r="E1747" t="s">
        <v>86</v>
      </c>
      <c r="F1747" t="s">
        <v>50</v>
      </c>
      <c r="G1747" s="3">
        <v>28</v>
      </c>
      <c r="H1747" s="3">
        <v>1994</v>
      </c>
      <c r="I1747" s="3">
        <v>26.3</v>
      </c>
      <c r="J1747" s="3">
        <v>863</v>
      </c>
      <c r="K1747" s="3">
        <v>1026</v>
      </c>
      <c r="L1747" s="3">
        <v>84.1</v>
      </c>
      <c r="M1747" s="3">
        <v>14666</v>
      </c>
      <c r="N1747" s="3">
        <v>3741</v>
      </c>
      <c r="O1747" s="3">
        <v>423</v>
      </c>
      <c r="P1747" s="3">
        <v>476</v>
      </c>
      <c r="Q1747" s="3">
        <v>88.9</v>
      </c>
      <c r="R1747" s="3">
        <v>340</v>
      </c>
      <c r="S1747" s="3">
        <v>380</v>
      </c>
      <c r="T1747" s="3">
        <v>89.5</v>
      </c>
      <c r="U1747" s="3">
        <v>80</v>
      </c>
      <c r="V1747" s="3">
        <v>125</v>
      </c>
      <c r="W1747" s="3">
        <v>64</v>
      </c>
      <c r="X1747" s="3">
        <v>2</v>
      </c>
      <c r="Y1747" s="3">
        <v>0.7</v>
      </c>
      <c r="Z1747" s="3">
        <v>0.5</v>
      </c>
      <c r="AA1747" s="3">
        <v>1.3</v>
      </c>
      <c r="AB1747" s="3">
        <v>14</v>
      </c>
      <c r="AC1747" s="3">
        <v>77</v>
      </c>
      <c r="AD1747" s="3">
        <v>18</v>
      </c>
      <c r="AE1747" s="3">
        <v>3</v>
      </c>
      <c r="AF1747" s="3">
        <v>82</v>
      </c>
      <c r="AG1747" s="4">
        <f>Table3[[#This Row],[PrgP]]/Table3[[#This Row],[90s]]</f>
        <v>3.1178707224334601</v>
      </c>
      <c r="AH1747" s="4">
        <f>Table3[[#This Row],[PrgDist]]/Table3[[#This Row],[90s]]</f>
        <v>142.24334600760457</v>
      </c>
      <c r="AI1747" s="4">
        <f>Table3[[#This Row],[KP]]/Table3[[#This Row],[90s]]</f>
        <v>0.53231939163498099</v>
      </c>
      <c r="AJ1747" s="4">
        <f>Table3[[#This Row],[xAG]]/Table3[[#This Row],[90s]]</f>
        <v>2.6615969581749048E-2</v>
      </c>
      <c r="AK1747" s="3">
        <v>64</v>
      </c>
      <c r="AL1747" s="3">
        <v>84.1</v>
      </c>
    </row>
    <row r="1748" spans="1:38" x14ac:dyDescent="0.2">
      <c r="A1748" s="3">
        <v>1747</v>
      </c>
      <c r="B1748" t="s">
        <v>1899</v>
      </c>
      <c r="C1748" t="s">
        <v>60</v>
      </c>
      <c r="D1748" s="3" t="s">
        <v>126</v>
      </c>
      <c r="E1748" t="s">
        <v>61</v>
      </c>
      <c r="F1748" t="s">
        <v>58</v>
      </c>
      <c r="G1748" s="3">
        <v>25</v>
      </c>
      <c r="H1748" s="3">
        <v>1997</v>
      </c>
      <c r="I1748" s="3">
        <v>9</v>
      </c>
      <c r="J1748" s="3">
        <v>196</v>
      </c>
      <c r="K1748" s="3">
        <v>282</v>
      </c>
      <c r="L1748" s="3">
        <v>69.5</v>
      </c>
      <c r="M1748" s="3">
        <v>3348</v>
      </c>
      <c r="N1748" s="3">
        <v>952</v>
      </c>
      <c r="O1748" s="3">
        <v>95</v>
      </c>
      <c r="P1748" s="3">
        <v>125</v>
      </c>
      <c r="Q1748" s="3">
        <v>76</v>
      </c>
      <c r="R1748" s="3">
        <v>80</v>
      </c>
      <c r="S1748" s="3">
        <v>107</v>
      </c>
      <c r="T1748" s="3">
        <v>74.8</v>
      </c>
      <c r="U1748" s="3">
        <v>15</v>
      </c>
      <c r="V1748" s="3">
        <v>27</v>
      </c>
      <c r="W1748" s="3">
        <v>55.6</v>
      </c>
      <c r="X1748" s="5">
        <v>0</v>
      </c>
      <c r="Y1748" s="3">
        <v>0.2</v>
      </c>
      <c r="Z1748" s="3">
        <v>0.3</v>
      </c>
      <c r="AA1748" s="3">
        <v>-0.2</v>
      </c>
      <c r="AB1748" s="3">
        <v>4</v>
      </c>
      <c r="AC1748" s="3">
        <v>13</v>
      </c>
      <c r="AD1748" s="3">
        <v>4</v>
      </c>
      <c r="AE1748" s="3">
        <v>1</v>
      </c>
      <c r="AF1748" s="3">
        <v>24</v>
      </c>
      <c r="AG1748" s="4">
        <f>Table3[[#This Row],[PrgP]]/Table3[[#This Row],[90s]]</f>
        <v>2.6666666666666665</v>
      </c>
      <c r="AH1748" s="4">
        <f>Table3[[#This Row],[PrgDist]]/Table3[[#This Row],[90s]]</f>
        <v>105.77777777777777</v>
      </c>
      <c r="AI1748" s="4">
        <f>Table3[[#This Row],[KP]]/Table3[[#This Row],[90s]]</f>
        <v>0.44444444444444442</v>
      </c>
      <c r="AJ1748" s="4">
        <f>Table3[[#This Row],[xAG]]/Table3[[#This Row],[90s]]</f>
        <v>2.2222222222222223E-2</v>
      </c>
      <c r="AK1748" s="3">
        <v>55.6</v>
      </c>
      <c r="AL1748" s="3">
        <v>69.5</v>
      </c>
    </row>
    <row r="1749" spans="1:38" x14ac:dyDescent="0.2">
      <c r="A1749" s="3">
        <v>1748</v>
      </c>
      <c r="B1749" t="s">
        <v>1900</v>
      </c>
      <c r="C1749" t="s">
        <v>90</v>
      </c>
      <c r="D1749" s="3" t="s">
        <v>53</v>
      </c>
      <c r="E1749" t="s">
        <v>162</v>
      </c>
      <c r="F1749" t="s">
        <v>78</v>
      </c>
      <c r="G1749" s="3">
        <v>28</v>
      </c>
      <c r="H1749" s="3">
        <v>1994</v>
      </c>
      <c r="I1749" s="3">
        <v>20.6</v>
      </c>
      <c r="J1749" s="3">
        <v>652</v>
      </c>
      <c r="K1749" s="3">
        <v>755</v>
      </c>
      <c r="L1749" s="3">
        <v>86.4</v>
      </c>
      <c r="M1749" s="3">
        <v>10427</v>
      </c>
      <c r="N1749" s="3">
        <v>2627</v>
      </c>
      <c r="O1749" s="3">
        <v>329</v>
      </c>
      <c r="P1749" s="3">
        <v>365</v>
      </c>
      <c r="Q1749" s="3">
        <v>90.1</v>
      </c>
      <c r="R1749" s="3">
        <v>243</v>
      </c>
      <c r="S1749" s="3">
        <v>276</v>
      </c>
      <c r="T1749" s="3">
        <v>88</v>
      </c>
      <c r="U1749" s="3">
        <v>52</v>
      </c>
      <c r="V1749" s="3">
        <v>63</v>
      </c>
      <c r="W1749" s="3">
        <v>82.5</v>
      </c>
      <c r="X1749" s="3">
        <v>3</v>
      </c>
      <c r="Y1749" s="3">
        <v>1.8</v>
      </c>
      <c r="Z1749" s="3">
        <v>1.3</v>
      </c>
      <c r="AA1749" s="3">
        <v>1.2</v>
      </c>
      <c r="AB1749" s="3">
        <v>19</v>
      </c>
      <c r="AC1749" s="3">
        <v>72</v>
      </c>
      <c r="AD1749" s="3">
        <v>13</v>
      </c>
      <c r="AE1749" s="5">
        <v>0</v>
      </c>
      <c r="AF1749" s="3">
        <v>97</v>
      </c>
      <c r="AG1749" s="4">
        <f>Table3[[#This Row],[PrgP]]/Table3[[#This Row],[90s]]</f>
        <v>4.7087378640776691</v>
      </c>
      <c r="AH1749" s="4">
        <f>Table3[[#This Row],[PrgDist]]/Table3[[#This Row],[90s]]</f>
        <v>127.52427184466019</v>
      </c>
      <c r="AI1749" s="4">
        <f>Table3[[#This Row],[KP]]/Table3[[#This Row],[90s]]</f>
        <v>0.92233009708737856</v>
      </c>
      <c r="AJ1749" s="4">
        <f>Table3[[#This Row],[xAG]]/Table3[[#This Row],[90s]]</f>
        <v>8.7378640776699032E-2</v>
      </c>
      <c r="AK1749" s="3">
        <v>82.5</v>
      </c>
      <c r="AL1749" s="3">
        <v>86.4</v>
      </c>
    </row>
    <row r="1750" spans="1:38" x14ac:dyDescent="0.2">
      <c r="A1750" s="3">
        <v>1749</v>
      </c>
      <c r="B1750" t="s">
        <v>1901</v>
      </c>
      <c r="C1750" t="s">
        <v>153</v>
      </c>
      <c r="D1750" s="3" t="s">
        <v>48</v>
      </c>
      <c r="E1750" t="s">
        <v>74</v>
      </c>
      <c r="F1750" t="s">
        <v>58</v>
      </c>
      <c r="G1750" s="3">
        <v>27</v>
      </c>
      <c r="H1750" s="3">
        <v>1994</v>
      </c>
      <c r="I1750" s="3">
        <v>13.4</v>
      </c>
      <c r="J1750" s="3">
        <v>671</v>
      </c>
      <c r="K1750" s="3">
        <v>787</v>
      </c>
      <c r="L1750" s="3">
        <v>85.3</v>
      </c>
      <c r="M1750" s="3">
        <v>11341</v>
      </c>
      <c r="N1750" s="3">
        <v>3382</v>
      </c>
      <c r="O1750" s="3">
        <v>304</v>
      </c>
      <c r="P1750" s="3">
        <v>345</v>
      </c>
      <c r="Q1750" s="3">
        <v>88.1</v>
      </c>
      <c r="R1750" s="3">
        <v>307</v>
      </c>
      <c r="S1750" s="3">
        <v>345</v>
      </c>
      <c r="T1750" s="3">
        <v>89</v>
      </c>
      <c r="U1750" s="3">
        <v>47</v>
      </c>
      <c r="V1750" s="3">
        <v>65</v>
      </c>
      <c r="W1750" s="3">
        <v>72.3</v>
      </c>
      <c r="X1750" s="3">
        <v>1</v>
      </c>
      <c r="Y1750" s="3">
        <v>0.9</v>
      </c>
      <c r="Z1750" s="3">
        <v>1.8</v>
      </c>
      <c r="AA1750" s="3">
        <v>0.1</v>
      </c>
      <c r="AB1750" s="3">
        <v>7</v>
      </c>
      <c r="AC1750" s="3">
        <v>57</v>
      </c>
      <c r="AD1750" s="3">
        <v>15</v>
      </c>
      <c r="AE1750" s="3">
        <v>4</v>
      </c>
      <c r="AF1750" s="3">
        <v>91</v>
      </c>
      <c r="AG1750" s="4">
        <f>Table3[[#This Row],[PrgP]]/Table3[[#This Row],[90s]]</f>
        <v>6.7910447761194028</v>
      </c>
      <c r="AH1750" s="4">
        <f>Table3[[#This Row],[PrgDist]]/Table3[[#This Row],[90s]]</f>
        <v>252.38805970149252</v>
      </c>
      <c r="AI1750" s="4">
        <f>Table3[[#This Row],[KP]]/Table3[[#This Row],[90s]]</f>
        <v>0.52238805970149249</v>
      </c>
      <c r="AJ1750" s="4">
        <f>Table3[[#This Row],[xAG]]/Table3[[#This Row],[90s]]</f>
        <v>6.7164179104477612E-2</v>
      </c>
      <c r="AK1750" s="3">
        <v>72.3</v>
      </c>
      <c r="AL1750" s="3">
        <v>85.3</v>
      </c>
    </row>
    <row r="1751" spans="1:38" x14ac:dyDescent="0.2">
      <c r="A1751" s="3">
        <v>1750</v>
      </c>
      <c r="B1751" t="s">
        <v>1902</v>
      </c>
      <c r="C1751" t="s">
        <v>160</v>
      </c>
      <c r="D1751" s="3" t="s">
        <v>82</v>
      </c>
      <c r="E1751" t="s">
        <v>408</v>
      </c>
      <c r="F1751" t="s">
        <v>78</v>
      </c>
      <c r="G1751" s="3">
        <v>28</v>
      </c>
      <c r="H1751" s="3">
        <v>1994</v>
      </c>
      <c r="I1751" s="3">
        <v>3</v>
      </c>
      <c r="J1751" s="3">
        <v>68</v>
      </c>
      <c r="K1751" s="3">
        <v>90</v>
      </c>
      <c r="L1751" s="3">
        <v>75.599999999999994</v>
      </c>
      <c r="M1751" s="3">
        <v>865</v>
      </c>
      <c r="N1751" s="3">
        <v>221</v>
      </c>
      <c r="O1751" s="3">
        <v>49</v>
      </c>
      <c r="P1751" s="3">
        <v>61</v>
      </c>
      <c r="Q1751" s="3">
        <v>80.3</v>
      </c>
      <c r="R1751" s="3">
        <v>16</v>
      </c>
      <c r="S1751" s="3">
        <v>20</v>
      </c>
      <c r="T1751" s="3">
        <v>80</v>
      </c>
      <c r="U1751" s="3">
        <v>2</v>
      </c>
      <c r="V1751" s="3">
        <v>5</v>
      </c>
      <c r="W1751" s="3">
        <v>40</v>
      </c>
      <c r="X1751" s="5">
        <v>0</v>
      </c>
      <c r="Y1751" s="3">
        <v>0.5</v>
      </c>
      <c r="Z1751" s="3">
        <v>0.7</v>
      </c>
      <c r="AA1751" s="3">
        <v>-0.5</v>
      </c>
      <c r="AB1751" s="3">
        <v>5</v>
      </c>
      <c r="AC1751" s="3">
        <v>4</v>
      </c>
      <c r="AD1751" s="3">
        <v>3</v>
      </c>
      <c r="AE1751" s="5">
        <v>0</v>
      </c>
      <c r="AF1751" s="3">
        <v>8</v>
      </c>
      <c r="AG1751" s="4">
        <f>Table3[[#This Row],[PrgP]]/Table3[[#This Row],[90s]]</f>
        <v>2.6666666666666665</v>
      </c>
      <c r="AH1751" s="4">
        <f>Table3[[#This Row],[PrgDist]]/Table3[[#This Row],[90s]]</f>
        <v>73.666666666666671</v>
      </c>
      <c r="AI1751" s="4">
        <f>Table3[[#This Row],[KP]]/Table3[[#This Row],[90s]]</f>
        <v>1.6666666666666667</v>
      </c>
      <c r="AJ1751" s="4">
        <f>Table3[[#This Row],[xAG]]/Table3[[#This Row],[90s]]</f>
        <v>0.16666666666666666</v>
      </c>
      <c r="AK1751" s="3">
        <v>40</v>
      </c>
      <c r="AL1751" s="3">
        <v>75.599999999999994</v>
      </c>
    </row>
    <row r="1752" spans="1:38" x14ac:dyDescent="0.2">
      <c r="A1752" s="3">
        <v>1751</v>
      </c>
      <c r="B1752" t="s">
        <v>1902</v>
      </c>
      <c r="C1752" t="s">
        <v>160</v>
      </c>
      <c r="D1752" s="3" t="s">
        <v>82</v>
      </c>
      <c r="E1752" t="s">
        <v>173</v>
      </c>
      <c r="F1752" t="s">
        <v>78</v>
      </c>
      <c r="G1752" s="3">
        <v>28</v>
      </c>
      <c r="H1752" s="3">
        <v>1994</v>
      </c>
      <c r="I1752" s="3">
        <v>1.3</v>
      </c>
      <c r="J1752" s="3">
        <v>53</v>
      </c>
      <c r="K1752" s="3">
        <v>66</v>
      </c>
      <c r="L1752" s="3">
        <v>80.3</v>
      </c>
      <c r="M1752" s="3">
        <v>735</v>
      </c>
      <c r="N1752" s="3">
        <v>209</v>
      </c>
      <c r="O1752" s="3">
        <v>34</v>
      </c>
      <c r="P1752" s="3">
        <v>38</v>
      </c>
      <c r="Q1752" s="3">
        <v>89.5</v>
      </c>
      <c r="R1752" s="3">
        <v>14</v>
      </c>
      <c r="S1752" s="3">
        <v>16</v>
      </c>
      <c r="T1752" s="3">
        <v>87.5</v>
      </c>
      <c r="U1752" s="3">
        <v>3</v>
      </c>
      <c r="V1752" s="3">
        <v>7</v>
      </c>
      <c r="W1752" s="3">
        <v>42.9</v>
      </c>
      <c r="X1752" s="5">
        <v>0</v>
      </c>
      <c r="Y1752" s="3">
        <v>0.1</v>
      </c>
      <c r="Z1752" s="3">
        <v>0.2</v>
      </c>
      <c r="AA1752" s="3">
        <v>-0.1</v>
      </c>
      <c r="AB1752" s="3">
        <v>3</v>
      </c>
      <c r="AC1752" s="3">
        <v>3</v>
      </c>
      <c r="AD1752" s="3">
        <v>2</v>
      </c>
      <c r="AE1752" s="5">
        <v>0</v>
      </c>
      <c r="AF1752" s="3">
        <v>7</v>
      </c>
      <c r="AG1752" s="4">
        <f>Table3[[#This Row],[PrgP]]/Table3[[#This Row],[90s]]</f>
        <v>5.3846153846153841</v>
      </c>
      <c r="AH1752" s="4">
        <f>Table3[[#This Row],[PrgDist]]/Table3[[#This Row],[90s]]</f>
        <v>160.76923076923077</v>
      </c>
      <c r="AI1752" s="4">
        <f>Table3[[#This Row],[KP]]/Table3[[#This Row],[90s]]</f>
        <v>2.3076923076923075</v>
      </c>
      <c r="AJ1752" s="4">
        <f>Table3[[#This Row],[xAG]]/Table3[[#This Row],[90s]]</f>
        <v>7.6923076923076927E-2</v>
      </c>
      <c r="AK1752" s="3">
        <v>42.9</v>
      </c>
      <c r="AL1752" s="3">
        <v>80.3</v>
      </c>
    </row>
    <row r="1753" spans="1:38" x14ac:dyDescent="0.2">
      <c r="A1753" s="3">
        <v>1752</v>
      </c>
      <c r="B1753" t="s">
        <v>1903</v>
      </c>
      <c r="C1753" t="s">
        <v>491</v>
      </c>
      <c r="D1753" s="3" t="s">
        <v>48</v>
      </c>
      <c r="E1753" t="s">
        <v>162</v>
      </c>
      <c r="F1753" t="s">
        <v>78</v>
      </c>
      <c r="G1753" s="3">
        <v>24</v>
      </c>
      <c r="H1753" s="3">
        <v>1998</v>
      </c>
      <c r="I1753" s="3">
        <v>9.8000000000000007</v>
      </c>
      <c r="J1753" s="3">
        <v>239</v>
      </c>
      <c r="K1753" s="3">
        <v>335</v>
      </c>
      <c r="L1753" s="3">
        <v>71.3</v>
      </c>
      <c r="M1753" s="3">
        <v>3634</v>
      </c>
      <c r="N1753" s="3">
        <v>1451</v>
      </c>
      <c r="O1753" s="3">
        <v>137</v>
      </c>
      <c r="P1753" s="3">
        <v>152</v>
      </c>
      <c r="Q1753" s="3">
        <v>90.1</v>
      </c>
      <c r="R1753" s="3">
        <v>78</v>
      </c>
      <c r="S1753" s="3">
        <v>117</v>
      </c>
      <c r="T1753" s="3">
        <v>66.7</v>
      </c>
      <c r="U1753" s="3">
        <v>17</v>
      </c>
      <c r="V1753" s="3">
        <v>47</v>
      </c>
      <c r="W1753" s="3">
        <v>36.200000000000003</v>
      </c>
      <c r="X1753" s="3">
        <v>1</v>
      </c>
      <c r="Y1753" s="3">
        <v>0.3</v>
      </c>
      <c r="Z1753" s="3">
        <v>0.2</v>
      </c>
      <c r="AA1753" s="3">
        <v>0.7</v>
      </c>
      <c r="AB1753" s="3">
        <v>4</v>
      </c>
      <c r="AC1753" s="3">
        <v>14</v>
      </c>
      <c r="AD1753" s="3">
        <v>6</v>
      </c>
      <c r="AE1753" s="3">
        <v>3</v>
      </c>
      <c r="AF1753" s="3">
        <v>18</v>
      </c>
      <c r="AG1753" s="4">
        <f>Table3[[#This Row],[PrgP]]/Table3[[#This Row],[90s]]</f>
        <v>1.8367346938775508</v>
      </c>
      <c r="AH1753" s="4">
        <f>Table3[[#This Row],[PrgDist]]/Table3[[#This Row],[90s]]</f>
        <v>148.0612244897959</v>
      </c>
      <c r="AI1753" s="4">
        <f>Table3[[#This Row],[KP]]/Table3[[#This Row],[90s]]</f>
        <v>0.4081632653061224</v>
      </c>
      <c r="AJ1753" s="4">
        <f>Table3[[#This Row],[xAG]]/Table3[[#This Row],[90s]]</f>
        <v>3.0612244897959179E-2</v>
      </c>
      <c r="AK1753" s="3">
        <v>36.200000000000003</v>
      </c>
      <c r="AL1753" s="3">
        <v>71.3</v>
      </c>
    </row>
    <row r="1754" spans="1:38" x14ac:dyDescent="0.2">
      <c r="A1754" s="3">
        <v>1753</v>
      </c>
      <c r="B1754" t="s">
        <v>1904</v>
      </c>
      <c r="C1754" t="s">
        <v>211</v>
      </c>
      <c r="D1754" s="3" t="s">
        <v>48</v>
      </c>
      <c r="E1754" t="s">
        <v>486</v>
      </c>
      <c r="F1754" t="s">
        <v>58</v>
      </c>
      <c r="G1754" s="3">
        <v>20</v>
      </c>
      <c r="H1754" s="3">
        <v>2002</v>
      </c>
      <c r="I1754" s="3">
        <v>17.2</v>
      </c>
      <c r="J1754" s="3">
        <v>793</v>
      </c>
      <c r="K1754" s="3">
        <v>932</v>
      </c>
      <c r="L1754" s="3">
        <v>85.1</v>
      </c>
      <c r="M1754" s="3">
        <v>11300</v>
      </c>
      <c r="N1754" s="3">
        <v>3442</v>
      </c>
      <c r="O1754" s="3">
        <v>450</v>
      </c>
      <c r="P1754" s="3">
        <v>500</v>
      </c>
      <c r="Q1754" s="3">
        <v>90</v>
      </c>
      <c r="R1754" s="3">
        <v>266</v>
      </c>
      <c r="S1754" s="3">
        <v>303</v>
      </c>
      <c r="T1754" s="3">
        <v>87.8</v>
      </c>
      <c r="U1754" s="3">
        <v>30</v>
      </c>
      <c r="V1754" s="3">
        <v>43</v>
      </c>
      <c r="W1754" s="3">
        <v>69.8</v>
      </c>
      <c r="X1754" s="3">
        <v>6</v>
      </c>
      <c r="Y1754" s="3">
        <v>2.8</v>
      </c>
      <c r="Z1754" s="3">
        <v>3.6</v>
      </c>
      <c r="AA1754" s="3">
        <v>3.2</v>
      </c>
      <c r="AB1754" s="3">
        <v>24</v>
      </c>
      <c r="AC1754" s="3">
        <v>56</v>
      </c>
      <c r="AD1754" s="3">
        <v>18</v>
      </c>
      <c r="AE1754" s="3">
        <v>6</v>
      </c>
      <c r="AF1754" s="3">
        <v>77</v>
      </c>
      <c r="AG1754" s="4">
        <f>Table3[[#This Row],[PrgP]]/Table3[[#This Row],[90s]]</f>
        <v>4.4767441860465116</v>
      </c>
      <c r="AH1754" s="4">
        <f>Table3[[#This Row],[PrgDist]]/Table3[[#This Row],[90s]]</f>
        <v>200.11627906976744</v>
      </c>
      <c r="AI1754" s="4">
        <f>Table3[[#This Row],[KP]]/Table3[[#This Row],[90s]]</f>
        <v>1.3953488372093024</v>
      </c>
      <c r="AJ1754" s="4">
        <f>Table3[[#This Row],[xAG]]/Table3[[#This Row],[90s]]</f>
        <v>0.16279069767441859</v>
      </c>
      <c r="AK1754" s="3">
        <v>69.8</v>
      </c>
      <c r="AL1754" s="3">
        <v>85.1</v>
      </c>
    </row>
    <row r="1755" spans="1:38" x14ac:dyDescent="0.2">
      <c r="A1755" s="3">
        <v>1754</v>
      </c>
      <c r="B1755" t="s">
        <v>1905</v>
      </c>
      <c r="C1755" t="s">
        <v>211</v>
      </c>
      <c r="D1755" s="3" t="s">
        <v>48</v>
      </c>
      <c r="E1755" t="s">
        <v>667</v>
      </c>
      <c r="F1755" t="s">
        <v>58</v>
      </c>
      <c r="G1755" s="3">
        <v>31</v>
      </c>
      <c r="H1755" s="3">
        <v>1990</v>
      </c>
      <c r="I1755" s="3">
        <v>0.1</v>
      </c>
      <c r="J1755" s="3">
        <v>1</v>
      </c>
      <c r="K1755" s="3">
        <v>3</v>
      </c>
      <c r="L1755" s="3">
        <v>33.299999999999997</v>
      </c>
      <c r="M1755" s="3">
        <v>10</v>
      </c>
      <c r="N1755" s="5">
        <v>0</v>
      </c>
      <c r="O1755" s="3">
        <v>1</v>
      </c>
      <c r="P1755" s="3">
        <v>2</v>
      </c>
      <c r="Q1755" s="3">
        <v>50</v>
      </c>
      <c r="R1755" s="5">
        <v>0</v>
      </c>
      <c r="S1755" s="5">
        <v>0</v>
      </c>
      <c r="T1755" s="5"/>
      <c r="U1755" s="5">
        <v>0</v>
      </c>
      <c r="V1755" s="5">
        <v>0</v>
      </c>
      <c r="W1755" s="5"/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0</v>
      </c>
      <c r="AD1755" s="5">
        <v>0</v>
      </c>
      <c r="AE1755" s="5">
        <v>0</v>
      </c>
      <c r="AF1755" s="5">
        <v>0</v>
      </c>
      <c r="AG1755" s="4">
        <f>Table3[[#This Row],[PrgP]]/Table3[[#This Row],[90s]]</f>
        <v>0</v>
      </c>
      <c r="AH1755" s="4">
        <f>Table3[[#This Row],[PrgDist]]/Table3[[#This Row],[90s]]</f>
        <v>0</v>
      </c>
      <c r="AI1755" s="4">
        <f>Table3[[#This Row],[KP]]/Table3[[#This Row],[90s]]</f>
        <v>0</v>
      </c>
      <c r="AJ1755" s="4">
        <f>Table3[[#This Row],[xAG]]/Table3[[#This Row],[90s]]</f>
        <v>0</v>
      </c>
      <c r="AK1755" s="5"/>
      <c r="AL1755" s="3">
        <v>33.299999999999997</v>
      </c>
    </row>
    <row r="1756" spans="1:38" x14ac:dyDescent="0.2">
      <c r="A1756" s="3">
        <v>1755</v>
      </c>
      <c r="B1756" t="s">
        <v>1906</v>
      </c>
      <c r="C1756" t="s">
        <v>76</v>
      </c>
      <c r="D1756" s="3" t="s">
        <v>43</v>
      </c>
      <c r="E1756" t="s">
        <v>278</v>
      </c>
      <c r="F1756" t="s">
        <v>58</v>
      </c>
      <c r="G1756" s="3">
        <v>30</v>
      </c>
      <c r="H1756" s="3">
        <v>1992</v>
      </c>
      <c r="I1756" s="3">
        <v>22.9</v>
      </c>
      <c r="J1756" s="3">
        <v>1445</v>
      </c>
      <c r="K1756" s="3">
        <v>1672</v>
      </c>
      <c r="L1756" s="3">
        <v>86.4</v>
      </c>
      <c r="M1756" s="3">
        <v>26348</v>
      </c>
      <c r="N1756" s="3">
        <v>9319</v>
      </c>
      <c r="O1756" s="3">
        <v>568</v>
      </c>
      <c r="P1756" s="3">
        <v>619</v>
      </c>
      <c r="Q1756" s="3">
        <v>91.8</v>
      </c>
      <c r="R1756" s="3">
        <v>658</v>
      </c>
      <c r="S1756" s="3">
        <v>709</v>
      </c>
      <c r="T1756" s="3">
        <v>92.8</v>
      </c>
      <c r="U1756" s="3">
        <v>163</v>
      </c>
      <c r="V1756" s="3">
        <v>263</v>
      </c>
      <c r="W1756" s="3">
        <v>62</v>
      </c>
      <c r="X1756" s="3">
        <v>1</v>
      </c>
      <c r="Y1756" s="3">
        <v>0.6</v>
      </c>
      <c r="Z1756" s="3">
        <v>1.8</v>
      </c>
      <c r="AA1756" s="3">
        <v>0.4</v>
      </c>
      <c r="AB1756" s="3">
        <v>10</v>
      </c>
      <c r="AC1756" s="3">
        <v>156</v>
      </c>
      <c r="AD1756" s="3">
        <v>13</v>
      </c>
      <c r="AE1756" s="5">
        <v>0</v>
      </c>
      <c r="AF1756" s="3">
        <v>170</v>
      </c>
      <c r="AG1756" s="4">
        <f>Table3[[#This Row],[PrgP]]/Table3[[#This Row],[90s]]</f>
        <v>7.4235807860262017</v>
      </c>
      <c r="AH1756" s="4">
        <f>Table3[[#This Row],[PrgDist]]/Table3[[#This Row],[90s]]</f>
        <v>406.94323144104806</v>
      </c>
      <c r="AI1756" s="4">
        <f>Table3[[#This Row],[KP]]/Table3[[#This Row],[90s]]</f>
        <v>0.4366812227074236</v>
      </c>
      <c r="AJ1756" s="4">
        <f>Table3[[#This Row],[xAG]]/Table3[[#This Row],[90s]]</f>
        <v>2.6200873362445417E-2</v>
      </c>
      <c r="AK1756" s="3">
        <v>62</v>
      </c>
      <c r="AL1756" s="3">
        <v>86.4</v>
      </c>
    </row>
    <row r="1757" spans="1:38" x14ac:dyDescent="0.2">
      <c r="A1757" s="3">
        <v>1756</v>
      </c>
      <c r="B1757" t="s">
        <v>1907</v>
      </c>
      <c r="C1757" t="s">
        <v>90</v>
      </c>
      <c r="D1757" s="3" t="s">
        <v>53</v>
      </c>
      <c r="E1757" t="s">
        <v>201</v>
      </c>
      <c r="F1757" t="s">
        <v>78</v>
      </c>
      <c r="G1757" s="3">
        <v>25</v>
      </c>
      <c r="H1757" s="3">
        <v>1997</v>
      </c>
      <c r="I1757" s="3">
        <v>26.7</v>
      </c>
      <c r="J1757" s="3">
        <v>1010</v>
      </c>
      <c r="K1757" s="3">
        <v>1312</v>
      </c>
      <c r="L1757" s="3">
        <v>77</v>
      </c>
      <c r="M1757" s="3">
        <v>16082</v>
      </c>
      <c r="N1757" s="3">
        <v>4201</v>
      </c>
      <c r="O1757" s="3">
        <v>546</v>
      </c>
      <c r="P1757" s="3">
        <v>618</v>
      </c>
      <c r="Q1757" s="3">
        <v>88.3</v>
      </c>
      <c r="R1757" s="3">
        <v>303</v>
      </c>
      <c r="S1757" s="3">
        <v>383</v>
      </c>
      <c r="T1757" s="3">
        <v>79.099999999999994</v>
      </c>
      <c r="U1757" s="3">
        <v>110</v>
      </c>
      <c r="V1757" s="3">
        <v>206</v>
      </c>
      <c r="W1757" s="3">
        <v>53.4</v>
      </c>
      <c r="X1757" s="3">
        <v>4</v>
      </c>
      <c r="Y1757" s="3">
        <v>3.7</v>
      </c>
      <c r="Z1757" s="3">
        <v>4.8</v>
      </c>
      <c r="AA1757" s="3">
        <v>0.3</v>
      </c>
      <c r="AB1757" s="3">
        <v>48</v>
      </c>
      <c r="AC1757" s="3">
        <v>92</v>
      </c>
      <c r="AD1757" s="3">
        <v>29</v>
      </c>
      <c r="AE1757" s="3">
        <v>3</v>
      </c>
      <c r="AF1757" s="3">
        <v>137</v>
      </c>
      <c r="AG1757" s="4">
        <f>Table3[[#This Row],[PrgP]]/Table3[[#This Row],[90s]]</f>
        <v>5.1310861423220979</v>
      </c>
      <c r="AH1757" s="4">
        <f>Table3[[#This Row],[PrgDist]]/Table3[[#This Row],[90s]]</f>
        <v>157.34082397003746</v>
      </c>
      <c r="AI1757" s="4">
        <f>Table3[[#This Row],[KP]]/Table3[[#This Row],[90s]]</f>
        <v>1.797752808988764</v>
      </c>
      <c r="AJ1757" s="4">
        <f>Table3[[#This Row],[xAG]]/Table3[[#This Row],[90s]]</f>
        <v>0.13857677902621723</v>
      </c>
      <c r="AK1757" s="3">
        <v>53.4</v>
      </c>
      <c r="AL1757" s="3">
        <v>77</v>
      </c>
    </row>
    <row r="1758" spans="1:38" x14ac:dyDescent="0.2">
      <c r="A1758" s="3">
        <v>1757</v>
      </c>
      <c r="B1758" t="s">
        <v>1908</v>
      </c>
      <c r="C1758" t="s">
        <v>90</v>
      </c>
      <c r="D1758" s="3" t="s">
        <v>53</v>
      </c>
      <c r="E1758" t="s">
        <v>375</v>
      </c>
      <c r="F1758" t="s">
        <v>78</v>
      </c>
      <c r="G1758" s="3">
        <v>18</v>
      </c>
      <c r="H1758" s="3">
        <v>2003</v>
      </c>
      <c r="I1758" s="5">
        <v>0</v>
      </c>
      <c r="J1758" s="3">
        <v>1</v>
      </c>
      <c r="K1758" s="3">
        <v>2</v>
      </c>
      <c r="L1758" s="3">
        <v>50</v>
      </c>
      <c r="M1758" s="3">
        <v>13</v>
      </c>
      <c r="N1758" s="3">
        <v>2</v>
      </c>
      <c r="O1758" s="3">
        <v>1</v>
      </c>
      <c r="P1758" s="3">
        <v>2</v>
      </c>
      <c r="Q1758" s="3">
        <v>50</v>
      </c>
      <c r="R1758" s="5">
        <v>0</v>
      </c>
      <c r="S1758" s="5">
        <v>0</v>
      </c>
      <c r="T1758" s="5"/>
      <c r="U1758" s="5">
        <v>0</v>
      </c>
      <c r="V1758" s="5">
        <v>0</v>
      </c>
      <c r="W1758" s="5"/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>
        <v>0</v>
      </c>
      <c r="AE1758" s="5">
        <v>0</v>
      </c>
      <c r="AF1758" s="5">
        <v>0</v>
      </c>
      <c r="AG1758" s="4" t="e">
        <f>Table3[[#This Row],[PrgP]]/Table3[[#This Row],[90s]]</f>
        <v>#DIV/0!</v>
      </c>
      <c r="AH1758" s="4" t="e">
        <f>Table3[[#This Row],[PrgDist]]/Table3[[#This Row],[90s]]</f>
        <v>#DIV/0!</v>
      </c>
      <c r="AI1758" s="4" t="e">
        <f>Table3[[#This Row],[KP]]/Table3[[#This Row],[90s]]</f>
        <v>#DIV/0!</v>
      </c>
      <c r="AJ1758" s="4" t="e">
        <f>Table3[[#This Row],[xAG]]/Table3[[#This Row],[90s]]</f>
        <v>#DIV/0!</v>
      </c>
      <c r="AK1758" s="5"/>
      <c r="AL1758" s="3">
        <v>50</v>
      </c>
    </row>
    <row r="1759" spans="1:38" x14ac:dyDescent="0.2">
      <c r="A1759" s="3">
        <v>1758</v>
      </c>
      <c r="B1759" t="s">
        <v>1909</v>
      </c>
      <c r="C1759" t="s">
        <v>66</v>
      </c>
      <c r="D1759" s="3" t="s">
        <v>48</v>
      </c>
      <c r="E1759" t="s">
        <v>248</v>
      </c>
      <c r="F1759" t="s">
        <v>58</v>
      </c>
      <c r="G1759" s="3">
        <v>18</v>
      </c>
      <c r="H1759" s="3">
        <v>2004</v>
      </c>
      <c r="I1759" s="3">
        <v>5.8</v>
      </c>
      <c r="J1759" s="3">
        <v>262</v>
      </c>
      <c r="K1759" s="3">
        <v>325</v>
      </c>
      <c r="L1759" s="3">
        <v>80.599999999999994</v>
      </c>
      <c r="M1759" s="3">
        <v>4265</v>
      </c>
      <c r="N1759" s="3">
        <v>1050</v>
      </c>
      <c r="O1759" s="3">
        <v>125</v>
      </c>
      <c r="P1759" s="3">
        <v>138</v>
      </c>
      <c r="Q1759" s="3">
        <v>90.6</v>
      </c>
      <c r="R1759" s="3">
        <v>112</v>
      </c>
      <c r="S1759" s="3">
        <v>132</v>
      </c>
      <c r="T1759" s="3">
        <v>84.8</v>
      </c>
      <c r="U1759" s="3">
        <v>18</v>
      </c>
      <c r="V1759" s="3">
        <v>40</v>
      </c>
      <c r="W1759" s="3">
        <v>45</v>
      </c>
      <c r="X1759" s="3">
        <v>1</v>
      </c>
      <c r="Y1759" s="3">
        <v>0.4</v>
      </c>
      <c r="Z1759" s="3">
        <v>0.3</v>
      </c>
      <c r="AA1759" s="3">
        <v>0.6</v>
      </c>
      <c r="AB1759" s="3">
        <v>6</v>
      </c>
      <c r="AC1759" s="3">
        <v>11</v>
      </c>
      <c r="AD1759" s="3">
        <v>7</v>
      </c>
      <c r="AE1759" s="3">
        <v>3</v>
      </c>
      <c r="AF1759" s="3">
        <v>21</v>
      </c>
      <c r="AG1759" s="4">
        <f>Table3[[#This Row],[PrgP]]/Table3[[#This Row],[90s]]</f>
        <v>3.6206896551724137</v>
      </c>
      <c r="AH1759" s="4">
        <f>Table3[[#This Row],[PrgDist]]/Table3[[#This Row],[90s]]</f>
        <v>181.0344827586207</v>
      </c>
      <c r="AI1759" s="4">
        <f>Table3[[#This Row],[KP]]/Table3[[#This Row],[90s]]</f>
        <v>1.0344827586206897</v>
      </c>
      <c r="AJ1759" s="4">
        <f>Table3[[#This Row],[xAG]]/Table3[[#This Row],[90s]]</f>
        <v>6.8965517241379309E-2</v>
      </c>
      <c r="AK1759" s="3">
        <v>45</v>
      </c>
      <c r="AL1759" s="3">
        <v>80.599999999999994</v>
      </c>
    </row>
    <row r="1760" spans="1:38" x14ac:dyDescent="0.2">
      <c r="A1760" s="3">
        <v>1759</v>
      </c>
      <c r="B1760" t="s">
        <v>1910</v>
      </c>
      <c r="C1760" t="s">
        <v>232</v>
      </c>
      <c r="D1760" s="3" t="s">
        <v>48</v>
      </c>
      <c r="E1760" t="s">
        <v>207</v>
      </c>
      <c r="F1760" t="s">
        <v>58</v>
      </c>
      <c r="G1760" s="3">
        <v>27</v>
      </c>
      <c r="H1760" s="3">
        <v>1994</v>
      </c>
      <c r="I1760" s="3">
        <v>2.5</v>
      </c>
      <c r="J1760" s="3">
        <v>82</v>
      </c>
      <c r="K1760" s="3">
        <v>120</v>
      </c>
      <c r="L1760" s="3">
        <v>68.3</v>
      </c>
      <c r="M1760" s="3">
        <v>1347</v>
      </c>
      <c r="N1760" s="3">
        <v>382</v>
      </c>
      <c r="O1760" s="3">
        <v>42</v>
      </c>
      <c r="P1760" s="3">
        <v>55</v>
      </c>
      <c r="Q1760" s="3">
        <v>76.400000000000006</v>
      </c>
      <c r="R1760" s="3">
        <v>32</v>
      </c>
      <c r="S1760" s="3">
        <v>45</v>
      </c>
      <c r="T1760" s="3">
        <v>71.099999999999994</v>
      </c>
      <c r="U1760" s="3">
        <v>7</v>
      </c>
      <c r="V1760" s="3">
        <v>14</v>
      </c>
      <c r="W1760" s="3">
        <v>50</v>
      </c>
      <c r="X1760" s="5">
        <v>0</v>
      </c>
      <c r="Y1760" s="3">
        <v>0.1</v>
      </c>
      <c r="Z1760" s="3">
        <v>0.3</v>
      </c>
      <c r="AA1760" s="3">
        <v>-0.1</v>
      </c>
      <c r="AB1760" s="3">
        <v>1</v>
      </c>
      <c r="AC1760" s="3">
        <v>7</v>
      </c>
      <c r="AD1760" s="3">
        <v>4</v>
      </c>
      <c r="AE1760" s="3">
        <v>2</v>
      </c>
      <c r="AF1760" s="3">
        <v>7</v>
      </c>
      <c r="AG1760" s="4">
        <f>Table3[[#This Row],[PrgP]]/Table3[[#This Row],[90s]]</f>
        <v>2.8</v>
      </c>
      <c r="AH1760" s="4">
        <f>Table3[[#This Row],[PrgDist]]/Table3[[#This Row],[90s]]</f>
        <v>152.80000000000001</v>
      </c>
      <c r="AI1760" s="4">
        <f>Table3[[#This Row],[KP]]/Table3[[#This Row],[90s]]</f>
        <v>0.4</v>
      </c>
      <c r="AJ1760" s="4">
        <f>Table3[[#This Row],[xAG]]/Table3[[#This Row],[90s]]</f>
        <v>0.04</v>
      </c>
      <c r="AK1760" s="3">
        <v>50</v>
      </c>
      <c r="AL1760" s="3">
        <v>68.3</v>
      </c>
    </row>
    <row r="1761" spans="1:38" x14ac:dyDescent="0.2">
      <c r="A1761" s="3">
        <v>1760</v>
      </c>
      <c r="B1761" t="s">
        <v>1911</v>
      </c>
      <c r="C1761" t="s">
        <v>66</v>
      </c>
      <c r="D1761" s="3" t="s">
        <v>43</v>
      </c>
      <c r="E1761" t="s">
        <v>61</v>
      </c>
      <c r="F1761" t="s">
        <v>58</v>
      </c>
      <c r="G1761" s="3">
        <v>22</v>
      </c>
      <c r="H1761" s="3">
        <v>2000</v>
      </c>
      <c r="I1761" s="3">
        <v>31.8</v>
      </c>
      <c r="J1761" s="3">
        <v>1234</v>
      </c>
      <c r="K1761" s="3">
        <v>1432</v>
      </c>
      <c r="L1761" s="3">
        <v>86.2</v>
      </c>
      <c r="M1761" s="3">
        <v>22322</v>
      </c>
      <c r="N1761" s="3">
        <v>7144</v>
      </c>
      <c r="O1761" s="3">
        <v>471</v>
      </c>
      <c r="P1761" s="3">
        <v>532</v>
      </c>
      <c r="Q1761" s="3">
        <v>88.5</v>
      </c>
      <c r="R1761" s="3">
        <v>608</v>
      </c>
      <c r="S1761" s="3">
        <v>670</v>
      </c>
      <c r="T1761" s="3">
        <v>90.7</v>
      </c>
      <c r="U1761" s="3">
        <v>112</v>
      </c>
      <c r="V1761" s="3">
        <v>161</v>
      </c>
      <c r="W1761" s="3">
        <v>69.599999999999994</v>
      </c>
      <c r="X1761" s="5">
        <v>0</v>
      </c>
      <c r="Y1761" s="3">
        <v>1.2</v>
      </c>
      <c r="Z1761" s="3">
        <v>1.8</v>
      </c>
      <c r="AA1761" s="3">
        <v>-1.2</v>
      </c>
      <c r="AB1761" s="3">
        <v>17</v>
      </c>
      <c r="AC1761" s="3">
        <v>159</v>
      </c>
      <c r="AD1761" s="3">
        <v>22</v>
      </c>
      <c r="AE1761" s="3">
        <v>2</v>
      </c>
      <c r="AF1761" s="3">
        <v>195</v>
      </c>
      <c r="AG1761" s="4">
        <f>Table3[[#This Row],[PrgP]]/Table3[[#This Row],[90s]]</f>
        <v>6.132075471698113</v>
      </c>
      <c r="AH1761" s="4">
        <f>Table3[[#This Row],[PrgDist]]/Table3[[#This Row],[90s]]</f>
        <v>224.65408805031447</v>
      </c>
      <c r="AI1761" s="4">
        <f>Table3[[#This Row],[KP]]/Table3[[#This Row],[90s]]</f>
        <v>0.53459119496855345</v>
      </c>
      <c r="AJ1761" s="4">
        <f>Table3[[#This Row],[xAG]]/Table3[[#This Row],[90s]]</f>
        <v>3.7735849056603772E-2</v>
      </c>
      <c r="AK1761" s="3">
        <v>69.599999999999994</v>
      </c>
      <c r="AL1761" s="3">
        <v>86.2</v>
      </c>
    </row>
    <row r="1762" spans="1:38" x14ac:dyDescent="0.2">
      <c r="A1762" s="3">
        <v>1761</v>
      </c>
      <c r="B1762" t="s">
        <v>1912</v>
      </c>
      <c r="C1762" t="s">
        <v>232</v>
      </c>
      <c r="D1762" s="3" t="s">
        <v>91</v>
      </c>
      <c r="E1762" t="s">
        <v>299</v>
      </c>
      <c r="F1762" t="s">
        <v>41</v>
      </c>
      <c r="G1762" s="3">
        <v>30</v>
      </c>
      <c r="H1762" s="3">
        <v>1992</v>
      </c>
      <c r="I1762" s="3">
        <v>9.5</v>
      </c>
      <c r="J1762" s="3">
        <v>233</v>
      </c>
      <c r="K1762" s="3">
        <v>289</v>
      </c>
      <c r="L1762" s="3">
        <v>80.599999999999994</v>
      </c>
      <c r="M1762" s="3">
        <v>5287</v>
      </c>
      <c r="N1762" s="3">
        <v>3583</v>
      </c>
      <c r="O1762" s="3">
        <v>79</v>
      </c>
      <c r="P1762" s="3">
        <v>79</v>
      </c>
      <c r="Q1762" s="3">
        <v>100</v>
      </c>
      <c r="R1762" s="3">
        <v>97</v>
      </c>
      <c r="S1762" s="3">
        <v>98</v>
      </c>
      <c r="T1762" s="3">
        <v>99</v>
      </c>
      <c r="U1762" s="3">
        <v>53</v>
      </c>
      <c r="V1762" s="3">
        <v>108</v>
      </c>
      <c r="W1762" s="3">
        <v>49.1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3">
        <v>4</v>
      </c>
      <c r="AD1762" s="5">
        <v>0</v>
      </c>
      <c r="AE1762" s="5">
        <v>0</v>
      </c>
      <c r="AF1762" s="5">
        <v>0</v>
      </c>
      <c r="AG1762" s="4">
        <f>Table3[[#This Row],[PrgP]]/Table3[[#This Row],[90s]]</f>
        <v>0</v>
      </c>
      <c r="AH1762" s="4">
        <f>Table3[[#This Row],[PrgDist]]/Table3[[#This Row],[90s]]</f>
        <v>377.15789473684208</v>
      </c>
      <c r="AI1762" s="4">
        <f>Table3[[#This Row],[KP]]/Table3[[#This Row],[90s]]</f>
        <v>0</v>
      </c>
      <c r="AJ1762" s="4">
        <f>Table3[[#This Row],[xAG]]/Table3[[#This Row],[90s]]</f>
        <v>0</v>
      </c>
      <c r="AK1762" s="3">
        <v>49.1</v>
      </c>
      <c r="AL1762" s="3">
        <v>80.599999999999994</v>
      </c>
    </row>
    <row r="1763" spans="1:38" x14ac:dyDescent="0.2">
      <c r="A1763" s="3">
        <v>1762</v>
      </c>
      <c r="B1763" t="s">
        <v>1913</v>
      </c>
      <c r="C1763" t="s">
        <v>66</v>
      </c>
      <c r="D1763" s="3" t="s">
        <v>48</v>
      </c>
      <c r="E1763" t="s">
        <v>171</v>
      </c>
      <c r="F1763" t="s">
        <v>78</v>
      </c>
      <c r="G1763" s="3">
        <v>27</v>
      </c>
      <c r="H1763" s="3">
        <v>1995</v>
      </c>
      <c r="I1763" s="3">
        <v>15</v>
      </c>
      <c r="J1763" s="3">
        <v>794</v>
      </c>
      <c r="K1763" s="3">
        <v>862</v>
      </c>
      <c r="L1763" s="3">
        <v>92.1</v>
      </c>
      <c r="M1763" s="3">
        <v>10969</v>
      </c>
      <c r="N1763" s="3">
        <v>2745</v>
      </c>
      <c r="O1763" s="3">
        <v>507</v>
      </c>
      <c r="P1763" s="3">
        <v>532</v>
      </c>
      <c r="Q1763" s="3">
        <v>95.3</v>
      </c>
      <c r="R1763" s="3">
        <v>223</v>
      </c>
      <c r="S1763" s="3">
        <v>246</v>
      </c>
      <c r="T1763" s="3">
        <v>90.7</v>
      </c>
      <c r="U1763" s="3">
        <v>34</v>
      </c>
      <c r="V1763" s="3">
        <v>38</v>
      </c>
      <c r="W1763" s="3">
        <v>89.5</v>
      </c>
      <c r="X1763" s="3">
        <v>1</v>
      </c>
      <c r="Y1763" s="3">
        <v>0.6</v>
      </c>
      <c r="Z1763" s="3">
        <v>0.6</v>
      </c>
      <c r="AA1763" s="3">
        <v>0.4</v>
      </c>
      <c r="AB1763" s="3">
        <v>13</v>
      </c>
      <c r="AC1763" s="3">
        <v>54</v>
      </c>
      <c r="AD1763" s="3">
        <v>9</v>
      </c>
      <c r="AE1763" s="5">
        <v>0</v>
      </c>
      <c r="AF1763" s="3">
        <v>56</v>
      </c>
      <c r="AG1763" s="4">
        <f>Table3[[#This Row],[PrgP]]/Table3[[#This Row],[90s]]</f>
        <v>3.7333333333333334</v>
      </c>
      <c r="AH1763" s="4">
        <f>Table3[[#This Row],[PrgDist]]/Table3[[#This Row],[90s]]</f>
        <v>183</v>
      </c>
      <c r="AI1763" s="4">
        <f>Table3[[#This Row],[KP]]/Table3[[#This Row],[90s]]</f>
        <v>0.8666666666666667</v>
      </c>
      <c r="AJ1763" s="4">
        <f>Table3[[#This Row],[xAG]]/Table3[[#This Row],[90s]]</f>
        <v>0.04</v>
      </c>
      <c r="AK1763" s="3">
        <v>89.5</v>
      </c>
      <c r="AL1763" s="3">
        <v>92.1</v>
      </c>
    </row>
    <row r="1764" spans="1:38" x14ac:dyDescent="0.2">
      <c r="A1764" s="3">
        <v>1763</v>
      </c>
      <c r="B1764" t="s">
        <v>1914</v>
      </c>
      <c r="C1764" t="s">
        <v>232</v>
      </c>
      <c r="D1764" s="3" t="s">
        <v>53</v>
      </c>
      <c r="E1764" t="s">
        <v>184</v>
      </c>
      <c r="F1764" t="s">
        <v>41</v>
      </c>
      <c r="G1764" s="3">
        <v>30</v>
      </c>
      <c r="H1764" s="3">
        <v>1992</v>
      </c>
      <c r="I1764" s="3">
        <v>8.4</v>
      </c>
      <c r="J1764" s="3">
        <v>362</v>
      </c>
      <c r="K1764" s="3">
        <v>413</v>
      </c>
      <c r="L1764" s="3">
        <v>87.7</v>
      </c>
      <c r="M1764" s="3">
        <v>5580</v>
      </c>
      <c r="N1764" s="3">
        <v>1124</v>
      </c>
      <c r="O1764" s="3">
        <v>189</v>
      </c>
      <c r="P1764" s="3">
        <v>204</v>
      </c>
      <c r="Q1764" s="3">
        <v>92.6</v>
      </c>
      <c r="R1764" s="3">
        <v>143</v>
      </c>
      <c r="S1764" s="3">
        <v>156</v>
      </c>
      <c r="T1764" s="3">
        <v>91.7</v>
      </c>
      <c r="U1764" s="3">
        <v>20</v>
      </c>
      <c r="V1764" s="3">
        <v>27</v>
      </c>
      <c r="W1764" s="3">
        <v>74.099999999999994</v>
      </c>
      <c r="X1764" s="5">
        <v>0</v>
      </c>
      <c r="Y1764" s="5">
        <v>0</v>
      </c>
      <c r="Z1764" s="3">
        <v>0.1</v>
      </c>
      <c r="AA1764" s="5">
        <v>0</v>
      </c>
      <c r="AB1764" s="3">
        <v>2</v>
      </c>
      <c r="AC1764" s="3">
        <v>20</v>
      </c>
      <c r="AD1764" s="3">
        <v>3</v>
      </c>
      <c r="AE1764" s="5">
        <v>0</v>
      </c>
      <c r="AF1764" s="3">
        <v>28</v>
      </c>
      <c r="AG1764" s="4">
        <f>Table3[[#This Row],[PrgP]]/Table3[[#This Row],[90s]]</f>
        <v>3.333333333333333</v>
      </c>
      <c r="AH1764" s="4">
        <f>Table3[[#This Row],[PrgDist]]/Table3[[#This Row],[90s]]</f>
        <v>133.8095238095238</v>
      </c>
      <c r="AI1764" s="4">
        <f>Table3[[#This Row],[KP]]/Table3[[#This Row],[90s]]</f>
        <v>0.23809523809523808</v>
      </c>
      <c r="AJ1764" s="4">
        <f>Table3[[#This Row],[xAG]]/Table3[[#This Row],[90s]]</f>
        <v>0</v>
      </c>
      <c r="AK1764" s="3">
        <v>74.099999999999994</v>
      </c>
      <c r="AL1764" s="3">
        <v>87.7</v>
      </c>
    </row>
    <row r="1765" spans="1:38" x14ac:dyDescent="0.2">
      <c r="A1765" s="3">
        <v>1764</v>
      </c>
      <c r="B1765" t="s">
        <v>1915</v>
      </c>
      <c r="C1765" t="s">
        <v>63</v>
      </c>
      <c r="D1765" s="3" t="s">
        <v>48</v>
      </c>
      <c r="E1765" t="s">
        <v>73</v>
      </c>
      <c r="F1765" t="s">
        <v>58</v>
      </c>
      <c r="G1765" s="3">
        <v>24</v>
      </c>
      <c r="H1765" s="3">
        <v>1998</v>
      </c>
      <c r="I1765" s="3">
        <v>25.1</v>
      </c>
      <c r="J1765" s="3">
        <v>1126</v>
      </c>
      <c r="K1765" s="3">
        <v>1457</v>
      </c>
      <c r="L1765" s="3">
        <v>77.3</v>
      </c>
      <c r="M1765" s="3">
        <v>19117</v>
      </c>
      <c r="N1765" s="3">
        <v>7266</v>
      </c>
      <c r="O1765" s="3">
        <v>558</v>
      </c>
      <c r="P1765" s="3">
        <v>635</v>
      </c>
      <c r="Q1765" s="3">
        <v>87.9</v>
      </c>
      <c r="R1765" s="3">
        <v>454</v>
      </c>
      <c r="S1765" s="3">
        <v>558</v>
      </c>
      <c r="T1765" s="3">
        <v>81.400000000000006</v>
      </c>
      <c r="U1765" s="3">
        <v>89</v>
      </c>
      <c r="V1765" s="3">
        <v>193</v>
      </c>
      <c r="W1765" s="3">
        <v>46.1</v>
      </c>
      <c r="X1765" s="5">
        <v>0</v>
      </c>
      <c r="Y1765" s="3">
        <v>2.1</v>
      </c>
      <c r="Z1765" s="3">
        <v>2.1</v>
      </c>
      <c r="AA1765" s="3">
        <v>-2.1</v>
      </c>
      <c r="AB1765" s="3">
        <v>25</v>
      </c>
      <c r="AC1765" s="3">
        <v>97</v>
      </c>
      <c r="AD1765" s="3">
        <v>20</v>
      </c>
      <c r="AE1765" s="3">
        <v>12</v>
      </c>
      <c r="AF1765" s="3">
        <v>116</v>
      </c>
      <c r="AG1765" s="4">
        <f>Table3[[#This Row],[PrgP]]/Table3[[#This Row],[90s]]</f>
        <v>4.621513944223107</v>
      </c>
      <c r="AH1765" s="4">
        <f>Table3[[#This Row],[PrgDist]]/Table3[[#This Row],[90s]]</f>
        <v>289.48207171314738</v>
      </c>
      <c r="AI1765" s="4">
        <f>Table3[[#This Row],[KP]]/Table3[[#This Row],[90s]]</f>
        <v>0.99601593625497997</v>
      </c>
      <c r="AJ1765" s="4">
        <f>Table3[[#This Row],[xAG]]/Table3[[#This Row],[90s]]</f>
        <v>8.3665338645418322E-2</v>
      </c>
      <c r="AK1765" s="3">
        <v>46.1</v>
      </c>
      <c r="AL1765" s="3">
        <v>77.3</v>
      </c>
    </row>
    <row r="1766" spans="1:38" x14ac:dyDescent="0.2">
      <c r="A1766" s="3">
        <v>1765</v>
      </c>
      <c r="B1766" t="s">
        <v>1916</v>
      </c>
      <c r="C1766" t="s">
        <v>244</v>
      </c>
      <c r="D1766" s="3" t="s">
        <v>48</v>
      </c>
      <c r="E1766" t="s">
        <v>261</v>
      </c>
      <c r="F1766" t="s">
        <v>41</v>
      </c>
      <c r="G1766" s="3">
        <v>24</v>
      </c>
      <c r="H1766" s="3">
        <v>1997</v>
      </c>
      <c r="I1766" s="3">
        <v>24.4</v>
      </c>
      <c r="J1766" s="3">
        <v>870</v>
      </c>
      <c r="K1766" s="3">
        <v>1041</v>
      </c>
      <c r="L1766" s="3">
        <v>83.6</v>
      </c>
      <c r="M1766" s="3">
        <v>16273</v>
      </c>
      <c r="N1766" s="3">
        <v>5694</v>
      </c>
      <c r="O1766" s="3">
        <v>309</v>
      </c>
      <c r="P1766" s="3">
        <v>346</v>
      </c>
      <c r="Q1766" s="3">
        <v>89.3</v>
      </c>
      <c r="R1766" s="3">
        <v>478</v>
      </c>
      <c r="S1766" s="3">
        <v>525</v>
      </c>
      <c r="T1766" s="3">
        <v>91</v>
      </c>
      <c r="U1766" s="3">
        <v>75</v>
      </c>
      <c r="V1766" s="3">
        <v>142</v>
      </c>
      <c r="W1766" s="3">
        <v>52.8</v>
      </c>
      <c r="X1766" s="5">
        <v>0</v>
      </c>
      <c r="Y1766" s="3">
        <v>0.2</v>
      </c>
      <c r="Z1766" s="3">
        <v>0.6</v>
      </c>
      <c r="AA1766" s="3">
        <v>-0.2</v>
      </c>
      <c r="AB1766" s="3">
        <v>4</v>
      </c>
      <c r="AC1766" s="3">
        <v>42</v>
      </c>
      <c r="AD1766" s="3">
        <v>2</v>
      </c>
      <c r="AE1766" s="5">
        <v>0</v>
      </c>
      <c r="AF1766" s="3">
        <v>42</v>
      </c>
      <c r="AG1766" s="4">
        <f>Table3[[#This Row],[PrgP]]/Table3[[#This Row],[90s]]</f>
        <v>1.7213114754098362</v>
      </c>
      <c r="AH1766" s="4">
        <f>Table3[[#This Row],[PrgDist]]/Table3[[#This Row],[90s]]</f>
        <v>233.36065573770495</v>
      </c>
      <c r="AI1766" s="4">
        <f>Table3[[#This Row],[KP]]/Table3[[#This Row],[90s]]</f>
        <v>0.16393442622950821</v>
      </c>
      <c r="AJ1766" s="4">
        <f>Table3[[#This Row],[xAG]]/Table3[[#This Row],[90s]]</f>
        <v>8.1967213114754103E-3</v>
      </c>
      <c r="AK1766" s="3">
        <v>52.8</v>
      </c>
      <c r="AL1766" s="3">
        <v>83.6</v>
      </c>
    </row>
    <row r="1767" spans="1:38" x14ac:dyDescent="0.2">
      <c r="A1767" s="3">
        <v>1766</v>
      </c>
      <c r="B1767" t="s">
        <v>1917</v>
      </c>
      <c r="C1767" t="s">
        <v>90</v>
      </c>
      <c r="D1767" s="3" t="s">
        <v>48</v>
      </c>
      <c r="E1767" t="s">
        <v>176</v>
      </c>
      <c r="F1767" t="s">
        <v>78</v>
      </c>
      <c r="G1767" s="3">
        <v>25</v>
      </c>
      <c r="H1767" s="3">
        <v>1997</v>
      </c>
      <c r="I1767" s="3">
        <v>6.7</v>
      </c>
      <c r="J1767" s="3">
        <v>179</v>
      </c>
      <c r="K1767" s="3">
        <v>215</v>
      </c>
      <c r="L1767" s="3">
        <v>83.3</v>
      </c>
      <c r="M1767" s="3">
        <v>3641</v>
      </c>
      <c r="N1767" s="3">
        <v>1350</v>
      </c>
      <c r="O1767" s="3">
        <v>55</v>
      </c>
      <c r="P1767" s="3">
        <v>64</v>
      </c>
      <c r="Q1767" s="3">
        <v>85.9</v>
      </c>
      <c r="R1767" s="3">
        <v>100</v>
      </c>
      <c r="S1767" s="3">
        <v>112</v>
      </c>
      <c r="T1767" s="3">
        <v>89.3</v>
      </c>
      <c r="U1767" s="3">
        <v>23</v>
      </c>
      <c r="V1767" s="3">
        <v>36</v>
      </c>
      <c r="W1767" s="3">
        <v>63.9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3">
        <v>8</v>
      </c>
      <c r="AD1767" s="5">
        <v>0</v>
      </c>
      <c r="AE1767" s="5">
        <v>0</v>
      </c>
      <c r="AF1767" s="3">
        <v>14</v>
      </c>
      <c r="AG1767" s="4">
        <f>Table3[[#This Row],[PrgP]]/Table3[[#This Row],[90s]]</f>
        <v>2.08955223880597</v>
      </c>
      <c r="AH1767" s="4">
        <f>Table3[[#This Row],[PrgDist]]/Table3[[#This Row],[90s]]</f>
        <v>201.49253731343282</v>
      </c>
      <c r="AI1767" s="4">
        <f>Table3[[#This Row],[KP]]/Table3[[#This Row],[90s]]</f>
        <v>0</v>
      </c>
      <c r="AJ1767" s="4">
        <f>Table3[[#This Row],[xAG]]/Table3[[#This Row],[90s]]</f>
        <v>0</v>
      </c>
      <c r="AK1767" s="3">
        <v>63.9</v>
      </c>
      <c r="AL1767" s="3">
        <v>83.3</v>
      </c>
    </row>
    <row r="1768" spans="1:38" x14ac:dyDescent="0.2">
      <c r="A1768" s="3">
        <v>1767</v>
      </c>
      <c r="B1768" t="s">
        <v>1918</v>
      </c>
      <c r="C1768" t="s">
        <v>85</v>
      </c>
      <c r="D1768" s="3" t="s">
        <v>91</v>
      </c>
      <c r="E1768" t="s">
        <v>479</v>
      </c>
      <c r="F1768" t="s">
        <v>50</v>
      </c>
      <c r="G1768" s="3">
        <v>25</v>
      </c>
      <c r="H1768" s="3">
        <v>1997</v>
      </c>
      <c r="I1768" s="3">
        <v>34</v>
      </c>
      <c r="J1768" s="3">
        <v>818</v>
      </c>
      <c r="K1768" s="3">
        <v>931</v>
      </c>
      <c r="L1768" s="3">
        <v>87.9</v>
      </c>
      <c r="M1768" s="3">
        <v>18824</v>
      </c>
      <c r="N1768" s="3">
        <v>11619</v>
      </c>
      <c r="O1768" s="3">
        <v>189</v>
      </c>
      <c r="P1768" s="3">
        <v>189</v>
      </c>
      <c r="Q1768" s="3">
        <v>100</v>
      </c>
      <c r="R1768" s="3">
        <v>438</v>
      </c>
      <c r="S1768" s="3">
        <v>441</v>
      </c>
      <c r="T1768" s="3">
        <v>99.3</v>
      </c>
      <c r="U1768" s="3">
        <v>188</v>
      </c>
      <c r="V1768" s="3">
        <v>298</v>
      </c>
      <c r="W1768" s="3">
        <v>63.1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3">
        <v>1</v>
      </c>
      <c r="AD1768" s="5">
        <v>0</v>
      </c>
      <c r="AE1768" s="5">
        <v>0</v>
      </c>
      <c r="AF1768" s="5">
        <v>0</v>
      </c>
      <c r="AG1768" s="4">
        <f>Table3[[#This Row],[PrgP]]/Table3[[#This Row],[90s]]</f>
        <v>0</v>
      </c>
      <c r="AH1768" s="4">
        <f>Table3[[#This Row],[PrgDist]]/Table3[[#This Row],[90s]]</f>
        <v>341.73529411764707</v>
      </c>
      <c r="AI1768" s="4">
        <f>Table3[[#This Row],[KP]]/Table3[[#This Row],[90s]]</f>
        <v>0</v>
      </c>
      <c r="AJ1768" s="4">
        <f>Table3[[#This Row],[xAG]]/Table3[[#This Row],[90s]]</f>
        <v>0</v>
      </c>
      <c r="AK1768" s="3">
        <v>63.1</v>
      </c>
      <c r="AL1768" s="3">
        <v>87.9</v>
      </c>
    </row>
    <row r="1769" spans="1:38" x14ac:dyDescent="0.2">
      <c r="A1769" s="3">
        <v>1768</v>
      </c>
      <c r="B1769" t="s">
        <v>1919</v>
      </c>
      <c r="C1769" t="s">
        <v>90</v>
      </c>
      <c r="D1769" s="3" t="s">
        <v>53</v>
      </c>
      <c r="E1769" t="s">
        <v>201</v>
      </c>
      <c r="F1769" t="s">
        <v>78</v>
      </c>
      <c r="G1769" s="3">
        <v>26</v>
      </c>
      <c r="H1769" s="3">
        <v>1996</v>
      </c>
      <c r="I1769" s="3">
        <v>27.7</v>
      </c>
      <c r="J1769" s="3">
        <v>1145</v>
      </c>
      <c r="K1769" s="3">
        <v>1502</v>
      </c>
      <c r="L1769" s="3">
        <v>76.2</v>
      </c>
      <c r="M1769" s="3">
        <v>18019</v>
      </c>
      <c r="N1769" s="3">
        <v>6014</v>
      </c>
      <c r="O1769" s="3">
        <v>607</v>
      </c>
      <c r="P1769" s="3">
        <v>715</v>
      </c>
      <c r="Q1769" s="3">
        <v>84.9</v>
      </c>
      <c r="R1769" s="3">
        <v>408</v>
      </c>
      <c r="S1769" s="3">
        <v>517</v>
      </c>
      <c r="T1769" s="3">
        <v>78.900000000000006</v>
      </c>
      <c r="U1769" s="3">
        <v>83</v>
      </c>
      <c r="V1769" s="3">
        <v>161</v>
      </c>
      <c r="W1769" s="3">
        <v>51.6</v>
      </c>
      <c r="X1769" s="3">
        <v>9</v>
      </c>
      <c r="Y1769" s="3">
        <v>5.7</v>
      </c>
      <c r="Z1769" s="3">
        <v>5</v>
      </c>
      <c r="AA1769" s="3">
        <v>3.3</v>
      </c>
      <c r="AB1769" s="3">
        <v>44</v>
      </c>
      <c r="AC1769" s="3">
        <v>154</v>
      </c>
      <c r="AD1769" s="3">
        <v>36</v>
      </c>
      <c r="AE1769" s="3">
        <v>5</v>
      </c>
      <c r="AF1769" s="3">
        <v>172</v>
      </c>
      <c r="AG1769" s="4">
        <f>Table3[[#This Row],[PrgP]]/Table3[[#This Row],[90s]]</f>
        <v>6.209386281588448</v>
      </c>
      <c r="AH1769" s="4">
        <f>Table3[[#This Row],[PrgDist]]/Table3[[#This Row],[90s]]</f>
        <v>217.11191335740074</v>
      </c>
      <c r="AI1769" s="4">
        <f>Table3[[#This Row],[KP]]/Table3[[#This Row],[90s]]</f>
        <v>1.588447653429603</v>
      </c>
      <c r="AJ1769" s="4">
        <f>Table3[[#This Row],[xAG]]/Table3[[#This Row],[90s]]</f>
        <v>0.20577617328519857</v>
      </c>
      <c r="AK1769" s="3">
        <v>51.6</v>
      </c>
      <c r="AL1769" s="3">
        <v>76.2</v>
      </c>
    </row>
    <row r="1770" spans="1:38" x14ac:dyDescent="0.2">
      <c r="A1770" s="3">
        <v>1769</v>
      </c>
      <c r="B1770" t="s">
        <v>1920</v>
      </c>
      <c r="C1770" t="s">
        <v>66</v>
      </c>
      <c r="D1770" s="3" t="s">
        <v>48</v>
      </c>
      <c r="E1770" t="s">
        <v>94</v>
      </c>
      <c r="F1770" t="s">
        <v>58</v>
      </c>
      <c r="G1770" s="3">
        <v>20</v>
      </c>
      <c r="H1770" s="3">
        <v>2002</v>
      </c>
      <c r="I1770" s="3">
        <v>19.899999999999999</v>
      </c>
      <c r="J1770" s="3">
        <v>857</v>
      </c>
      <c r="K1770" s="3">
        <v>1169</v>
      </c>
      <c r="L1770" s="3">
        <v>73.3</v>
      </c>
      <c r="M1770" s="3">
        <v>16268</v>
      </c>
      <c r="N1770" s="3">
        <v>5919</v>
      </c>
      <c r="O1770" s="3">
        <v>345</v>
      </c>
      <c r="P1770" s="3">
        <v>409</v>
      </c>
      <c r="Q1770" s="3">
        <v>84.4</v>
      </c>
      <c r="R1770" s="3">
        <v>382</v>
      </c>
      <c r="S1770" s="3">
        <v>495</v>
      </c>
      <c r="T1770" s="3">
        <v>77.2</v>
      </c>
      <c r="U1770" s="3">
        <v>111</v>
      </c>
      <c r="V1770" s="3">
        <v>221</v>
      </c>
      <c r="W1770" s="3">
        <v>50.2</v>
      </c>
      <c r="X1770" s="3">
        <v>2</v>
      </c>
      <c r="Y1770" s="3">
        <v>3.3</v>
      </c>
      <c r="Z1770" s="3">
        <v>3.3</v>
      </c>
      <c r="AA1770" s="3">
        <v>-1.3</v>
      </c>
      <c r="AB1770" s="3">
        <v>34</v>
      </c>
      <c r="AC1770" s="3">
        <v>73</v>
      </c>
      <c r="AD1770" s="3">
        <v>23</v>
      </c>
      <c r="AE1770" s="3">
        <v>13</v>
      </c>
      <c r="AF1770" s="3">
        <v>94</v>
      </c>
      <c r="AG1770" s="4">
        <f>Table3[[#This Row],[PrgP]]/Table3[[#This Row],[90s]]</f>
        <v>4.7236180904522618</v>
      </c>
      <c r="AH1770" s="4">
        <f>Table3[[#This Row],[PrgDist]]/Table3[[#This Row],[90s]]</f>
        <v>297.43718592964825</v>
      </c>
      <c r="AI1770" s="4">
        <f>Table3[[#This Row],[KP]]/Table3[[#This Row],[90s]]</f>
        <v>1.7085427135678393</v>
      </c>
      <c r="AJ1770" s="4">
        <f>Table3[[#This Row],[xAG]]/Table3[[#This Row],[90s]]</f>
        <v>0.16582914572864321</v>
      </c>
      <c r="AK1770" s="3">
        <v>50.2</v>
      </c>
      <c r="AL1770" s="3">
        <v>73.3</v>
      </c>
    </row>
    <row r="1771" spans="1:38" x14ac:dyDescent="0.2">
      <c r="A1771" s="3">
        <v>1770</v>
      </c>
      <c r="B1771" t="s">
        <v>1921</v>
      </c>
      <c r="C1771" t="s">
        <v>194</v>
      </c>
      <c r="D1771" s="3" t="s">
        <v>48</v>
      </c>
      <c r="E1771" t="s">
        <v>312</v>
      </c>
      <c r="F1771" t="s">
        <v>50</v>
      </c>
      <c r="G1771" s="3">
        <v>25</v>
      </c>
      <c r="H1771" s="3">
        <v>1997</v>
      </c>
      <c r="I1771" s="3">
        <v>0.2</v>
      </c>
      <c r="J1771" s="3">
        <v>2</v>
      </c>
      <c r="K1771" s="3">
        <v>3</v>
      </c>
      <c r="L1771" s="3">
        <v>66.7</v>
      </c>
      <c r="M1771" s="3">
        <v>38</v>
      </c>
      <c r="N1771" s="3">
        <v>8</v>
      </c>
      <c r="O1771" s="3">
        <v>1</v>
      </c>
      <c r="P1771" s="3">
        <v>1</v>
      </c>
      <c r="Q1771" s="3">
        <v>100</v>
      </c>
      <c r="R1771" s="5">
        <v>0</v>
      </c>
      <c r="S1771" s="5">
        <v>0</v>
      </c>
      <c r="T1771" s="5"/>
      <c r="U1771" s="3">
        <v>1</v>
      </c>
      <c r="V1771" s="3">
        <v>1</v>
      </c>
      <c r="W1771" s="3">
        <v>100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4">
        <f>Table3[[#This Row],[PrgP]]/Table3[[#This Row],[90s]]</f>
        <v>0</v>
      </c>
      <c r="AH1771" s="4">
        <f>Table3[[#This Row],[PrgDist]]/Table3[[#This Row],[90s]]</f>
        <v>40</v>
      </c>
      <c r="AI1771" s="4">
        <f>Table3[[#This Row],[KP]]/Table3[[#This Row],[90s]]</f>
        <v>0</v>
      </c>
      <c r="AJ1771" s="4">
        <f>Table3[[#This Row],[xAG]]/Table3[[#This Row],[90s]]</f>
        <v>0</v>
      </c>
      <c r="AK1771" s="3">
        <v>100</v>
      </c>
      <c r="AL1771" s="3">
        <v>66.7</v>
      </c>
    </row>
    <row r="1772" spans="1:38" x14ac:dyDescent="0.2">
      <c r="A1772" s="3">
        <v>1771</v>
      </c>
      <c r="B1772" t="s">
        <v>1922</v>
      </c>
      <c r="C1772" t="s">
        <v>90</v>
      </c>
      <c r="D1772" s="3" t="s">
        <v>53</v>
      </c>
      <c r="E1772" t="s">
        <v>92</v>
      </c>
      <c r="F1772" t="s">
        <v>78</v>
      </c>
      <c r="G1772" s="3">
        <v>33</v>
      </c>
      <c r="H1772" s="3">
        <v>1989</v>
      </c>
      <c r="I1772" s="3">
        <v>18</v>
      </c>
      <c r="J1772" s="3">
        <v>790</v>
      </c>
      <c r="K1772" s="3">
        <v>963</v>
      </c>
      <c r="L1772" s="3">
        <v>82</v>
      </c>
      <c r="M1772" s="3">
        <v>15512</v>
      </c>
      <c r="N1772" s="3">
        <v>4724</v>
      </c>
      <c r="O1772" s="3">
        <v>301</v>
      </c>
      <c r="P1772" s="3">
        <v>343</v>
      </c>
      <c r="Q1772" s="3">
        <v>87.8</v>
      </c>
      <c r="R1772" s="3">
        <v>342</v>
      </c>
      <c r="S1772" s="3">
        <v>382</v>
      </c>
      <c r="T1772" s="3">
        <v>89.5</v>
      </c>
      <c r="U1772" s="3">
        <v>121</v>
      </c>
      <c r="V1772" s="3">
        <v>187</v>
      </c>
      <c r="W1772" s="3">
        <v>64.7</v>
      </c>
      <c r="X1772" s="3">
        <v>1</v>
      </c>
      <c r="Y1772" s="3">
        <v>1</v>
      </c>
      <c r="Z1772" s="3">
        <v>1.2</v>
      </c>
      <c r="AA1772" s="5">
        <v>0</v>
      </c>
      <c r="AB1772" s="3">
        <v>18</v>
      </c>
      <c r="AC1772" s="3">
        <v>106</v>
      </c>
      <c r="AD1772" s="3">
        <v>18</v>
      </c>
      <c r="AE1772" s="3">
        <v>4</v>
      </c>
      <c r="AF1772" s="3">
        <v>116</v>
      </c>
      <c r="AG1772" s="4">
        <f>Table3[[#This Row],[PrgP]]/Table3[[#This Row],[90s]]</f>
        <v>6.4444444444444446</v>
      </c>
      <c r="AH1772" s="4">
        <f>Table3[[#This Row],[PrgDist]]/Table3[[#This Row],[90s]]</f>
        <v>262.44444444444446</v>
      </c>
      <c r="AI1772" s="4">
        <f>Table3[[#This Row],[KP]]/Table3[[#This Row],[90s]]</f>
        <v>1</v>
      </c>
      <c r="AJ1772" s="4">
        <f>Table3[[#This Row],[xAG]]/Table3[[#This Row],[90s]]</f>
        <v>5.5555555555555552E-2</v>
      </c>
      <c r="AK1772" s="3">
        <v>64.7</v>
      </c>
      <c r="AL1772" s="3">
        <v>82</v>
      </c>
    </row>
    <row r="1773" spans="1:38" x14ac:dyDescent="0.2">
      <c r="A1773" s="3">
        <v>1772</v>
      </c>
      <c r="B1773" t="s">
        <v>1923</v>
      </c>
      <c r="C1773" t="s">
        <v>66</v>
      </c>
      <c r="D1773" s="3" t="s">
        <v>91</v>
      </c>
      <c r="E1773" t="s">
        <v>40</v>
      </c>
      <c r="F1773" t="s">
        <v>41</v>
      </c>
      <c r="G1773" s="3">
        <v>22</v>
      </c>
      <c r="H1773" s="3">
        <v>2000</v>
      </c>
      <c r="I1773" s="3">
        <v>34</v>
      </c>
      <c r="J1773" s="3">
        <v>664</v>
      </c>
      <c r="K1773" s="3">
        <v>1039</v>
      </c>
      <c r="L1773" s="3">
        <v>63.9</v>
      </c>
      <c r="M1773" s="3">
        <v>16770</v>
      </c>
      <c r="N1773" s="3">
        <v>10937</v>
      </c>
      <c r="O1773" s="3">
        <v>144</v>
      </c>
      <c r="P1773" s="3">
        <v>148</v>
      </c>
      <c r="Q1773" s="3">
        <v>97.3</v>
      </c>
      <c r="R1773" s="3">
        <v>354</v>
      </c>
      <c r="S1773" s="3">
        <v>359</v>
      </c>
      <c r="T1773" s="3">
        <v>98.6</v>
      </c>
      <c r="U1773" s="3">
        <v>162</v>
      </c>
      <c r="V1773" s="3">
        <v>523</v>
      </c>
      <c r="W1773" s="3">
        <v>31</v>
      </c>
      <c r="X1773" s="5">
        <v>0</v>
      </c>
      <c r="Y1773" s="5">
        <v>0</v>
      </c>
      <c r="Z1773" s="5">
        <v>0</v>
      </c>
      <c r="AA1773" s="5">
        <v>0</v>
      </c>
      <c r="AB1773" s="5">
        <v>0</v>
      </c>
      <c r="AC1773" s="3">
        <v>13</v>
      </c>
      <c r="AD1773" s="3">
        <v>1</v>
      </c>
      <c r="AE1773" s="5">
        <v>0</v>
      </c>
      <c r="AF1773" s="5">
        <v>0</v>
      </c>
      <c r="AG1773" s="4">
        <f>Table3[[#This Row],[PrgP]]/Table3[[#This Row],[90s]]</f>
        <v>0</v>
      </c>
      <c r="AH1773" s="4">
        <f>Table3[[#This Row],[PrgDist]]/Table3[[#This Row],[90s]]</f>
        <v>321.6764705882353</v>
      </c>
      <c r="AI1773" s="4">
        <f>Table3[[#This Row],[KP]]/Table3[[#This Row],[90s]]</f>
        <v>0</v>
      </c>
      <c r="AJ1773" s="4">
        <f>Table3[[#This Row],[xAG]]/Table3[[#This Row],[90s]]</f>
        <v>0</v>
      </c>
      <c r="AK1773" s="3">
        <v>31</v>
      </c>
      <c r="AL1773" s="3">
        <v>63.9</v>
      </c>
    </row>
    <row r="1774" spans="1:38" x14ac:dyDescent="0.2">
      <c r="A1774" s="3">
        <v>1773</v>
      </c>
      <c r="B1774" t="s">
        <v>1924</v>
      </c>
      <c r="C1774" t="s">
        <v>96</v>
      </c>
      <c r="D1774" s="3" t="s">
        <v>72</v>
      </c>
      <c r="E1774" t="s">
        <v>486</v>
      </c>
      <c r="F1774" t="s">
        <v>58</v>
      </c>
      <c r="G1774" s="3">
        <v>35</v>
      </c>
      <c r="H1774" s="3">
        <v>1987</v>
      </c>
      <c r="I1774" s="3">
        <v>31.5</v>
      </c>
      <c r="J1774" s="3">
        <v>1641</v>
      </c>
      <c r="K1774" s="3">
        <v>2050</v>
      </c>
      <c r="L1774" s="3">
        <v>80</v>
      </c>
      <c r="M1774" s="3">
        <v>25475</v>
      </c>
      <c r="N1774" s="3">
        <v>8767</v>
      </c>
      <c r="O1774" s="3">
        <v>908</v>
      </c>
      <c r="P1774" s="3">
        <v>1034</v>
      </c>
      <c r="Q1774" s="3">
        <v>87.8</v>
      </c>
      <c r="R1774" s="3">
        <v>495</v>
      </c>
      <c r="S1774" s="3">
        <v>597</v>
      </c>
      <c r="T1774" s="3">
        <v>82.9</v>
      </c>
      <c r="U1774" s="3">
        <v>154</v>
      </c>
      <c r="V1774" s="3">
        <v>235</v>
      </c>
      <c r="W1774" s="3">
        <v>65.5</v>
      </c>
      <c r="X1774" s="3">
        <v>16</v>
      </c>
      <c r="Y1774" s="3">
        <v>13.4</v>
      </c>
      <c r="Z1774" s="3">
        <v>16.2</v>
      </c>
      <c r="AA1774" s="3">
        <v>2.6</v>
      </c>
      <c r="AB1774" s="3">
        <v>93</v>
      </c>
      <c r="AC1774" s="3">
        <v>223</v>
      </c>
      <c r="AD1774" s="3">
        <v>120</v>
      </c>
      <c r="AE1774" s="3">
        <v>2</v>
      </c>
      <c r="AF1774" s="3">
        <v>300</v>
      </c>
      <c r="AG1774" s="4">
        <f>Table3[[#This Row],[PrgP]]/Table3[[#This Row],[90s]]</f>
        <v>9.5238095238095237</v>
      </c>
      <c r="AH1774" s="4">
        <f>Table3[[#This Row],[PrgDist]]/Table3[[#This Row],[90s]]</f>
        <v>278.3174603174603</v>
      </c>
      <c r="AI1774" s="4">
        <f>Table3[[#This Row],[KP]]/Table3[[#This Row],[90s]]</f>
        <v>2.9523809523809526</v>
      </c>
      <c r="AJ1774" s="4">
        <f>Table3[[#This Row],[xAG]]/Table3[[#This Row],[90s]]</f>
        <v>0.42539682539682538</v>
      </c>
      <c r="AK1774" s="3">
        <v>65.5</v>
      </c>
      <c r="AL1774" s="3">
        <v>80</v>
      </c>
    </row>
    <row r="1775" spans="1:38" x14ac:dyDescent="0.2">
      <c r="A1775" s="3">
        <v>1774</v>
      </c>
      <c r="B1775" t="s">
        <v>1925</v>
      </c>
      <c r="C1775" t="s">
        <v>76</v>
      </c>
      <c r="D1775" s="3" t="s">
        <v>405</v>
      </c>
      <c r="E1775" t="s">
        <v>114</v>
      </c>
      <c r="F1775" t="s">
        <v>50</v>
      </c>
      <c r="G1775" s="3">
        <v>31</v>
      </c>
      <c r="H1775" s="3">
        <v>1991</v>
      </c>
      <c r="I1775" s="3">
        <v>16.600000000000001</v>
      </c>
      <c r="J1775" s="3">
        <v>430</v>
      </c>
      <c r="K1775" s="3">
        <v>563</v>
      </c>
      <c r="L1775" s="3">
        <v>76.400000000000006</v>
      </c>
      <c r="M1775" s="3">
        <v>6793</v>
      </c>
      <c r="N1775" s="3">
        <v>1803</v>
      </c>
      <c r="O1775" s="3">
        <v>232</v>
      </c>
      <c r="P1775" s="3">
        <v>277</v>
      </c>
      <c r="Q1775" s="3">
        <v>83.8</v>
      </c>
      <c r="R1775" s="3">
        <v>156</v>
      </c>
      <c r="S1775" s="3">
        <v>191</v>
      </c>
      <c r="T1775" s="3">
        <v>81.7</v>
      </c>
      <c r="U1775" s="3">
        <v>30</v>
      </c>
      <c r="V1775" s="3">
        <v>57</v>
      </c>
      <c r="W1775" s="3">
        <v>52.6</v>
      </c>
      <c r="X1775" s="3">
        <v>2</v>
      </c>
      <c r="Y1775" s="3">
        <v>0.8</v>
      </c>
      <c r="Z1775" s="3">
        <v>1.6</v>
      </c>
      <c r="AA1775" s="3">
        <v>1.2</v>
      </c>
      <c r="AB1775" s="3">
        <v>13</v>
      </c>
      <c r="AC1775" s="3">
        <v>33</v>
      </c>
      <c r="AD1775" s="3">
        <v>8</v>
      </c>
      <c r="AE1775" s="3">
        <v>2</v>
      </c>
      <c r="AF1775" s="3">
        <v>54</v>
      </c>
      <c r="AG1775" s="4">
        <f>Table3[[#This Row],[PrgP]]/Table3[[#This Row],[90s]]</f>
        <v>3.2530120481927707</v>
      </c>
      <c r="AH1775" s="4">
        <f>Table3[[#This Row],[PrgDist]]/Table3[[#This Row],[90s]]</f>
        <v>108.6144578313253</v>
      </c>
      <c r="AI1775" s="4">
        <f>Table3[[#This Row],[KP]]/Table3[[#This Row],[90s]]</f>
        <v>0.7831325301204819</v>
      </c>
      <c r="AJ1775" s="4">
        <f>Table3[[#This Row],[xAG]]/Table3[[#This Row],[90s]]</f>
        <v>4.8192771084337345E-2</v>
      </c>
      <c r="AK1775" s="3">
        <v>52.6</v>
      </c>
      <c r="AL1775" s="3">
        <v>76.400000000000006</v>
      </c>
    </row>
    <row r="1776" spans="1:38" x14ac:dyDescent="0.2">
      <c r="A1776" s="3">
        <v>1775</v>
      </c>
      <c r="B1776" t="s">
        <v>1926</v>
      </c>
      <c r="C1776" t="s">
        <v>66</v>
      </c>
      <c r="D1776" s="3" t="s">
        <v>82</v>
      </c>
      <c r="E1776" t="s">
        <v>253</v>
      </c>
      <c r="F1776" t="s">
        <v>58</v>
      </c>
      <c r="G1776" s="3">
        <v>17</v>
      </c>
      <c r="H1776" s="3">
        <v>2004</v>
      </c>
      <c r="I1776" s="5">
        <v>0</v>
      </c>
      <c r="J1776" s="5">
        <v>0</v>
      </c>
      <c r="K1776" s="5">
        <v>0</v>
      </c>
      <c r="L1776" s="5"/>
      <c r="M1776" s="5">
        <v>0</v>
      </c>
      <c r="N1776" s="5">
        <v>0</v>
      </c>
      <c r="O1776" s="5">
        <v>0</v>
      </c>
      <c r="P1776" s="5">
        <v>0</v>
      </c>
      <c r="Q1776" s="5"/>
      <c r="R1776" s="5">
        <v>0</v>
      </c>
      <c r="S1776" s="5">
        <v>0</v>
      </c>
      <c r="T1776" s="5"/>
      <c r="U1776" s="5">
        <v>0</v>
      </c>
      <c r="V1776" s="5">
        <v>0</v>
      </c>
      <c r="W1776" s="5"/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>
        <v>0</v>
      </c>
      <c r="AE1776" s="5">
        <v>0</v>
      </c>
      <c r="AF1776" s="5">
        <v>0</v>
      </c>
      <c r="AG1776" s="4" t="e">
        <f>Table3[[#This Row],[PrgP]]/Table3[[#This Row],[90s]]</f>
        <v>#DIV/0!</v>
      </c>
      <c r="AH1776" s="4" t="e">
        <f>Table3[[#This Row],[PrgDist]]/Table3[[#This Row],[90s]]</f>
        <v>#DIV/0!</v>
      </c>
      <c r="AI1776" s="4" t="e">
        <f>Table3[[#This Row],[KP]]/Table3[[#This Row],[90s]]</f>
        <v>#DIV/0!</v>
      </c>
      <c r="AJ1776" s="4" t="e">
        <f>Table3[[#This Row],[xAG]]/Table3[[#This Row],[90s]]</f>
        <v>#DIV/0!</v>
      </c>
      <c r="AK1776" s="5"/>
      <c r="AL1776" s="5"/>
    </row>
    <row r="1777" spans="1:38" x14ac:dyDescent="0.2">
      <c r="A1777" s="3">
        <v>1776</v>
      </c>
      <c r="B1777" t="s">
        <v>1927</v>
      </c>
      <c r="C1777" t="s">
        <v>358</v>
      </c>
      <c r="D1777" s="3" t="s">
        <v>48</v>
      </c>
      <c r="E1777" t="s">
        <v>110</v>
      </c>
      <c r="F1777" t="s">
        <v>45</v>
      </c>
      <c r="G1777" s="3">
        <v>30</v>
      </c>
      <c r="H1777" s="3">
        <v>1991</v>
      </c>
      <c r="I1777" s="3">
        <v>6.5</v>
      </c>
      <c r="J1777" s="3">
        <v>322</v>
      </c>
      <c r="K1777" s="3">
        <v>435</v>
      </c>
      <c r="L1777" s="3">
        <v>74</v>
      </c>
      <c r="M1777" s="3">
        <v>5628</v>
      </c>
      <c r="N1777" s="3">
        <v>2069</v>
      </c>
      <c r="O1777" s="3">
        <v>146</v>
      </c>
      <c r="P1777" s="3">
        <v>173</v>
      </c>
      <c r="Q1777" s="3">
        <v>84.4</v>
      </c>
      <c r="R1777" s="3">
        <v>130</v>
      </c>
      <c r="S1777" s="3">
        <v>170</v>
      </c>
      <c r="T1777" s="3">
        <v>76.5</v>
      </c>
      <c r="U1777" s="3">
        <v>34</v>
      </c>
      <c r="V1777" s="3">
        <v>59</v>
      </c>
      <c r="W1777" s="3">
        <v>57.6</v>
      </c>
      <c r="X1777" s="5">
        <v>0</v>
      </c>
      <c r="Y1777" s="3">
        <v>0.6</v>
      </c>
      <c r="Z1777" s="3">
        <v>0.8</v>
      </c>
      <c r="AA1777" s="3">
        <v>-0.6</v>
      </c>
      <c r="AB1777" s="3">
        <v>6</v>
      </c>
      <c r="AC1777" s="3">
        <v>27</v>
      </c>
      <c r="AD1777" s="3">
        <v>11</v>
      </c>
      <c r="AE1777" s="3">
        <v>5</v>
      </c>
      <c r="AF1777" s="3">
        <v>30</v>
      </c>
      <c r="AG1777" s="4">
        <f>Table3[[#This Row],[PrgP]]/Table3[[#This Row],[90s]]</f>
        <v>4.615384615384615</v>
      </c>
      <c r="AH1777" s="4">
        <f>Table3[[#This Row],[PrgDist]]/Table3[[#This Row],[90s]]</f>
        <v>318.30769230769232</v>
      </c>
      <c r="AI1777" s="4">
        <f>Table3[[#This Row],[KP]]/Table3[[#This Row],[90s]]</f>
        <v>0.92307692307692313</v>
      </c>
      <c r="AJ1777" s="4">
        <f>Table3[[#This Row],[xAG]]/Table3[[#This Row],[90s]]</f>
        <v>9.2307692307692299E-2</v>
      </c>
      <c r="AK1777" s="3">
        <v>57.6</v>
      </c>
      <c r="AL1777" s="3">
        <v>74</v>
      </c>
    </row>
    <row r="1778" spans="1:38" x14ac:dyDescent="0.2">
      <c r="A1778" s="3">
        <v>1777</v>
      </c>
      <c r="B1778" t="s">
        <v>1928</v>
      </c>
      <c r="C1778" t="s">
        <v>109</v>
      </c>
      <c r="D1778" s="3" t="s">
        <v>91</v>
      </c>
      <c r="E1778" t="s">
        <v>110</v>
      </c>
      <c r="F1778" t="s">
        <v>45</v>
      </c>
      <c r="G1778" s="3">
        <v>31</v>
      </c>
      <c r="H1778" s="3">
        <v>1991</v>
      </c>
      <c r="I1778" s="3">
        <v>7</v>
      </c>
      <c r="J1778" s="3">
        <v>280</v>
      </c>
      <c r="K1778" s="3">
        <v>323</v>
      </c>
      <c r="L1778" s="3">
        <v>86.7</v>
      </c>
      <c r="M1778" s="3">
        <v>6953</v>
      </c>
      <c r="N1778" s="3">
        <v>4124</v>
      </c>
      <c r="O1778" s="3">
        <v>56</v>
      </c>
      <c r="P1778" s="3">
        <v>57</v>
      </c>
      <c r="Q1778" s="3">
        <v>98.2</v>
      </c>
      <c r="R1778" s="3">
        <v>145</v>
      </c>
      <c r="S1778" s="3">
        <v>146</v>
      </c>
      <c r="T1778" s="3">
        <v>99.3</v>
      </c>
      <c r="U1778" s="3">
        <v>79</v>
      </c>
      <c r="V1778" s="3">
        <v>117</v>
      </c>
      <c r="W1778" s="3">
        <v>67.5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3">
        <v>4</v>
      </c>
      <c r="AD1778" s="5">
        <v>0</v>
      </c>
      <c r="AE1778" s="5">
        <v>0</v>
      </c>
      <c r="AF1778" s="3">
        <v>1</v>
      </c>
      <c r="AG1778" s="4">
        <f>Table3[[#This Row],[PrgP]]/Table3[[#This Row],[90s]]</f>
        <v>0.14285714285714285</v>
      </c>
      <c r="AH1778" s="4">
        <f>Table3[[#This Row],[PrgDist]]/Table3[[#This Row],[90s]]</f>
        <v>589.14285714285711</v>
      </c>
      <c r="AI1778" s="4">
        <f>Table3[[#This Row],[KP]]/Table3[[#This Row],[90s]]</f>
        <v>0</v>
      </c>
      <c r="AJ1778" s="4">
        <f>Table3[[#This Row],[xAG]]/Table3[[#This Row],[90s]]</f>
        <v>0</v>
      </c>
      <c r="AK1778" s="3">
        <v>67.5</v>
      </c>
      <c r="AL1778" s="3">
        <v>86.7</v>
      </c>
    </row>
    <row r="1779" spans="1:38" x14ac:dyDescent="0.2">
      <c r="A1779" s="3">
        <v>1778</v>
      </c>
      <c r="B1779" t="s">
        <v>1929</v>
      </c>
      <c r="C1779" t="s">
        <v>109</v>
      </c>
      <c r="D1779" s="3" t="s">
        <v>72</v>
      </c>
      <c r="E1779" t="s">
        <v>423</v>
      </c>
      <c r="F1779" t="s">
        <v>45</v>
      </c>
      <c r="G1779" s="3">
        <v>32</v>
      </c>
      <c r="H1779" s="3">
        <v>1990</v>
      </c>
      <c r="I1779" s="3">
        <v>5.5</v>
      </c>
      <c r="J1779" s="3">
        <v>100</v>
      </c>
      <c r="K1779" s="3">
        <v>181</v>
      </c>
      <c r="L1779" s="3">
        <v>55.2</v>
      </c>
      <c r="M1779" s="3">
        <v>1279</v>
      </c>
      <c r="N1779" s="3">
        <v>290</v>
      </c>
      <c r="O1779" s="3">
        <v>66</v>
      </c>
      <c r="P1779" s="3">
        <v>93</v>
      </c>
      <c r="Q1779" s="3">
        <v>71</v>
      </c>
      <c r="R1779" s="3">
        <v>19</v>
      </c>
      <c r="S1779" s="3">
        <v>39</v>
      </c>
      <c r="T1779" s="3">
        <v>48.7</v>
      </c>
      <c r="U1779" s="3">
        <v>6</v>
      </c>
      <c r="V1779" s="3">
        <v>18</v>
      </c>
      <c r="W1779" s="3">
        <v>33.299999999999997</v>
      </c>
      <c r="X1779" s="3">
        <v>1</v>
      </c>
      <c r="Y1779" s="3">
        <v>0.9</v>
      </c>
      <c r="Z1779" s="3">
        <v>0.3</v>
      </c>
      <c r="AA1779" s="3">
        <v>0.1</v>
      </c>
      <c r="AB1779" s="3">
        <v>7</v>
      </c>
      <c r="AC1779" s="3">
        <v>9</v>
      </c>
      <c r="AD1779" s="3">
        <v>4</v>
      </c>
      <c r="AE1779" s="3">
        <v>2</v>
      </c>
      <c r="AF1779" s="3">
        <v>12</v>
      </c>
      <c r="AG1779" s="4">
        <f>Table3[[#This Row],[PrgP]]/Table3[[#This Row],[90s]]</f>
        <v>2.1818181818181817</v>
      </c>
      <c r="AH1779" s="4">
        <f>Table3[[#This Row],[PrgDist]]/Table3[[#This Row],[90s]]</f>
        <v>52.727272727272727</v>
      </c>
      <c r="AI1779" s="4">
        <f>Table3[[#This Row],[KP]]/Table3[[#This Row],[90s]]</f>
        <v>1.2727272727272727</v>
      </c>
      <c r="AJ1779" s="4">
        <f>Table3[[#This Row],[xAG]]/Table3[[#This Row],[90s]]</f>
        <v>0.16363636363636364</v>
      </c>
      <c r="AK1779" s="3">
        <v>33.299999999999997</v>
      </c>
      <c r="AL1779" s="3">
        <v>55.2</v>
      </c>
    </row>
    <row r="1780" spans="1:38" x14ac:dyDescent="0.2">
      <c r="A1780" s="3">
        <v>1779</v>
      </c>
      <c r="B1780" t="s">
        <v>1930</v>
      </c>
      <c r="C1780" t="s">
        <v>52</v>
      </c>
      <c r="D1780" s="3" t="s">
        <v>82</v>
      </c>
      <c r="E1780" t="s">
        <v>327</v>
      </c>
      <c r="F1780" t="s">
        <v>41</v>
      </c>
      <c r="G1780" s="3">
        <v>20</v>
      </c>
      <c r="H1780" s="3">
        <v>2002</v>
      </c>
      <c r="I1780" s="3">
        <v>0.1</v>
      </c>
      <c r="J1780" s="3">
        <v>1</v>
      </c>
      <c r="K1780" s="3">
        <v>1</v>
      </c>
      <c r="L1780" s="3">
        <v>100</v>
      </c>
      <c r="M1780" s="3">
        <v>11</v>
      </c>
      <c r="N1780" s="5">
        <v>0</v>
      </c>
      <c r="O1780" s="3">
        <v>1</v>
      </c>
      <c r="P1780" s="3">
        <v>1</v>
      </c>
      <c r="Q1780" s="3">
        <v>100</v>
      </c>
      <c r="R1780" s="5">
        <v>0</v>
      </c>
      <c r="S1780" s="5">
        <v>0</v>
      </c>
      <c r="T1780" s="5"/>
      <c r="U1780" s="5">
        <v>0</v>
      </c>
      <c r="V1780" s="5">
        <v>0</v>
      </c>
      <c r="W1780" s="5"/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>
        <v>0</v>
      </c>
      <c r="AE1780" s="5">
        <v>0</v>
      </c>
      <c r="AF1780" s="5">
        <v>0</v>
      </c>
      <c r="AG1780" s="4">
        <f>Table3[[#This Row],[PrgP]]/Table3[[#This Row],[90s]]</f>
        <v>0</v>
      </c>
      <c r="AH1780" s="4">
        <f>Table3[[#This Row],[PrgDist]]/Table3[[#This Row],[90s]]</f>
        <v>0</v>
      </c>
      <c r="AI1780" s="4">
        <f>Table3[[#This Row],[KP]]/Table3[[#This Row],[90s]]</f>
        <v>0</v>
      </c>
      <c r="AJ1780" s="4">
        <f>Table3[[#This Row],[xAG]]/Table3[[#This Row],[90s]]</f>
        <v>0</v>
      </c>
      <c r="AK1780" s="5"/>
      <c r="AL1780" s="3">
        <v>100</v>
      </c>
    </row>
    <row r="1781" spans="1:38" x14ac:dyDescent="0.2">
      <c r="A1781" s="3">
        <v>1780</v>
      </c>
      <c r="B1781" t="s">
        <v>1931</v>
      </c>
      <c r="C1781" t="s">
        <v>85</v>
      </c>
      <c r="D1781" s="3" t="s">
        <v>53</v>
      </c>
      <c r="E1781" t="s">
        <v>86</v>
      </c>
      <c r="F1781" t="s">
        <v>50</v>
      </c>
      <c r="G1781" s="3">
        <v>20</v>
      </c>
      <c r="H1781" s="3">
        <v>2002</v>
      </c>
      <c r="I1781" s="3">
        <v>0.3</v>
      </c>
      <c r="J1781" s="3">
        <v>10</v>
      </c>
      <c r="K1781" s="3">
        <v>14</v>
      </c>
      <c r="L1781" s="3">
        <v>71.400000000000006</v>
      </c>
      <c r="M1781" s="3">
        <v>182</v>
      </c>
      <c r="N1781" s="3">
        <v>41</v>
      </c>
      <c r="O1781" s="3">
        <v>4</v>
      </c>
      <c r="P1781" s="3">
        <v>5</v>
      </c>
      <c r="Q1781" s="3">
        <v>80</v>
      </c>
      <c r="R1781" s="3">
        <v>3</v>
      </c>
      <c r="S1781" s="3">
        <v>5</v>
      </c>
      <c r="T1781" s="3">
        <v>60</v>
      </c>
      <c r="U1781" s="3">
        <v>2</v>
      </c>
      <c r="V1781" s="3">
        <v>3</v>
      </c>
      <c r="W1781" s="3">
        <v>66.7</v>
      </c>
      <c r="X1781" s="5">
        <v>0</v>
      </c>
      <c r="Y1781" s="3">
        <v>0.2</v>
      </c>
      <c r="Z1781" s="3">
        <v>0.1</v>
      </c>
      <c r="AA1781" s="3">
        <v>-0.2</v>
      </c>
      <c r="AB1781" s="3">
        <v>3</v>
      </c>
      <c r="AC1781" s="3">
        <v>3</v>
      </c>
      <c r="AD1781" s="5">
        <v>0</v>
      </c>
      <c r="AE1781" s="5">
        <v>0</v>
      </c>
      <c r="AF1781" s="3">
        <v>2</v>
      </c>
      <c r="AG1781" s="4">
        <f>Table3[[#This Row],[PrgP]]/Table3[[#This Row],[90s]]</f>
        <v>6.666666666666667</v>
      </c>
      <c r="AH1781" s="4">
        <f>Table3[[#This Row],[PrgDist]]/Table3[[#This Row],[90s]]</f>
        <v>136.66666666666669</v>
      </c>
      <c r="AI1781" s="4">
        <f>Table3[[#This Row],[KP]]/Table3[[#This Row],[90s]]</f>
        <v>10</v>
      </c>
      <c r="AJ1781" s="4">
        <f>Table3[[#This Row],[xAG]]/Table3[[#This Row],[90s]]</f>
        <v>0.66666666666666674</v>
      </c>
      <c r="AK1781" s="3">
        <v>66.7</v>
      </c>
      <c r="AL1781" s="3">
        <v>71.400000000000006</v>
      </c>
    </row>
    <row r="1782" spans="1:38" x14ac:dyDescent="0.2">
      <c r="A1782" s="3">
        <v>1781</v>
      </c>
      <c r="B1782" t="s">
        <v>1932</v>
      </c>
      <c r="C1782" t="s">
        <v>256</v>
      </c>
      <c r="D1782" s="3" t="s">
        <v>48</v>
      </c>
      <c r="E1782" t="s">
        <v>246</v>
      </c>
      <c r="F1782" t="s">
        <v>50</v>
      </c>
      <c r="G1782" s="3">
        <v>24</v>
      </c>
      <c r="H1782" s="3">
        <v>1997</v>
      </c>
      <c r="I1782" s="3">
        <v>23.7</v>
      </c>
      <c r="J1782" s="3">
        <v>1107</v>
      </c>
      <c r="K1782" s="3">
        <v>1292</v>
      </c>
      <c r="L1782" s="3">
        <v>85.7</v>
      </c>
      <c r="M1782" s="3">
        <v>21399</v>
      </c>
      <c r="N1782" s="3">
        <v>6777</v>
      </c>
      <c r="O1782" s="3">
        <v>397</v>
      </c>
      <c r="P1782" s="3">
        <v>443</v>
      </c>
      <c r="Q1782" s="3">
        <v>89.6</v>
      </c>
      <c r="R1782" s="3">
        <v>570</v>
      </c>
      <c r="S1782" s="3">
        <v>634</v>
      </c>
      <c r="T1782" s="3">
        <v>89.9</v>
      </c>
      <c r="U1782" s="3">
        <v>129</v>
      </c>
      <c r="V1782" s="3">
        <v>182</v>
      </c>
      <c r="W1782" s="3">
        <v>70.900000000000006</v>
      </c>
      <c r="X1782" s="3">
        <v>1</v>
      </c>
      <c r="Y1782" s="3">
        <v>0.5</v>
      </c>
      <c r="Z1782" s="3">
        <v>0.9</v>
      </c>
      <c r="AA1782" s="3">
        <v>0.5</v>
      </c>
      <c r="AB1782" s="3">
        <v>6</v>
      </c>
      <c r="AC1782" s="3">
        <v>62</v>
      </c>
      <c r="AD1782" s="3">
        <v>3</v>
      </c>
      <c r="AE1782" s="5">
        <v>0</v>
      </c>
      <c r="AF1782" s="3">
        <v>78</v>
      </c>
      <c r="AG1782" s="4">
        <f>Table3[[#This Row],[PrgP]]/Table3[[#This Row],[90s]]</f>
        <v>3.2911392405063293</v>
      </c>
      <c r="AH1782" s="4">
        <f>Table3[[#This Row],[PrgDist]]/Table3[[#This Row],[90s]]</f>
        <v>285.94936708860763</v>
      </c>
      <c r="AI1782" s="4">
        <f>Table3[[#This Row],[KP]]/Table3[[#This Row],[90s]]</f>
        <v>0.25316455696202533</v>
      </c>
      <c r="AJ1782" s="4">
        <f>Table3[[#This Row],[xAG]]/Table3[[#This Row],[90s]]</f>
        <v>2.1097046413502109E-2</v>
      </c>
      <c r="AK1782" s="3">
        <v>70.900000000000006</v>
      </c>
      <c r="AL1782" s="3">
        <v>85.7</v>
      </c>
    </row>
    <row r="1783" spans="1:38" x14ac:dyDescent="0.2">
      <c r="A1783" s="3">
        <v>1782</v>
      </c>
      <c r="B1783" t="s">
        <v>1933</v>
      </c>
      <c r="C1783" t="s">
        <v>52</v>
      </c>
      <c r="D1783" s="3" t="s">
        <v>53</v>
      </c>
      <c r="E1783" t="s">
        <v>214</v>
      </c>
      <c r="F1783" t="s">
        <v>41</v>
      </c>
      <c r="G1783" s="3">
        <v>16</v>
      </c>
      <c r="H1783" s="3">
        <v>2006</v>
      </c>
      <c r="I1783" s="3">
        <v>0.2</v>
      </c>
      <c r="J1783" s="3">
        <v>5</v>
      </c>
      <c r="K1783" s="3">
        <v>6</v>
      </c>
      <c r="L1783" s="3">
        <v>83.3</v>
      </c>
      <c r="M1783" s="3">
        <v>49</v>
      </c>
      <c r="N1783" s="3">
        <v>6</v>
      </c>
      <c r="O1783" s="3">
        <v>3</v>
      </c>
      <c r="P1783" s="3">
        <v>4</v>
      </c>
      <c r="Q1783" s="3">
        <v>75</v>
      </c>
      <c r="R1783" s="3">
        <v>1</v>
      </c>
      <c r="S1783" s="3">
        <v>1</v>
      </c>
      <c r="T1783" s="3">
        <v>100</v>
      </c>
      <c r="U1783" s="5">
        <v>0</v>
      </c>
      <c r="V1783" s="5">
        <v>0</v>
      </c>
      <c r="W1783" s="5"/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  <c r="AG1783" s="4">
        <f>Table3[[#This Row],[PrgP]]/Table3[[#This Row],[90s]]</f>
        <v>0</v>
      </c>
      <c r="AH1783" s="4">
        <f>Table3[[#This Row],[PrgDist]]/Table3[[#This Row],[90s]]</f>
        <v>30</v>
      </c>
      <c r="AI1783" s="4">
        <f>Table3[[#This Row],[KP]]/Table3[[#This Row],[90s]]</f>
        <v>0</v>
      </c>
      <c r="AJ1783" s="4">
        <f>Table3[[#This Row],[xAG]]/Table3[[#This Row],[90s]]</f>
        <v>0</v>
      </c>
      <c r="AK1783" s="5"/>
      <c r="AL1783" s="3">
        <v>83.3</v>
      </c>
    </row>
    <row r="1784" spans="1:38" x14ac:dyDescent="0.2">
      <c r="A1784" s="3">
        <v>1783</v>
      </c>
      <c r="B1784" t="s">
        <v>1934</v>
      </c>
      <c r="C1784" t="s">
        <v>440</v>
      </c>
      <c r="D1784" s="3" t="s">
        <v>82</v>
      </c>
      <c r="E1784" t="s">
        <v>390</v>
      </c>
      <c r="F1784" t="s">
        <v>50</v>
      </c>
      <c r="G1784" s="3">
        <v>28</v>
      </c>
      <c r="H1784" s="3">
        <v>1994</v>
      </c>
      <c r="I1784" s="3">
        <v>17.600000000000001</v>
      </c>
      <c r="J1784" s="3">
        <v>346</v>
      </c>
      <c r="K1784" s="3">
        <v>450</v>
      </c>
      <c r="L1784" s="3">
        <v>76.900000000000006</v>
      </c>
      <c r="M1784" s="3">
        <v>4924</v>
      </c>
      <c r="N1784" s="3">
        <v>810</v>
      </c>
      <c r="O1784" s="3">
        <v>207</v>
      </c>
      <c r="P1784" s="3">
        <v>253</v>
      </c>
      <c r="Q1784" s="3">
        <v>81.8</v>
      </c>
      <c r="R1784" s="3">
        <v>110</v>
      </c>
      <c r="S1784" s="3">
        <v>132</v>
      </c>
      <c r="T1784" s="3">
        <v>83.3</v>
      </c>
      <c r="U1784" s="3">
        <v>14</v>
      </c>
      <c r="V1784" s="3">
        <v>23</v>
      </c>
      <c r="W1784" s="3">
        <v>60.9</v>
      </c>
      <c r="X1784" s="3">
        <v>1</v>
      </c>
      <c r="Y1784" s="3">
        <v>2.1</v>
      </c>
      <c r="Z1784" s="3">
        <v>0.7</v>
      </c>
      <c r="AA1784" s="3">
        <v>-1.1000000000000001</v>
      </c>
      <c r="AB1784" s="3">
        <v>17</v>
      </c>
      <c r="AC1784" s="3">
        <v>17</v>
      </c>
      <c r="AD1784" s="3">
        <v>9</v>
      </c>
      <c r="AE1784" s="5">
        <v>0</v>
      </c>
      <c r="AF1784" s="3">
        <v>34</v>
      </c>
      <c r="AG1784" s="4">
        <f>Table3[[#This Row],[PrgP]]/Table3[[#This Row],[90s]]</f>
        <v>1.9318181818181817</v>
      </c>
      <c r="AH1784" s="4">
        <f>Table3[[#This Row],[PrgDist]]/Table3[[#This Row],[90s]]</f>
        <v>46.022727272727266</v>
      </c>
      <c r="AI1784" s="4">
        <f>Table3[[#This Row],[KP]]/Table3[[#This Row],[90s]]</f>
        <v>0.96590909090909083</v>
      </c>
      <c r="AJ1784" s="4">
        <f>Table3[[#This Row],[xAG]]/Table3[[#This Row],[90s]]</f>
        <v>0.11931818181818181</v>
      </c>
      <c r="AK1784" s="3">
        <v>60.9</v>
      </c>
      <c r="AL1784" s="3">
        <v>76.900000000000006</v>
      </c>
    </row>
    <row r="1785" spans="1:38" x14ac:dyDescent="0.2">
      <c r="A1785" s="3">
        <v>1784</v>
      </c>
      <c r="B1785" t="s">
        <v>1934</v>
      </c>
      <c r="C1785" t="s">
        <v>440</v>
      </c>
      <c r="D1785" s="3" t="s">
        <v>82</v>
      </c>
      <c r="E1785" t="s">
        <v>355</v>
      </c>
      <c r="F1785" t="s">
        <v>58</v>
      </c>
      <c r="G1785" s="3">
        <v>28</v>
      </c>
      <c r="H1785" s="3">
        <v>1994</v>
      </c>
      <c r="I1785" s="3">
        <v>1.4</v>
      </c>
      <c r="J1785" s="3">
        <v>28</v>
      </c>
      <c r="K1785" s="3">
        <v>37</v>
      </c>
      <c r="L1785" s="3">
        <v>75.7</v>
      </c>
      <c r="M1785" s="3">
        <v>311</v>
      </c>
      <c r="N1785" s="3">
        <v>43</v>
      </c>
      <c r="O1785" s="3">
        <v>14</v>
      </c>
      <c r="P1785" s="3">
        <v>18</v>
      </c>
      <c r="Q1785" s="3">
        <v>77.8</v>
      </c>
      <c r="R1785" s="3">
        <v>9</v>
      </c>
      <c r="S1785" s="3">
        <v>11</v>
      </c>
      <c r="T1785" s="3">
        <v>81.8</v>
      </c>
      <c r="U1785" s="5">
        <v>0</v>
      </c>
      <c r="V1785" s="5">
        <v>0</v>
      </c>
      <c r="W1785" s="5"/>
      <c r="X1785" s="5">
        <v>0</v>
      </c>
      <c r="Y1785" s="3">
        <v>0.2</v>
      </c>
      <c r="Z1785" s="5">
        <v>0</v>
      </c>
      <c r="AA1785" s="3">
        <v>-0.2</v>
      </c>
      <c r="AB1785" s="3">
        <v>1</v>
      </c>
      <c r="AC1785" s="3">
        <v>2</v>
      </c>
      <c r="AD1785" s="5">
        <v>0</v>
      </c>
      <c r="AE1785" s="5">
        <v>0</v>
      </c>
      <c r="AF1785" s="3">
        <v>1</v>
      </c>
      <c r="AG1785" s="4">
        <f>Table3[[#This Row],[PrgP]]/Table3[[#This Row],[90s]]</f>
        <v>0.7142857142857143</v>
      </c>
      <c r="AH1785" s="4">
        <f>Table3[[#This Row],[PrgDist]]/Table3[[#This Row],[90s]]</f>
        <v>30.714285714285715</v>
      </c>
      <c r="AI1785" s="4">
        <f>Table3[[#This Row],[KP]]/Table3[[#This Row],[90s]]</f>
        <v>0.7142857142857143</v>
      </c>
      <c r="AJ1785" s="4">
        <f>Table3[[#This Row],[xAG]]/Table3[[#This Row],[90s]]</f>
        <v>0.14285714285714288</v>
      </c>
      <c r="AK1785" s="5"/>
      <c r="AL1785" s="3">
        <v>75.7</v>
      </c>
    </row>
    <row r="1786" spans="1:38" x14ac:dyDescent="0.2">
      <c r="A1786" s="3">
        <v>1785</v>
      </c>
      <c r="B1786" t="s">
        <v>1935</v>
      </c>
      <c r="C1786" t="s">
        <v>256</v>
      </c>
      <c r="D1786" s="3" t="s">
        <v>53</v>
      </c>
      <c r="E1786" t="s">
        <v>180</v>
      </c>
      <c r="F1786" t="s">
        <v>50</v>
      </c>
      <c r="G1786" s="3">
        <v>27</v>
      </c>
      <c r="H1786" s="3">
        <v>1995</v>
      </c>
      <c r="I1786" s="3">
        <v>33.6</v>
      </c>
      <c r="J1786" s="3">
        <v>1465</v>
      </c>
      <c r="K1786" s="3">
        <v>1930</v>
      </c>
      <c r="L1786" s="3">
        <v>75.900000000000006</v>
      </c>
      <c r="M1786" s="3">
        <v>22950</v>
      </c>
      <c r="N1786" s="3">
        <v>6133</v>
      </c>
      <c r="O1786" s="3">
        <v>813</v>
      </c>
      <c r="P1786" s="3">
        <v>978</v>
      </c>
      <c r="Q1786" s="3">
        <v>83.1</v>
      </c>
      <c r="R1786" s="3">
        <v>479</v>
      </c>
      <c r="S1786" s="3">
        <v>600</v>
      </c>
      <c r="T1786" s="3">
        <v>79.8</v>
      </c>
      <c r="U1786" s="3">
        <v>117</v>
      </c>
      <c r="V1786" s="3">
        <v>216</v>
      </c>
      <c r="W1786" s="3">
        <v>54.2</v>
      </c>
      <c r="X1786" s="3">
        <v>8</v>
      </c>
      <c r="Y1786" s="3">
        <v>7.1</v>
      </c>
      <c r="Z1786" s="3">
        <v>4.9000000000000004</v>
      </c>
      <c r="AA1786" s="3">
        <v>0.9</v>
      </c>
      <c r="AB1786" s="3">
        <v>42</v>
      </c>
      <c r="AC1786" s="3">
        <v>138</v>
      </c>
      <c r="AD1786" s="3">
        <v>43</v>
      </c>
      <c r="AE1786" s="3">
        <v>3</v>
      </c>
      <c r="AF1786" s="3">
        <v>166</v>
      </c>
      <c r="AG1786" s="4">
        <f>Table3[[#This Row],[PrgP]]/Table3[[#This Row],[90s]]</f>
        <v>4.9404761904761907</v>
      </c>
      <c r="AH1786" s="4">
        <f>Table3[[#This Row],[PrgDist]]/Table3[[#This Row],[90s]]</f>
        <v>182.5297619047619</v>
      </c>
      <c r="AI1786" s="4">
        <f>Table3[[#This Row],[KP]]/Table3[[#This Row],[90s]]</f>
        <v>1.25</v>
      </c>
      <c r="AJ1786" s="4">
        <f>Table3[[#This Row],[xAG]]/Table3[[#This Row],[90s]]</f>
        <v>0.21130952380952378</v>
      </c>
      <c r="AK1786" s="3">
        <v>54.2</v>
      </c>
      <c r="AL1786" s="3">
        <v>75.900000000000006</v>
      </c>
    </row>
    <row r="1787" spans="1:38" x14ac:dyDescent="0.2">
      <c r="A1787" s="3">
        <v>1786</v>
      </c>
      <c r="B1787" t="s">
        <v>1936</v>
      </c>
      <c r="C1787" t="s">
        <v>256</v>
      </c>
      <c r="D1787" s="3" t="s">
        <v>91</v>
      </c>
      <c r="E1787" t="s">
        <v>147</v>
      </c>
      <c r="F1787" t="s">
        <v>50</v>
      </c>
      <c r="G1787" s="3">
        <v>25</v>
      </c>
      <c r="H1787" s="3">
        <v>1997</v>
      </c>
      <c r="I1787" s="3">
        <v>38</v>
      </c>
      <c r="J1787" s="3">
        <v>1113</v>
      </c>
      <c r="K1787" s="3">
        <v>1806</v>
      </c>
      <c r="L1787" s="3">
        <v>61.6</v>
      </c>
      <c r="M1787" s="3">
        <v>35389</v>
      </c>
      <c r="N1787" s="3">
        <v>25444</v>
      </c>
      <c r="O1787" s="3">
        <v>158</v>
      </c>
      <c r="P1787" s="3">
        <v>160</v>
      </c>
      <c r="Q1787" s="3">
        <v>98.8</v>
      </c>
      <c r="R1787" s="3">
        <v>551</v>
      </c>
      <c r="S1787" s="3">
        <v>558</v>
      </c>
      <c r="T1787" s="3">
        <v>98.7</v>
      </c>
      <c r="U1787" s="3">
        <v>401</v>
      </c>
      <c r="V1787" s="3">
        <v>1070</v>
      </c>
      <c r="W1787" s="3">
        <v>37.5</v>
      </c>
      <c r="X1787" s="5">
        <v>0</v>
      </c>
      <c r="Y1787" s="3">
        <v>0.5</v>
      </c>
      <c r="Z1787" s="3">
        <v>0.2</v>
      </c>
      <c r="AA1787" s="3">
        <v>-0.5</v>
      </c>
      <c r="AB1787" s="3">
        <v>1</v>
      </c>
      <c r="AC1787" s="3">
        <v>94</v>
      </c>
      <c r="AD1787" s="3">
        <v>2</v>
      </c>
      <c r="AE1787" s="5">
        <v>0</v>
      </c>
      <c r="AF1787" s="5">
        <v>0</v>
      </c>
      <c r="AG1787" s="4">
        <f>Table3[[#This Row],[PrgP]]/Table3[[#This Row],[90s]]</f>
        <v>0</v>
      </c>
      <c r="AH1787" s="4">
        <f>Table3[[#This Row],[PrgDist]]/Table3[[#This Row],[90s]]</f>
        <v>669.57894736842104</v>
      </c>
      <c r="AI1787" s="4">
        <f>Table3[[#This Row],[KP]]/Table3[[#This Row],[90s]]</f>
        <v>2.6315789473684209E-2</v>
      </c>
      <c r="AJ1787" s="4">
        <f>Table3[[#This Row],[xAG]]/Table3[[#This Row],[90s]]</f>
        <v>1.3157894736842105E-2</v>
      </c>
      <c r="AK1787" s="3">
        <v>37.5</v>
      </c>
      <c r="AL1787" s="3">
        <v>61.6</v>
      </c>
    </row>
    <row r="1788" spans="1:38" x14ac:dyDescent="0.2">
      <c r="A1788" s="3">
        <v>1787</v>
      </c>
      <c r="B1788" t="s">
        <v>1937</v>
      </c>
      <c r="C1788" t="s">
        <v>76</v>
      </c>
      <c r="D1788" s="3" t="s">
        <v>48</v>
      </c>
      <c r="E1788" t="s">
        <v>171</v>
      </c>
      <c r="F1788" t="s">
        <v>78</v>
      </c>
      <c r="G1788" s="3">
        <v>24</v>
      </c>
      <c r="H1788" s="3">
        <v>1998</v>
      </c>
      <c r="I1788" s="3">
        <v>30</v>
      </c>
      <c r="J1788" s="3">
        <v>1660</v>
      </c>
      <c r="K1788" s="3">
        <v>1881</v>
      </c>
      <c r="L1788" s="3">
        <v>88.3</v>
      </c>
      <c r="M1788" s="3">
        <v>31882</v>
      </c>
      <c r="N1788" s="3">
        <v>10563</v>
      </c>
      <c r="O1788" s="3">
        <v>648</v>
      </c>
      <c r="P1788" s="3">
        <v>691</v>
      </c>
      <c r="Q1788" s="3">
        <v>93.8</v>
      </c>
      <c r="R1788" s="3">
        <v>794</v>
      </c>
      <c r="S1788" s="3">
        <v>862</v>
      </c>
      <c r="T1788" s="3">
        <v>92.1</v>
      </c>
      <c r="U1788" s="3">
        <v>188</v>
      </c>
      <c r="V1788" s="3">
        <v>273</v>
      </c>
      <c r="W1788" s="3">
        <v>68.900000000000006</v>
      </c>
      <c r="X1788" s="5">
        <v>0</v>
      </c>
      <c r="Y1788" s="3">
        <v>0.6</v>
      </c>
      <c r="Z1788" s="3">
        <v>0.8</v>
      </c>
      <c r="AA1788" s="3">
        <v>-0.6</v>
      </c>
      <c r="AB1788" s="3">
        <v>6</v>
      </c>
      <c r="AC1788" s="3">
        <v>138</v>
      </c>
      <c r="AD1788" s="3">
        <v>5</v>
      </c>
      <c r="AE1788" s="3">
        <v>1</v>
      </c>
      <c r="AF1788" s="3">
        <v>98</v>
      </c>
      <c r="AG1788" s="4">
        <f>Table3[[#This Row],[PrgP]]/Table3[[#This Row],[90s]]</f>
        <v>3.2666666666666666</v>
      </c>
      <c r="AH1788" s="4">
        <f>Table3[[#This Row],[PrgDist]]/Table3[[#This Row],[90s]]</f>
        <v>352.1</v>
      </c>
      <c r="AI1788" s="4">
        <f>Table3[[#This Row],[KP]]/Table3[[#This Row],[90s]]</f>
        <v>0.2</v>
      </c>
      <c r="AJ1788" s="4">
        <f>Table3[[#This Row],[xAG]]/Table3[[#This Row],[90s]]</f>
        <v>0.02</v>
      </c>
      <c r="AK1788" s="3">
        <v>68.900000000000006</v>
      </c>
      <c r="AL1788" s="3">
        <v>88.3</v>
      </c>
    </row>
    <row r="1789" spans="1:38" x14ac:dyDescent="0.2">
      <c r="A1789" s="3">
        <v>1788</v>
      </c>
      <c r="B1789" t="s">
        <v>1938</v>
      </c>
      <c r="C1789" t="s">
        <v>256</v>
      </c>
      <c r="D1789" s="3" t="s">
        <v>53</v>
      </c>
      <c r="E1789" t="s">
        <v>137</v>
      </c>
      <c r="F1789" t="s">
        <v>41</v>
      </c>
      <c r="G1789" s="3">
        <v>31</v>
      </c>
      <c r="H1789" s="3">
        <v>1991</v>
      </c>
      <c r="I1789" s="3">
        <v>5.7</v>
      </c>
      <c r="J1789" s="3">
        <v>207</v>
      </c>
      <c r="K1789" s="3">
        <v>260</v>
      </c>
      <c r="L1789" s="3">
        <v>79.599999999999994</v>
      </c>
      <c r="M1789" s="3">
        <v>3587</v>
      </c>
      <c r="N1789" s="3">
        <v>1136</v>
      </c>
      <c r="O1789" s="3">
        <v>89</v>
      </c>
      <c r="P1789" s="3">
        <v>101</v>
      </c>
      <c r="Q1789" s="3">
        <v>88.1</v>
      </c>
      <c r="R1789" s="3">
        <v>89</v>
      </c>
      <c r="S1789" s="3">
        <v>107</v>
      </c>
      <c r="T1789" s="3">
        <v>83.2</v>
      </c>
      <c r="U1789" s="3">
        <v>20</v>
      </c>
      <c r="V1789" s="3">
        <v>37</v>
      </c>
      <c r="W1789" s="3">
        <v>54.1</v>
      </c>
      <c r="X1789" s="5">
        <v>0</v>
      </c>
      <c r="Y1789" s="3">
        <v>0.2</v>
      </c>
      <c r="Z1789" s="3">
        <v>0.2</v>
      </c>
      <c r="AA1789" s="3">
        <v>-0.2</v>
      </c>
      <c r="AB1789" s="3">
        <v>2</v>
      </c>
      <c r="AC1789" s="3">
        <v>17</v>
      </c>
      <c r="AD1789" s="3">
        <v>2</v>
      </c>
      <c r="AE1789" s="3">
        <v>1</v>
      </c>
      <c r="AF1789" s="3">
        <v>20</v>
      </c>
      <c r="AG1789" s="4">
        <f>Table3[[#This Row],[PrgP]]/Table3[[#This Row],[90s]]</f>
        <v>3.5087719298245612</v>
      </c>
      <c r="AH1789" s="4">
        <f>Table3[[#This Row],[PrgDist]]/Table3[[#This Row],[90s]]</f>
        <v>199.29824561403507</v>
      </c>
      <c r="AI1789" s="4">
        <f>Table3[[#This Row],[KP]]/Table3[[#This Row],[90s]]</f>
        <v>0.35087719298245612</v>
      </c>
      <c r="AJ1789" s="4">
        <f>Table3[[#This Row],[xAG]]/Table3[[#This Row],[90s]]</f>
        <v>3.5087719298245612E-2</v>
      </c>
      <c r="AK1789" s="3">
        <v>54.1</v>
      </c>
      <c r="AL1789" s="3">
        <v>79.599999999999994</v>
      </c>
    </row>
    <row r="1790" spans="1:38" x14ac:dyDescent="0.2">
      <c r="A1790" s="3">
        <v>1789</v>
      </c>
      <c r="B1790" t="s">
        <v>1939</v>
      </c>
      <c r="C1790" t="s">
        <v>90</v>
      </c>
      <c r="D1790" s="3" t="s">
        <v>53</v>
      </c>
      <c r="E1790" t="s">
        <v>191</v>
      </c>
      <c r="F1790" t="s">
        <v>78</v>
      </c>
      <c r="G1790" s="3">
        <v>27</v>
      </c>
      <c r="H1790" s="3">
        <v>1994</v>
      </c>
      <c r="I1790" s="3">
        <v>20.6</v>
      </c>
      <c r="J1790" s="3">
        <v>756</v>
      </c>
      <c r="K1790" s="3">
        <v>974</v>
      </c>
      <c r="L1790" s="3">
        <v>77.599999999999994</v>
      </c>
      <c r="M1790" s="3">
        <v>13767</v>
      </c>
      <c r="N1790" s="3">
        <v>4551</v>
      </c>
      <c r="O1790" s="3">
        <v>351</v>
      </c>
      <c r="P1790" s="3">
        <v>400</v>
      </c>
      <c r="Q1790" s="3">
        <v>87.8</v>
      </c>
      <c r="R1790" s="3">
        <v>278</v>
      </c>
      <c r="S1790" s="3">
        <v>333</v>
      </c>
      <c r="T1790" s="3">
        <v>83.5</v>
      </c>
      <c r="U1790" s="3">
        <v>101</v>
      </c>
      <c r="V1790" s="3">
        <v>183</v>
      </c>
      <c r="W1790" s="3">
        <v>55.2</v>
      </c>
      <c r="X1790" s="3">
        <v>3</v>
      </c>
      <c r="Y1790" s="3">
        <v>1.3</v>
      </c>
      <c r="Z1790" s="3">
        <v>1.6</v>
      </c>
      <c r="AA1790" s="3">
        <v>1.7</v>
      </c>
      <c r="AB1790" s="3">
        <v>29</v>
      </c>
      <c r="AC1790" s="3">
        <v>99</v>
      </c>
      <c r="AD1790" s="3">
        <v>6</v>
      </c>
      <c r="AE1790" s="3">
        <v>3</v>
      </c>
      <c r="AF1790" s="3">
        <v>104</v>
      </c>
      <c r="AG1790" s="4">
        <f>Table3[[#This Row],[PrgP]]/Table3[[#This Row],[90s]]</f>
        <v>5.0485436893203879</v>
      </c>
      <c r="AH1790" s="4">
        <f>Table3[[#This Row],[PrgDist]]/Table3[[#This Row],[90s]]</f>
        <v>220.92233009708735</v>
      </c>
      <c r="AI1790" s="4">
        <f>Table3[[#This Row],[KP]]/Table3[[#This Row],[90s]]</f>
        <v>1.407766990291262</v>
      </c>
      <c r="AJ1790" s="4">
        <f>Table3[[#This Row],[xAG]]/Table3[[#This Row],[90s]]</f>
        <v>6.3106796116504854E-2</v>
      </c>
      <c r="AK1790" s="3">
        <v>55.2</v>
      </c>
      <c r="AL1790" s="3">
        <v>77.599999999999994</v>
      </c>
    </row>
    <row r="1791" spans="1:38" x14ac:dyDescent="0.2">
      <c r="A1791" s="3">
        <v>1790</v>
      </c>
      <c r="B1791" t="s">
        <v>1940</v>
      </c>
      <c r="C1791" t="s">
        <v>90</v>
      </c>
      <c r="D1791" s="3" t="s">
        <v>72</v>
      </c>
      <c r="E1791" t="s">
        <v>198</v>
      </c>
      <c r="F1791" t="s">
        <v>78</v>
      </c>
      <c r="G1791" s="3">
        <v>29</v>
      </c>
      <c r="H1791" s="3">
        <v>1992</v>
      </c>
      <c r="I1791" s="3">
        <v>20.5</v>
      </c>
      <c r="J1791" s="3">
        <v>410</v>
      </c>
      <c r="K1791" s="3">
        <v>585</v>
      </c>
      <c r="L1791" s="3">
        <v>70.099999999999994</v>
      </c>
      <c r="M1791" s="3">
        <v>6190</v>
      </c>
      <c r="N1791" s="3">
        <v>1742</v>
      </c>
      <c r="O1791" s="3">
        <v>224</v>
      </c>
      <c r="P1791" s="3">
        <v>283</v>
      </c>
      <c r="Q1791" s="3">
        <v>79.2</v>
      </c>
      <c r="R1791" s="3">
        <v>127</v>
      </c>
      <c r="S1791" s="3">
        <v>169</v>
      </c>
      <c r="T1791" s="3">
        <v>75.099999999999994</v>
      </c>
      <c r="U1791" s="3">
        <v>34</v>
      </c>
      <c r="V1791" s="3">
        <v>63</v>
      </c>
      <c r="W1791" s="3">
        <v>54</v>
      </c>
      <c r="X1791" s="3">
        <v>1</v>
      </c>
      <c r="Y1791" s="3">
        <v>1.2</v>
      </c>
      <c r="Z1791" s="3">
        <v>1.5</v>
      </c>
      <c r="AA1791" s="3">
        <v>-0.2</v>
      </c>
      <c r="AB1791" s="3">
        <v>14</v>
      </c>
      <c r="AC1791" s="3">
        <v>53</v>
      </c>
      <c r="AD1791" s="3">
        <v>10</v>
      </c>
      <c r="AE1791" s="3">
        <v>2</v>
      </c>
      <c r="AF1791" s="3">
        <v>65</v>
      </c>
      <c r="AG1791" s="4">
        <f>Table3[[#This Row],[PrgP]]/Table3[[#This Row],[90s]]</f>
        <v>3.1707317073170733</v>
      </c>
      <c r="AH1791" s="4">
        <f>Table3[[#This Row],[PrgDist]]/Table3[[#This Row],[90s]]</f>
        <v>84.975609756097555</v>
      </c>
      <c r="AI1791" s="4">
        <f>Table3[[#This Row],[KP]]/Table3[[#This Row],[90s]]</f>
        <v>0.68292682926829273</v>
      </c>
      <c r="AJ1791" s="4">
        <f>Table3[[#This Row],[xAG]]/Table3[[#This Row],[90s]]</f>
        <v>5.8536585365853655E-2</v>
      </c>
      <c r="AK1791" s="3">
        <v>54</v>
      </c>
      <c r="AL1791" s="3">
        <v>70.099999999999994</v>
      </c>
    </row>
    <row r="1792" spans="1:38" x14ac:dyDescent="0.2">
      <c r="A1792" s="3">
        <v>1791</v>
      </c>
      <c r="B1792" t="s">
        <v>1941</v>
      </c>
      <c r="C1792" t="s">
        <v>66</v>
      </c>
      <c r="D1792" s="3" t="s">
        <v>53</v>
      </c>
      <c r="E1792" t="s">
        <v>138</v>
      </c>
      <c r="F1792" t="s">
        <v>45</v>
      </c>
      <c r="G1792" s="3">
        <v>20</v>
      </c>
      <c r="H1792" s="3">
        <v>2002</v>
      </c>
      <c r="I1792" s="3">
        <v>9.9</v>
      </c>
      <c r="J1792" s="3">
        <v>311</v>
      </c>
      <c r="K1792" s="3">
        <v>396</v>
      </c>
      <c r="L1792" s="3">
        <v>78.5</v>
      </c>
      <c r="M1792" s="3">
        <v>4366</v>
      </c>
      <c r="N1792" s="3">
        <v>1069</v>
      </c>
      <c r="O1792" s="3">
        <v>176</v>
      </c>
      <c r="P1792" s="3">
        <v>207</v>
      </c>
      <c r="Q1792" s="3">
        <v>85</v>
      </c>
      <c r="R1792" s="3">
        <v>107</v>
      </c>
      <c r="S1792" s="3">
        <v>122</v>
      </c>
      <c r="T1792" s="3">
        <v>87.7</v>
      </c>
      <c r="U1792" s="3">
        <v>13</v>
      </c>
      <c r="V1792" s="3">
        <v>28</v>
      </c>
      <c r="W1792" s="3">
        <v>46.4</v>
      </c>
      <c r="X1792" s="3">
        <v>1</v>
      </c>
      <c r="Y1792" s="3">
        <v>1.6</v>
      </c>
      <c r="Z1792" s="3">
        <v>2.2000000000000002</v>
      </c>
      <c r="AA1792" s="3">
        <v>-0.6</v>
      </c>
      <c r="AB1792" s="3">
        <v>12</v>
      </c>
      <c r="AC1792" s="3">
        <v>22</v>
      </c>
      <c r="AD1792" s="3">
        <v>12</v>
      </c>
      <c r="AE1792" s="3">
        <v>4</v>
      </c>
      <c r="AF1792" s="3">
        <v>29</v>
      </c>
      <c r="AG1792" s="4">
        <f>Table3[[#This Row],[PrgP]]/Table3[[#This Row],[90s]]</f>
        <v>2.9292929292929291</v>
      </c>
      <c r="AH1792" s="4">
        <f>Table3[[#This Row],[PrgDist]]/Table3[[#This Row],[90s]]</f>
        <v>107.97979797979798</v>
      </c>
      <c r="AI1792" s="4">
        <f>Table3[[#This Row],[KP]]/Table3[[#This Row],[90s]]</f>
        <v>1.2121212121212122</v>
      </c>
      <c r="AJ1792" s="4">
        <f>Table3[[#This Row],[xAG]]/Table3[[#This Row],[90s]]</f>
        <v>0.16161616161616163</v>
      </c>
      <c r="AK1792" s="3">
        <v>46.4</v>
      </c>
      <c r="AL1792" s="3">
        <v>78.5</v>
      </c>
    </row>
    <row r="1793" spans="1:38" x14ac:dyDescent="0.2">
      <c r="A1793" s="3">
        <v>1792</v>
      </c>
      <c r="B1793" t="s">
        <v>1942</v>
      </c>
      <c r="C1793" t="s">
        <v>52</v>
      </c>
      <c r="D1793" s="3" t="s">
        <v>43</v>
      </c>
      <c r="E1793" t="s">
        <v>186</v>
      </c>
      <c r="F1793" t="s">
        <v>41</v>
      </c>
      <c r="G1793" s="3">
        <v>36</v>
      </c>
      <c r="H1793" s="3">
        <v>1986</v>
      </c>
      <c r="I1793" s="3">
        <v>10.1</v>
      </c>
      <c r="J1793" s="3">
        <v>563</v>
      </c>
      <c r="K1793" s="3">
        <v>727</v>
      </c>
      <c r="L1793" s="3">
        <v>77.400000000000006</v>
      </c>
      <c r="M1793" s="3">
        <v>9891</v>
      </c>
      <c r="N1793" s="3">
        <v>3403</v>
      </c>
      <c r="O1793" s="3">
        <v>261</v>
      </c>
      <c r="P1793" s="3">
        <v>291</v>
      </c>
      <c r="Q1793" s="3">
        <v>89.7</v>
      </c>
      <c r="R1793" s="3">
        <v>238</v>
      </c>
      <c r="S1793" s="3">
        <v>279</v>
      </c>
      <c r="T1793" s="3">
        <v>85.3</v>
      </c>
      <c r="U1793" s="3">
        <v>52</v>
      </c>
      <c r="V1793" s="3">
        <v>112</v>
      </c>
      <c r="W1793" s="3">
        <v>46.4</v>
      </c>
      <c r="X1793" s="3">
        <v>1</v>
      </c>
      <c r="Y1793" s="3">
        <v>0.9</v>
      </c>
      <c r="Z1793" s="3">
        <v>1.6</v>
      </c>
      <c r="AA1793" s="3">
        <v>0.1</v>
      </c>
      <c r="AB1793" s="3">
        <v>13</v>
      </c>
      <c r="AC1793" s="3">
        <v>61</v>
      </c>
      <c r="AD1793" s="3">
        <v>15</v>
      </c>
      <c r="AE1793" s="3">
        <v>5</v>
      </c>
      <c r="AF1793" s="3">
        <v>70</v>
      </c>
      <c r="AG1793" s="4">
        <f>Table3[[#This Row],[PrgP]]/Table3[[#This Row],[90s]]</f>
        <v>6.9306930693069306</v>
      </c>
      <c r="AH1793" s="4">
        <f>Table3[[#This Row],[PrgDist]]/Table3[[#This Row],[90s]]</f>
        <v>336.93069306930693</v>
      </c>
      <c r="AI1793" s="4">
        <f>Table3[[#This Row],[KP]]/Table3[[#This Row],[90s]]</f>
        <v>1.2871287128712872</v>
      </c>
      <c r="AJ1793" s="4">
        <f>Table3[[#This Row],[xAG]]/Table3[[#This Row],[90s]]</f>
        <v>8.9108910891089119E-2</v>
      </c>
      <c r="AK1793" s="3">
        <v>46.4</v>
      </c>
      <c r="AL1793" s="3">
        <v>77.400000000000006</v>
      </c>
    </row>
    <row r="1794" spans="1:38" x14ac:dyDescent="0.2">
      <c r="A1794" s="3">
        <v>1793</v>
      </c>
      <c r="B1794" t="s">
        <v>1943</v>
      </c>
      <c r="C1794" t="s">
        <v>256</v>
      </c>
      <c r="D1794" s="3" t="s">
        <v>82</v>
      </c>
      <c r="E1794" t="s">
        <v>162</v>
      </c>
      <c r="F1794" t="s">
        <v>78</v>
      </c>
      <c r="G1794" s="3">
        <v>18</v>
      </c>
      <c r="H1794" s="3">
        <v>2003</v>
      </c>
      <c r="I1794" s="3">
        <v>0.2</v>
      </c>
      <c r="J1794" s="3">
        <v>4</v>
      </c>
      <c r="K1794" s="3">
        <v>9</v>
      </c>
      <c r="L1794" s="3">
        <v>44.4</v>
      </c>
      <c r="M1794" s="3">
        <v>53</v>
      </c>
      <c r="N1794" s="3">
        <v>7</v>
      </c>
      <c r="O1794" s="3">
        <v>1</v>
      </c>
      <c r="P1794" s="3">
        <v>2</v>
      </c>
      <c r="Q1794" s="3">
        <v>50</v>
      </c>
      <c r="R1794" s="3">
        <v>2</v>
      </c>
      <c r="S1794" s="3">
        <v>4</v>
      </c>
      <c r="T1794" s="3">
        <v>50</v>
      </c>
      <c r="U1794" s="5">
        <v>0</v>
      </c>
      <c r="V1794" s="5">
        <v>0</v>
      </c>
      <c r="W1794" s="5"/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>
        <v>0</v>
      </c>
      <c r="AE1794" s="5">
        <v>0</v>
      </c>
      <c r="AF1794" s="3">
        <v>1</v>
      </c>
      <c r="AG1794" s="4">
        <f>Table3[[#This Row],[PrgP]]/Table3[[#This Row],[90s]]</f>
        <v>5</v>
      </c>
      <c r="AH1794" s="4">
        <f>Table3[[#This Row],[PrgDist]]/Table3[[#This Row],[90s]]</f>
        <v>35</v>
      </c>
      <c r="AI1794" s="4">
        <f>Table3[[#This Row],[KP]]/Table3[[#This Row],[90s]]</f>
        <v>0</v>
      </c>
      <c r="AJ1794" s="4">
        <f>Table3[[#This Row],[xAG]]/Table3[[#This Row],[90s]]</f>
        <v>0</v>
      </c>
      <c r="AK1794" s="5"/>
      <c r="AL1794" s="3">
        <v>44.4</v>
      </c>
    </row>
    <row r="1795" spans="1:38" x14ac:dyDescent="0.2">
      <c r="A1795" s="3">
        <v>1794</v>
      </c>
      <c r="B1795" t="s">
        <v>1944</v>
      </c>
      <c r="C1795" t="s">
        <v>1331</v>
      </c>
      <c r="D1795" s="3" t="s">
        <v>48</v>
      </c>
      <c r="E1795" t="s">
        <v>479</v>
      </c>
      <c r="F1795" t="s">
        <v>50</v>
      </c>
      <c r="G1795" s="3">
        <v>25</v>
      </c>
      <c r="H1795" s="3">
        <v>1996</v>
      </c>
      <c r="I1795" s="3">
        <v>33.9</v>
      </c>
      <c r="J1795" s="3">
        <v>2552</v>
      </c>
      <c r="K1795" s="3">
        <v>2812</v>
      </c>
      <c r="L1795" s="3">
        <v>90.8</v>
      </c>
      <c r="M1795" s="3">
        <v>46165</v>
      </c>
      <c r="N1795" s="3">
        <v>17303</v>
      </c>
      <c r="O1795" s="3">
        <v>1026</v>
      </c>
      <c r="P1795" s="3">
        <v>1090</v>
      </c>
      <c r="Q1795" s="3">
        <v>94.1</v>
      </c>
      <c r="R1795" s="3">
        <v>1269</v>
      </c>
      <c r="S1795" s="3">
        <v>1347</v>
      </c>
      <c r="T1795" s="3">
        <v>94.2</v>
      </c>
      <c r="U1795" s="3">
        <v>214</v>
      </c>
      <c r="V1795" s="3">
        <v>295</v>
      </c>
      <c r="W1795" s="3">
        <v>72.5</v>
      </c>
      <c r="X1795" s="3">
        <v>2</v>
      </c>
      <c r="Y1795" s="3">
        <v>1.9</v>
      </c>
      <c r="Z1795" s="3">
        <v>0.9</v>
      </c>
      <c r="AA1795" s="3">
        <v>0.1</v>
      </c>
      <c r="AB1795" s="3">
        <v>10</v>
      </c>
      <c r="AC1795" s="3">
        <v>201</v>
      </c>
      <c r="AD1795" s="3">
        <v>8</v>
      </c>
      <c r="AE1795" s="3">
        <v>2</v>
      </c>
      <c r="AF1795" s="3">
        <v>169</v>
      </c>
      <c r="AG1795" s="4">
        <f>Table3[[#This Row],[PrgP]]/Table3[[#This Row],[90s]]</f>
        <v>4.9852507374631267</v>
      </c>
      <c r="AH1795" s="4">
        <f>Table3[[#This Row],[PrgDist]]/Table3[[#This Row],[90s]]</f>
        <v>510.41297935103245</v>
      </c>
      <c r="AI1795" s="4">
        <f>Table3[[#This Row],[KP]]/Table3[[#This Row],[90s]]</f>
        <v>0.29498525073746312</v>
      </c>
      <c r="AJ1795" s="4">
        <f>Table3[[#This Row],[xAG]]/Table3[[#This Row],[90s]]</f>
        <v>5.6047197640117993E-2</v>
      </c>
      <c r="AK1795" s="3">
        <v>72.5</v>
      </c>
      <c r="AL1795" s="3">
        <v>90.8</v>
      </c>
    </row>
    <row r="1796" spans="1:38" x14ac:dyDescent="0.2">
      <c r="A1796" s="3">
        <v>1795</v>
      </c>
      <c r="B1796" t="s">
        <v>1945</v>
      </c>
      <c r="C1796" t="s">
        <v>130</v>
      </c>
      <c r="D1796" s="3" t="s">
        <v>48</v>
      </c>
      <c r="E1796" t="s">
        <v>209</v>
      </c>
      <c r="F1796" t="s">
        <v>41</v>
      </c>
      <c r="G1796" s="3">
        <v>27</v>
      </c>
      <c r="H1796" s="3">
        <v>1994</v>
      </c>
      <c r="I1796" s="3">
        <v>6.6</v>
      </c>
      <c r="J1796" s="3">
        <v>286</v>
      </c>
      <c r="K1796" s="3">
        <v>325</v>
      </c>
      <c r="L1796" s="3">
        <v>88</v>
      </c>
      <c r="M1796" s="3">
        <v>4935</v>
      </c>
      <c r="N1796" s="3">
        <v>1808</v>
      </c>
      <c r="O1796" s="3">
        <v>117</v>
      </c>
      <c r="P1796" s="3">
        <v>125</v>
      </c>
      <c r="Q1796" s="3">
        <v>93.6</v>
      </c>
      <c r="R1796" s="3">
        <v>146</v>
      </c>
      <c r="S1796" s="3">
        <v>161</v>
      </c>
      <c r="T1796" s="3">
        <v>90.7</v>
      </c>
      <c r="U1796" s="3">
        <v>17</v>
      </c>
      <c r="V1796" s="3">
        <v>27</v>
      </c>
      <c r="W1796" s="3">
        <v>63</v>
      </c>
      <c r="X1796" s="5">
        <v>0</v>
      </c>
      <c r="Y1796" s="3">
        <v>0.1</v>
      </c>
      <c r="Z1796" s="3">
        <v>0.2</v>
      </c>
      <c r="AA1796" s="3">
        <v>-0.1</v>
      </c>
      <c r="AB1796" s="3">
        <v>1</v>
      </c>
      <c r="AC1796" s="3">
        <v>15</v>
      </c>
      <c r="AD1796" s="3">
        <v>1</v>
      </c>
      <c r="AE1796" s="5">
        <v>0</v>
      </c>
      <c r="AF1796" s="3">
        <v>13</v>
      </c>
      <c r="AG1796" s="4">
        <f>Table3[[#This Row],[PrgP]]/Table3[[#This Row],[90s]]</f>
        <v>1.9696969696969697</v>
      </c>
      <c r="AH1796" s="4">
        <f>Table3[[#This Row],[PrgDist]]/Table3[[#This Row],[90s]]</f>
        <v>273.93939393939394</v>
      </c>
      <c r="AI1796" s="4">
        <f>Table3[[#This Row],[KP]]/Table3[[#This Row],[90s]]</f>
        <v>0.15151515151515152</v>
      </c>
      <c r="AJ1796" s="4">
        <f>Table3[[#This Row],[xAG]]/Table3[[#This Row],[90s]]</f>
        <v>1.5151515151515154E-2</v>
      </c>
      <c r="AK1796" s="3">
        <v>63</v>
      </c>
      <c r="AL1796" s="3">
        <v>88</v>
      </c>
    </row>
    <row r="1797" spans="1:38" x14ac:dyDescent="0.2">
      <c r="A1797" s="3">
        <v>1796</v>
      </c>
      <c r="B1797" t="s">
        <v>1946</v>
      </c>
      <c r="C1797" t="s">
        <v>307</v>
      </c>
      <c r="D1797" s="3" t="s">
        <v>39</v>
      </c>
      <c r="E1797" t="s">
        <v>135</v>
      </c>
      <c r="F1797" t="s">
        <v>58</v>
      </c>
      <c r="G1797" s="3">
        <v>27</v>
      </c>
      <c r="H1797" s="3">
        <v>1995</v>
      </c>
      <c r="I1797" s="3">
        <v>8</v>
      </c>
      <c r="J1797" s="3">
        <v>168</v>
      </c>
      <c r="K1797" s="3">
        <v>259</v>
      </c>
      <c r="L1797" s="3">
        <v>64.900000000000006</v>
      </c>
      <c r="M1797" s="3">
        <v>2530</v>
      </c>
      <c r="N1797" s="3">
        <v>689</v>
      </c>
      <c r="O1797" s="3">
        <v>80</v>
      </c>
      <c r="P1797" s="3">
        <v>109</v>
      </c>
      <c r="Q1797" s="3">
        <v>73.400000000000006</v>
      </c>
      <c r="R1797" s="3">
        <v>57</v>
      </c>
      <c r="S1797" s="3">
        <v>75</v>
      </c>
      <c r="T1797" s="3">
        <v>76</v>
      </c>
      <c r="U1797" s="3">
        <v>13</v>
      </c>
      <c r="V1797" s="3">
        <v>37</v>
      </c>
      <c r="W1797" s="3">
        <v>35.1</v>
      </c>
      <c r="X1797" s="3">
        <v>3</v>
      </c>
      <c r="Y1797" s="3">
        <v>1.4</v>
      </c>
      <c r="Z1797" s="3">
        <v>1.9</v>
      </c>
      <c r="AA1797" s="3">
        <v>1.6</v>
      </c>
      <c r="AB1797" s="3">
        <v>10</v>
      </c>
      <c r="AC1797" s="3">
        <v>13</v>
      </c>
      <c r="AD1797" s="3">
        <v>12</v>
      </c>
      <c r="AE1797" s="5">
        <v>0</v>
      </c>
      <c r="AF1797" s="3">
        <v>28</v>
      </c>
      <c r="AG1797" s="4">
        <f>Table3[[#This Row],[PrgP]]/Table3[[#This Row],[90s]]</f>
        <v>3.5</v>
      </c>
      <c r="AH1797" s="4">
        <f>Table3[[#This Row],[PrgDist]]/Table3[[#This Row],[90s]]</f>
        <v>86.125</v>
      </c>
      <c r="AI1797" s="4">
        <f>Table3[[#This Row],[KP]]/Table3[[#This Row],[90s]]</f>
        <v>1.25</v>
      </c>
      <c r="AJ1797" s="4">
        <f>Table3[[#This Row],[xAG]]/Table3[[#This Row],[90s]]</f>
        <v>0.17499999999999999</v>
      </c>
      <c r="AK1797" s="3">
        <v>35.1</v>
      </c>
      <c r="AL1797" s="3">
        <v>64.900000000000006</v>
      </c>
    </row>
    <row r="1798" spans="1:38" x14ac:dyDescent="0.2">
      <c r="A1798" s="3">
        <v>1797</v>
      </c>
      <c r="B1798" t="s">
        <v>1947</v>
      </c>
      <c r="C1798" t="s">
        <v>52</v>
      </c>
      <c r="D1798" s="3" t="s">
        <v>48</v>
      </c>
      <c r="E1798" t="s">
        <v>286</v>
      </c>
      <c r="F1798" t="s">
        <v>41</v>
      </c>
      <c r="G1798" s="3">
        <v>29</v>
      </c>
      <c r="H1798" s="3">
        <v>1993</v>
      </c>
      <c r="I1798" s="3">
        <v>35</v>
      </c>
      <c r="J1798" s="3">
        <v>1617</v>
      </c>
      <c r="K1798" s="3">
        <v>1899</v>
      </c>
      <c r="L1798" s="3">
        <v>85.2</v>
      </c>
      <c r="M1798" s="3">
        <v>30932</v>
      </c>
      <c r="N1798" s="3">
        <v>11677</v>
      </c>
      <c r="O1798" s="3">
        <v>532</v>
      </c>
      <c r="P1798" s="3">
        <v>586</v>
      </c>
      <c r="Q1798" s="3">
        <v>90.8</v>
      </c>
      <c r="R1798" s="3">
        <v>913</v>
      </c>
      <c r="S1798" s="3">
        <v>984</v>
      </c>
      <c r="T1798" s="3">
        <v>92.8</v>
      </c>
      <c r="U1798" s="3">
        <v>153</v>
      </c>
      <c r="V1798" s="3">
        <v>286</v>
      </c>
      <c r="W1798" s="3">
        <v>53.5</v>
      </c>
      <c r="X1798" s="3">
        <v>2</v>
      </c>
      <c r="Y1798" s="3">
        <v>1.4</v>
      </c>
      <c r="Z1798" s="3">
        <v>0.9</v>
      </c>
      <c r="AA1798" s="3">
        <v>0.6</v>
      </c>
      <c r="AB1798" s="3">
        <v>5</v>
      </c>
      <c r="AC1798" s="3">
        <v>106</v>
      </c>
      <c r="AD1798" s="3">
        <v>6</v>
      </c>
      <c r="AE1798" s="5">
        <v>0</v>
      </c>
      <c r="AF1798" s="3">
        <v>111</v>
      </c>
      <c r="AG1798" s="4">
        <f>Table3[[#This Row],[PrgP]]/Table3[[#This Row],[90s]]</f>
        <v>3.1714285714285713</v>
      </c>
      <c r="AH1798" s="4">
        <f>Table3[[#This Row],[PrgDist]]/Table3[[#This Row],[90s]]</f>
        <v>333.62857142857143</v>
      </c>
      <c r="AI1798" s="4">
        <f>Table3[[#This Row],[KP]]/Table3[[#This Row],[90s]]</f>
        <v>0.14285714285714285</v>
      </c>
      <c r="AJ1798" s="4">
        <f>Table3[[#This Row],[xAG]]/Table3[[#This Row],[90s]]</f>
        <v>0.04</v>
      </c>
      <c r="AK1798" s="3">
        <v>53.5</v>
      </c>
      <c r="AL1798" s="3">
        <v>85.2</v>
      </c>
    </row>
    <row r="1799" spans="1:38" x14ac:dyDescent="0.2">
      <c r="A1799" s="3">
        <v>1798</v>
      </c>
      <c r="B1799" t="s">
        <v>1948</v>
      </c>
      <c r="C1799" t="s">
        <v>90</v>
      </c>
      <c r="D1799" s="3" t="s">
        <v>48</v>
      </c>
      <c r="E1799" t="s">
        <v>144</v>
      </c>
      <c r="F1799" t="s">
        <v>78</v>
      </c>
      <c r="G1799" s="3">
        <v>23</v>
      </c>
      <c r="H1799" s="3">
        <v>1999</v>
      </c>
      <c r="I1799" s="3">
        <v>14.3</v>
      </c>
      <c r="J1799" s="3">
        <v>721</v>
      </c>
      <c r="K1799" s="3">
        <v>908</v>
      </c>
      <c r="L1799" s="3">
        <v>79.400000000000006</v>
      </c>
      <c r="M1799" s="3">
        <v>12216</v>
      </c>
      <c r="N1799" s="3">
        <v>4925</v>
      </c>
      <c r="O1799" s="3">
        <v>370</v>
      </c>
      <c r="P1799" s="3">
        <v>408</v>
      </c>
      <c r="Q1799" s="3">
        <v>90.7</v>
      </c>
      <c r="R1799" s="3">
        <v>285</v>
      </c>
      <c r="S1799" s="3">
        <v>338</v>
      </c>
      <c r="T1799" s="3">
        <v>84.3</v>
      </c>
      <c r="U1799" s="3">
        <v>58</v>
      </c>
      <c r="V1799" s="3">
        <v>126</v>
      </c>
      <c r="W1799" s="3">
        <v>46</v>
      </c>
      <c r="X1799" s="5">
        <v>0</v>
      </c>
      <c r="Y1799" s="3">
        <v>1.4</v>
      </c>
      <c r="Z1799" s="3">
        <v>1.3</v>
      </c>
      <c r="AA1799" s="3">
        <v>-1.4</v>
      </c>
      <c r="AB1799" s="3">
        <v>11</v>
      </c>
      <c r="AC1799" s="3">
        <v>70</v>
      </c>
      <c r="AD1799" s="3">
        <v>13</v>
      </c>
      <c r="AE1799" s="3">
        <v>4</v>
      </c>
      <c r="AF1799" s="3">
        <v>69</v>
      </c>
      <c r="AG1799" s="4">
        <f>Table3[[#This Row],[PrgP]]/Table3[[#This Row],[90s]]</f>
        <v>4.825174825174825</v>
      </c>
      <c r="AH1799" s="4">
        <f>Table3[[#This Row],[PrgDist]]/Table3[[#This Row],[90s]]</f>
        <v>344.4055944055944</v>
      </c>
      <c r="AI1799" s="4">
        <f>Table3[[#This Row],[KP]]/Table3[[#This Row],[90s]]</f>
        <v>0.76923076923076916</v>
      </c>
      <c r="AJ1799" s="4">
        <f>Table3[[#This Row],[xAG]]/Table3[[#This Row],[90s]]</f>
        <v>9.790209790209789E-2</v>
      </c>
      <c r="AK1799" s="3">
        <v>46</v>
      </c>
      <c r="AL1799" s="3">
        <v>79.400000000000006</v>
      </c>
    </row>
    <row r="1800" spans="1:38" x14ac:dyDescent="0.2">
      <c r="A1800" s="3">
        <v>1799</v>
      </c>
      <c r="B1800" t="s">
        <v>1949</v>
      </c>
      <c r="C1800" t="s">
        <v>90</v>
      </c>
      <c r="D1800" s="3" t="s">
        <v>82</v>
      </c>
      <c r="E1800" t="s">
        <v>97</v>
      </c>
      <c r="F1800" t="s">
        <v>78</v>
      </c>
      <c r="G1800" s="3">
        <v>25</v>
      </c>
      <c r="H1800" s="3">
        <v>1997</v>
      </c>
      <c r="I1800" s="3">
        <v>14.4</v>
      </c>
      <c r="J1800" s="3">
        <v>176</v>
      </c>
      <c r="K1800" s="3">
        <v>262</v>
      </c>
      <c r="L1800" s="3">
        <v>67.2</v>
      </c>
      <c r="M1800" s="3">
        <v>2380</v>
      </c>
      <c r="N1800" s="3">
        <v>325</v>
      </c>
      <c r="O1800" s="3">
        <v>107</v>
      </c>
      <c r="P1800" s="3">
        <v>145</v>
      </c>
      <c r="Q1800" s="3">
        <v>73.8</v>
      </c>
      <c r="R1800" s="3">
        <v>52</v>
      </c>
      <c r="S1800" s="3">
        <v>76</v>
      </c>
      <c r="T1800" s="3">
        <v>68.400000000000006</v>
      </c>
      <c r="U1800" s="3">
        <v>6</v>
      </c>
      <c r="V1800" s="3">
        <v>14</v>
      </c>
      <c r="W1800" s="3">
        <v>42.9</v>
      </c>
      <c r="X1800" s="5">
        <v>0</v>
      </c>
      <c r="Y1800" s="3">
        <v>1</v>
      </c>
      <c r="Z1800" s="3">
        <v>0.9</v>
      </c>
      <c r="AA1800" s="3">
        <v>-1</v>
      </c>
      <c r="AB1800" s="3">
        <v>9</v>
      </c>
      <c r="AC1800" s="3">
        <v>7</v>
      </c>
      <c r="AD1800" s="5">
        <v>0</v>
      </c>
      <c r="AE1800" s="5">
        <v>0</v>
      </c>
      <c r="AF1800" s="3">
        <v>11</v>
      </c>
      <c r="AG1800" s="4">
        <f>Table3[[#This Row],[PrgP]]/Table3[[#This Row],[90s]]</f>
        <v>0.76388888888888884</v>
      </c>
      <c r="AH1800" s="4">
        <f>Table3[[#This Row],[PrgDist]]/Table3[[#This Row],[90s]]</f>
        <v>22.569444444444443</v>
      </c>
      <c r="AI1800" s="4">
        <f>Table3[[#This Row],[KP]]/Table3[[#This Row],[90s]]</f>
        <v>0.625</v>
      </c>
      <c r="AJ1800" s="4">
        <f>Table3[[#This Row],[xAG]]/Table3[[#This Row],[90s]]</f>
        <v>6.9444444444444448E-2</v>
      </c>
      <c r="AK1800" s="3">
        <v>42.9</v>
      </c>
      <c r="AL1800" s="3">
        <v>67.2</v>
      </c>
    </row>
    <row r="1801" spans="1:38" x14ac:dyDescent="0.2">
      <c r="A1801" s="3">
        <v>1800</v>
      </c>
      <c r="B1801" t="s">
        <v>1950</v>
      </c>
      <c r="C1801" t="s">
        <v>1208</v>
      </c>
      <c r="D1801" s="3" t="s">
        <v>53</v>
      </c>
      <c r="E1801" t="s">
        <v>147</v>
      </c>
      <c r="F1801" t="s">
        <v>50</v>
      </c>
      <c r="G1801" s="3">
        <v>26</v>
      </c>
      <c r="H1801" s="3">
        <v>1995</v>
      </c>
      <c r="I1801" s="3">
        <v>23.2</v>
      </c>
      <c r="J1801" s="3">
        <v>653</v>
      </c>
      <c r="K1801" s="3">
        <v>821</v>
      </c>
      <c r="L1801" s="3">
        <v>79.5</v>
      </c>
      <c r="M1801" s="3">
        <v>10323</v>
      </c>
      <c r="N1801" s="3">
        <v>2484</v>
      </c>
      <c r="O1801" s="3">
        <v>345</v>
      </c>
      <c r="P1801" s="3">
        <v>398</v>
      </c>
      <c r="Q1801" s="3">
        <v>86.7</v>
      </c>
      <c r="R1801" s="3">
        <v>219</v>
      </c>
      <c r="S1801" s="3">
        <v>263</v>
      </c>
      <c r="T1801" s="3">
        <v>83.3</v>
      </c>
      <c r="U1801" s="3">
        <v>54</v>
      </c>
      <c r="V1801" s="3">
        <v>100</v>
      </c>
      <c r="W1801" s="3">
        <v>54</v>
      </c>
      <c r="X1801" s="3">
        <v>5</v>
      </c>
      <c r="Y1801" s="3">
        <v>4.2</v>
      </c>
      <c r="Z1801" s="3">
        <v>3.3</v>
      </c>
      <c r="AA1801" s="3">
        <v>0.8</v>
      </c>
      <c r="AB1801" s="3">
        <v>43</v>
      </c>
      <c r="AC1801" s="3">
        <v>73</v>
      </c>
      <c r="AD1801" s="3">
        <v>32</v>
      </c>
      <c r="AE1801" s="3">
        <v>7</v>
      </c>
      <c r="AF1801" s="3">
        <v>99</v>
      </c>
      <c r="AG1801" s="4">
        <f>Table3[[#This Row],[PrgP]]/Table3[[#This Row],[90s]]</f>
        <v>4.2672413793103452</v>
      </c>
      <c r="AH1801" s="4">
        <f>Table3[[#This Row],[PrgDist]]/Table3[[#This Row],[90s]]</f>
        <v>107.06896551724138</v>
      </c>
      <c r="AI1801" s="4">
        <f>Table3[[#This Row],[KP]]/Table3[[#This Row],[90s]]</f>
        <v>1.853448275862069</v>
      </c>
      <c r="AJ1801" s="4">
        <f>Table3[[#This Row],[xAG]]/Table3[[#This Row],[90s]]</f>
        <v>0.18103448275862069</v>
      </c>
      <c r="AK1801" s="3">
        <v>54</v>
      </c>
      <c r="AL1801" s="3">
        <v>79.5</v>
      </c>
    </row>
    <row r="1802" spans="1:38" x14ac:dyDescent="0.2">
      <c r="A1802" s="3">
        <v>1801</v>
      </c>
      <c r="B1802" t="s">
        <v>1951</v>
      </c>
      <c r="C1802" t="s">
        <v>90</v>
      </c>
      <c r="D1802" s="3" t="s">
        <v>48</v>
      </c>
      <c r="E1802" t="s">
        <v>77</v>
      </c>
      <c r="F1802" t="s">
        <v>78</v>
      </c>
      <c r="G1802" s="3">
        <v>22</v>
      </c>
      <c r="H1802" s="3">
        <v>2000</v>
      </c>
      <c r="I1802" s="3">
        <v>16.399999999999999</v>
      </c>
      <c r="J1802" s="3">
        <v>588</v>
      </c>
      <c r="K1802" s="3">
        <v>830</v>
      </c>
      <c r="L1802" s="3">
        <v>70.8</v>
      </c>
      <c r="M1802" s="3">
        <v>9875</v>
      </c>
      <c r="N1802" s="3">
        <v>5120</v>
      </c>
      <c r="O1802" s="3">
        <v>277</v>
      </c>
      <c r="P1802" s="3">
        <v>325</v>
      </c>
      <c r="Q1802" s="3">
        <v>85.2</v>
      </c>
      <c r="R1802" s="3">
        <v>210</v>
      </c>
      <c r="S1802" s="3">
        <v>293</v>
      </c>
      <c r="T1802" s="3">
        <v>71.7</v>
      </c>
      <c r="U1802" s="3">
        <v>67</v>
      </c>
      <c r="V1802" s="3">
        <v>142</v>
      </c>
      <c r="W1802" s="3">
        <v>47.2</v>
      </c>
      <c r="X1802" s="3">
        <v>2</v>
      </c>
      <c r="Y1802" s="3">
        <v>2.9</v>
      </c>
      <c r="Z1802" s="3">
        <v>2.4</v>
      </c>
      <c r="AA1802" s="3">
        <v>-0.9</v>
      </c>
      <c r="AB1802" s="3">
        <v>21</v>
      </c>
      <c r="AC1802" s="3">
        <v>55</v>
      </c>
      <c r="AD1802" s="3">
        <v>28</v>
      </c>
      <c r="AE1802" s="3">
        <v>9</v>
      </c>
      <c r="AF1802" s="3">
        <v>73</v>
      </c>
      <c r="AG1802" s="4">
        <f>Table3[[#This Row],[PrgP]]/Table3[[#This Row],[90s]]</f>
        <v>4.4512195121951219</v>
      </c>
      <c r="AH1802" s="4">
        <f>Table3[[#This Row],[PrgDist]]/Table3[[#This Row],[90s]]</f>
        <v>312.19512195121956</v>
      </c>
      <c r="AI1802" s="4">
        <f>Table3[[#This Row],[KP]]/Table3[[#This Row],[90s]]</f>
        <v>1.2804878048780488</v>
      </c>
      <c r="AJ1802" s="4">
        <f>Table3[[#This Row],[xAG]]/Table3[[#This Row],[90s]]</f>
        <v>0.17682926829268295</v>
      </c>
      <c r="AK1802" s="3">
        <v>47.2</v>
      </c>
      <c r="AL1802" s="3">
        <v>70.8</v>
      </c>
    </row>
    <row r="1803" spans="1:38" x14ac:dyDescent="0.2">
      <c r="A1803" s="3">
        <v>1802</v>
      </c>
      <c r="B1803" t="s">
        <v>1952</v>
      </c>
      <c r="C1803" t="s">
        <v>85</v>
      </c>
      <c r="D1803" s="3" t="s">
        <v>91</v>
      </c>
      <c r="E1803" t="s">
        <v>114</v>
      </c>
      <c r="F1803" t="s">
        <v>50</v>
      </c>
      <c r="G1803" s="3">
        <v>39</v>
      </c>
      <c r="H1803" s="3">
        <v>1983</v>
      </c>
      <c r="I1803" s="5">
        <v>0</v>
      </c>
      <c r="J1803" s="3">
        <v>4</v>
      </c>
      <c r="K1803" s="3">
        <v>4</v>
      </c>
      <c r="L1803" s="3">
        <v>100</v>
      </c>
      <c r="M1803" s="3">
        <v>96</v>
      </c>
      <c r="N1803" s="3">
        <v>57</v>
      </c>
      <c r="O1803" s="5">
        <v>0</v>
      </c>
      <c r="P1803" s="5">
        <v>0</v>
      </c>
      <c r="Q1803" s="5"/>
      <c r="R1803" s="3">
        <v>3</v>
      </c>
      <c r="S1803" s="3">
        <v>3</v>
      </c>
      <c r="T1803" s="3">
        <v>100</v>
      </c>
      <c r="U1803" s="3">
        <v>1</v>
      </c>
      <c r="V1803" s="3">
        <v>1</v>
      </c>
      <c r="W1803" s="3">
        <v>100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>
        <v>0</v>
      </c>
      <c r="AE1803" s="5">
        <v>0</v>
      </c>
      <c r="AF1803" s="5">
        <v>0</v>
      </c>
      <c r="AG1803" s="4" t="e">
        <f>Table3[[#This Row],[PrgP]]/Table3[[#This Row],[90s]]</f>
        <v>#DIV/0!</v>
      </c>
      <c r="AH1803" s="4" t="e">
        <f>Table3[[#This Row],[PrgDist]]/Table3[[#This Row],[90s]]</f>
        <v>#DIV/0!</v>
      </c>
      <c r="AI1803" s="4" t="e">
        <f>Table3[[#This Row],[KP]]/Table3[[#This Row],[90s]]</f>
        <v>#DIV/0!</v>
      </c>
      <c r="AJ1803" s="4" t="e">
        <f>Table3[[#This Row],[xAG]]/Table3[[#This Row],[90s]]</f>
        <v>#DIV/0!</v>
      </c>
      <c r="AK1803" s="3">
        <v>100</v>
      </c>
      <c r="AL1803" s="3">
        <v>100</v>
      </c>
    </row>
    <row r="1804" spans="1:38" x14ac:dyDescent="0.2">
      <c r="A1804" s="3">
        <v>1803</v>
      </c>
      <c r="B1804" t="s">
        <v>1953</v>
      </c>
      <c r="C1804" t="s">
        <v>85</v>
      </c>
      <c r="D1804" s="3" t="s">
        <v>39</v>
      </c>
      <c r="E1804" t="s">
        <v>390</v>
      </c>
      <c r="F1804" t="s">
        <v>50</v>
      </c>
      <c r="G1804" s="3">
        <v>18</v>
      </c>
      <c r="H1804" s="3">
        <v>2003</v>
      </c>
      <c r="I1804" s="3">
        <v>13.7</v>
      </c>
      <c r="J1804" s="3">
        <v>364</v>
      </c>
      <c r="K1804" s="3">
        <v>511</v>
      </c>
      <c r="L1804" s="3">
        <v>71.2</v>
      </c>
      <c r="M1804" s="3">
        <v>5842</v>
      </c>
      <c r="N1804" s="3">
        <v>1673</v>
      </c>
      <c r="O1804" s="3">
        <v>192</v>
      </c>
      <c r="P1804" s="3">
        <v>236</v>
      </c>
      <c r="Q1804" s="3">
        <v>81.400000000000006</v>
      </c>
      <c r="R1804" s="3">
        <v>135</v>
      </c>
      <c r="S1804" s="3">
        <v>170</v>
      </c>
      <c r="T1804" s="3">
        <v>79.400000000000006</v>
      </c>
      <c r="U1804" s="3">
        <v>25</v>
      </c>
      <c r="V1804" s="3">
        <v>60</v>
      </c>
      <c r="W1804" s="3">
        <v>41.7</v>
      </c>
      <c r="X1804" s="3">
        <v>2</v>
      </c>
      <c r="Y1804" s="3">
        <v>1.3</v>
      </c>
      <c r="Z1804" s="3">
        <v>1.3</v>
      </c>
      <c r="AA1804" s="3">
        <v>0.7</v>
      </c>
      <c r="AB1804" s="3">
        <v>16</v>
      </c>
      <c r="AC1804" s="3">
        <v>39</v>
      </c>
      <c r="AD1804" s="3">
        <v>17</v>
      </c>
      <c r="AE1804" s="3">
        <v>4</v>
      </c>
      <c r="AF1804" s="3">
        <v>60</v>
      </c>
      <c r="AG1804" s="4">
        <f>Table3[[#This Row],[PrgP]]/Table3[[#This Row],[90s]]</f>
        <v>4.3795620437956204</v>
      </c>
      <c r="AH1804" s="4">
        <f>Table3[[#This Row],[PrgDist]]/Table3[[#This Row],[90s]]</f>
        <v>122.11678832116789</v>
      </c>
      <c r="AI1804" s="4">
        <f>Table3[[#This Row],[KP]]/Table3[[#This Row],[90s]]</f>
        <v>1.1678832116788322</v>
      </c>
      <c r="AJ1804" s="4">
        <f>Table3[[#This Row],[xAG]]/Table3[[#This Row],[90s]]</f>
        <v>9.4890510948905119E-2</v>
      </c>
      <c r="AK1804" s="3">
        <v>41.7</v>
      </c>
      <c r="AL1804" s="3">
        <v>71.2</v>
      </c>
    </row>
    <row r="1805" spans="1:38" x14ac:dyDescent="0.2">
      <c r="A1805" s="3">
        <v>1804</v>
      </c>
      <c r="B1805" t="s">
        <v>1954</v>
      </c>
      <c r="C1805" t="s">
        <v>85</v>
      </c>
      <c r="D1805" s="3" t="s">
        <v>48</v>
      </c>
      <c r="E1805" t="s">
        <v>83</v>
      </c>
      <c r="F1805" t="s">
        <v>50</v>
      </c>
      <c r="G1805" s="3">
        <v>18</v>
      </c>
      <c r="H1805" s="3">
        <v>2004</v>
      </c>
      <c r="I1805" s="3">
        <v>2</v>
      </c>
      <c r="J1805" s="3">
        <v>41</v>
      </c>
      <c r="K1805" s="3">
        <v>61</v>
      </c>
      <c r="L1805" s="3">
        <v>67.2</v>
      </c>
      <c r="M1805" s="3">
        <v>688</v>
      </c>
      <c r="N1805" s="3">
        <v>291</v>
      </c>
      <c r="O1805" s="3">
        <v>18</v>
      </c>
      <c r="P1805" s="3">
        <v>24</v>
      </c>
      <c r="Q1805" s="3">
        <v>75</v>
      </c>
      <c r="R1805" s="3">
        <v>21</v>
      </c>
      <c r="S1805" s="3">
        <v>28</v>
      </c>
      <c r="T1805" s="3">
        <v>75</v>
      </c>
      <c r="U1805" s="3">
        <v>1</v>
      </c>
      <c r="V1805" s="3">
        <v>5</v>
      </c>
      <c r="W1805" s="3">
        <v>20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3">
        <v>1</v>
      </c>
      <c r="AD1805" s="5">
        <v>0</v>
      </c>
      <c r="AE1805" s="5">
        <v>0</v>
      </c>
      <c r="AF1805" s="5">
        <v>0</v>
      </c>
      <c r="AG1805" s="4">
        <f>Table3[[#This Row],[PrgP]]/Table3[[#This Row],[90s]]</f>
        <v>0</v>
      </c>
      <c r="AH1805" s="4">
        <f>Table3[[#This Row],[PrgDist]]/Table3[[#This Row],[90s]]</f>
        <v>145.5</v>
      </c>
      <c r="AI1805" s="4">
        <f>Table3[[#This Row],[KP]]/Table3[[#This Row],[90s]]</f>
        <v>0</v>
      </c>
      <c r="AJ1805" s="4">
        <f>Table3[[#This Row],[xAG]]/Table3[[#This Row],[90s]]</f>
        <v>0</v>
      </c>
      <c r="AK1805" s="3">
        <v>20</v>
      </c>
      <c r="AL1805" s="3">
        <v>67.2</v>
      </c>
    </row>
    <row r="1806" spans="1:38" x14ac:dyDescent="0.2">
      <c r="A1806" s="3">
        <v>1805</v>
      </c>
      <c r="B1806" t="s">
        <v>1955</v>
      </c>
      <c r="C1806" t="s">
        <v>52</v>
      </c>
      <c r="D1806" s="3" t="s">
        <v>48</v>
      </c>
      <c r="E1806" t="s">
        <v>137</v>
      </c>
      <c r="F1806" t="s">
        <v>41</v>
      </c>
      <c r="G1806" s="3">
        <v>22</v>
      </c>
      <c r="H1806" s="3">
        <v>1999</v>
      </c>
      <c r="I1806" s="3">
        <v>32.1</v>
      </c>
      <c r="J1806" s="3">
        <v>1152</v>
      </c>
      <c r="K1806" s="3">
        <v>1607</v>
      </c>
      <c r="L1806" s="3">
        <v>71.7</v>
      </c>
      <c r="M1806" s="3">
        <v>18235</v>
      </c>
      <c r="N1806" s="3">
        <v>8262</v>
      </c>
      <c r="O1806" s="3">
        <v>600</v>
      </c>
      <c r="P1806" s="3">
        <v>710</v>
      </c>
      <c r="Q1806" s="3">
        <v>84.5</v>
      </c>
      <c r="R1806" s="3">
        <v>483</v>
      </c>
      <c r="S1806" s="3">
        <v>635</v>
      </c>
      <c r="T1806" s="3">
        <v>76.099999999999994</v>
      </c>
      <c r="U1806" s="3">
        <v>53</v>
      </c>
      <c r="V1806" s="3">
        <v>169</v>
      </c>
      <c r="W1806" s="3">
        <v>31.4</v>
      </c>
      <c r="X1806" s="3">
        <v>2</v>
      </c>
      <c r="Y1806" s="3">
        <v>1.2</v>
      </c>
      <c r="Z1806" s="3">
        <v>1.2</v>
      </c>
      <c r="AA1806" s="3">
        <v>0.8</v>
      </c>
      <c r="AB1806" s="3">
        <v>15</v>
      </c>
      <c r="AC1806" s="3">
        <v>90</v>
      </c>
      <c r="AD1806" s="3">
        <v>21</v>
      </c>
      <c r="AE1806" s="3">
        <v>9</v>
      </c>
      <c r="AF1806" s="3">
        <v>106</v>
      </c>
      <c r="AG1806" s="4">
        <f>Table3[[#This Row],[PrgP]]/Table3[[#This Row],[90s]]</f>
        <v>3.3021806853582554</v>
      </c>
      <c r="AH1806" s="4">
        <f>Table3[[#This Row],[PrgDist]]/Table3[[#This Row],[90s]]</f>
        <v>257.38317757009344</v>
      </c>
      <c r="AI1806" s="4">
        <f>Table3[[#This Row],[KP]]/Table3[[#This Row],[90s]]</f>
        <v>0.46728971962616822</v>
      </c>
      <c r="AJ1806" s="4">
        <f>Table3[[#This Row],[xAG]]/Table3[[#This Row],[90s]]</f>
        <v>3.7383177570093455E-2</v>
      </c>
      <c r="AK1806" s="3">
        <v>31.4</v>
      </c>
      <c r="AL1806" s="3">
        <v>71.7</v>
      </c>
    </row>
    <row r="1807" spans="1:38" x14ac:dyDescent="0.2">
      <c r="A1807" s="3">
        <v>1806</v>
      </c>
      <c r="B1807" t="s">
        <v>1956</v>
      </c>
      <c r="C1807" t="s">
        <v>307</v>
      </c>
      <c r="D1807" s="3" t="s">
        <v>72</v>
      </c>
      <c r="E1807" t="s">
        <v>334</v>
      </c>
      <c r="F1807" t="s">
        <v>41</v>
      </c>
      <c r="G1807" s="3">
        <v>25</v>
      </c>
      <c r="H1807" s="3">
        <v>1997</v>
      </c>
      <c r="I1807" s="3">
        <v>25.8</v>
      </c>
      <c r="J1807" s="3">
        <v>780</v>
      </c>
      <c r="K1807" s="3">
        <v>977</v>
      </c>
      <c r="L1807" s="3">
        <v>79.8</v>
      </c>
      <c r="M1807" s="3">
        <v>10673</v>
      </c>
      <c r="N1807" s="3">
        <v>2356</v>
      </c>
      <c r="O1807" s="3">
        <v>507</v>
      </c>
      <c r="P1807" s="3">
        <v>570</v>
      </c>
      <c r="Q1807" s="3">
        <v>88.9</v>
      </c>
      <c r="R1807" s="3">
        <v>214</v>
      </c>
      <c r="S1807" s="3">
        <v>268</v>
      </c>
      <c r="T1807" s="3">
        <v>79.900000000000006</v>
      </c>
      <c r="U1807" s="3">
        <v>30</v>
      </c>
      <c r="V1807" s="3">
        <v>53</v>
      </c>
      <c r="W1807" s="3">
        <v>56.6</v>
      </c>
      <c r="X1807" s="3">
        <v>5</v>
      </c>
      <c r="Y1807" s="3">
        <v>6.4</v>
      </c>
      <c r="Z1807" s="3">
        <v>4.9000000000000004</v>
      </c>
      <c r="AA1807" s="3">
        <v>-1.4</v>
      </c>
      <c r="AB1807" s="3">
        <v>41</v>
      </c>
      <c r="AC1807" s="3">
        <v>45</v>
      </c>
      <c r="AD1807" s="3">
        <v>28</v>
      </c>
      <c r="AE1807" s="3">
        <v>1</v>
      </c>
      <c r="AF1807" s="3">
        <v>90</v>
      </c>
      <c r="AG1807" s="4">
        <f>Table3[[#This Row],[PrgP]]/Table3[[#This Row],[90s]]</f>
        <v>3.4883720930232558</v>
      </c>
      <c r="AH1807" s="4">
        <f>Table3[[#This Row],[PrgDist]]/Table3[[#This Row],[90s]]</f>
        <v>91.31782945736434</v>
      </c>
      <c r="AI1807" s="4">
        <f>Table3[[#This Row],[KP]]/Table3[[#This Row],[90s]]</f>
        <v>1.5891472868217054</v>
      </c>
      <c r="AJ1807" s="4">
        <f>Table3[[#This Row],[xAG]]/Table3[[#This Row],[90s]]</f>
        <v>0.24806201550387597</v>
      </c>
      <c r="AK1807" s="3">
        <v>56.6</v>
      </c>
      <c r="AL1807" s="3">
        <v>79.8</v>
      </c>
    </row>
    <row r="1808" spans="1:38" x14ac:dyDescent="0.2">
      <c r="A1808" s="3">
        <v>1807</v>
      </c>
      <c r="B1808" t="s">
        <v>1957</v>
      </c>
      <c r="C1808" t="s">
        <v>256</v>
      </c>
      <c r="D1808" s="3" t="s">
        <v>82</v>
      </c>
      <c r="E1808" t="s">
        <v>106</v>
      </c>
      <c r="F1808" t="s">
        <v>41</v>
      </c>
      <c r="G1808" s="3">
        <v>27</v>
      </c>
      <c r="H1808" s="3">
        <v>1994</v>
      </c>
      <c r="I1808" s="3">
        <v>22.3</v>
      </c>
      <c r="J1808" s="3">
        <v>299</v>
      </c>
      <c r="K1808" s="3">
        <v>496</v>
      </c>
      <c r="L1808" s="3">
        <v>60.3</v>
      </c>
      <c r="M1808" s="3">
        <v>4671</v>
      </c>
      <c r="N1808" s="3">
        <v>970</v>
      </c>
      <c r="O1808" s="3">
        <v>172</v>
      </c>
      <c r="P1808" s="3">
        <v>257</v>
      </c>
      <c r="Q1808" s="3">
        <v>66.900000000000006</v>
      </c>
      <c r="R1808" s="3">
        <v>85</v>
      </c>
      <c r="S1808" s="3">
        <v>132</v>
      </c>
      <c r="T1808" s="3">
        <v>64.400000000000006</v>
      </c>
      <c r="U1808" s="3">
        <v>31</v>
      </c>
      <c r="V1808" s="3">
        <v>52</v>
      </c>
      <c r="W1808" s="3">
        <v>59.6</v>
      </c>
      <c r="X1808" s="3">
        <v>1</v>
      </c>
      <c r="Y1808" s="3">
        <v>2.2999999999999998</v>
      </c>
      <c r="Z1808" s="3">
        <v>1.3</v>
      </c>
      <c r="AA1808" s="3">
        <v>-1.3</v>
      </c>
      <c r="AB1808" s="3">
        <v>16</v>
      </c>
      <c r="AC1808" s="3">
        <v>26</v>
      </c>
      <c r="AD1808" s="3">
        <v>10</v>
      </c>
      <c r="AE1808" s="3">
        <v>1</v>
      </c>
      <c r="AF1808" s="3">
        <v>44</v>
      </c>
      <c r="AG1808" s="4">
        <f>Table3[[#This Row],[PrgP]]/Table3[[#This Row],[90s]]</f>
        <v>1.9730941704035874</v>
      </c>
      <c r="AH1808" s="4">
        <f>Table3[[#This Row],[PrgDist]]/Table3[[#This Row],[90s]]</f>
        <v>43.497757847533634</v>
      </c>
      <c r="AI1808" s="4">
        <f>Table3[[#This Row],[KP]]/Table3[[#This Row],[90s]]</f>
        <v>0.71748878923766812</v>
      </c>
      <c r="AJ1808" s="4">
        <f>Table3[[#This Row],[xAG]]/Table3[[#This Row],[90s]]</f>
        <v>0.10313901345291479</v>
      </c>
      <c r="AK1808" s="3">
        <v>59.6</v>
      </c>
      <c r="AL1808" s="3">
        <v>60.3</v>
      </c>
    </row>
    <row r="1809" spans="1:38" x14ac:dyDescent="0.2">
      <c r="A1809" s="3">
        <v>1808</v>
      </c>
      <c r="B1809" t="s">
        <v>1958</v>
      </c>
      <c r="C1809" t="s">
        <v>256</v>
      </c>
      <c r="D1809" s="3" t="s">
        <v>48</v>
      </c>
      <c r="E1809" t="s">
        <v>191</v>
      </c>
      <c r="F1809" t="s">
        <v>78</v>
      </c>
      <c r="G1809" s="3">
        <v>32</v>
      </c>
      <c r="H1809" s="3">
        <v>1990</v>
      </c>
      <c r="I1809" s="3">
        <v>18.7</v>
      </c>
      <c r="J1809" s="3">
        <v>403</v>
      </c>
      <c r="K1809" s="3">
        <v>512</v>
      </c>
      <c r="L1809" s="3">
        <v>78.7</v>
      </c>
      <c r="M1809" s="3">
        <v>8685</v>
      </c>
      <c r="N1809" s="3">
        <v>3574</v>
      </c>
      <c r="O1809" s="3">
        <v>106</v>
      </c>
      <c r="P1809" s="3">
        <v>126</v>
      </c>
      <c r="Q1809" s="3">
        <v>84.1</v>
      </c>
      <c r="R1809" s="3">
        <v>228</v>
      </c>
      <c r="S1809" s="3">
        <v>260</v>
      </c>
      <c r="T1809" s="3">
        <v>87.7</v>
      </c>
      <c r="U1809" s="3">
        <v>63</v>
      </c>
      <c r="V1809" s="3">
        <v>111</v>
      </c>
      <c r="W1809" s="3">
        <v>56.8</v>
      </c>
      <c r="X1809" s="5">
        <v>0</v>
      </c>
      <c r="Y1809" s="5">
        <v>0</v>
      </c>
      <c r="Z1809" s="3">
        <v>0.1</v>
      </c>
      <c r="AA1809" s="5">
        <v>0</v>
      </c>
      <c r="AB1809" s="5">
        <v>0</v>
      </c>
      <c r="AC1809" s="3">
        <v>14</v>
      </c>
      <c r="AD1809" s="5">
        <v>0</v>
      </c>
      <c r="AE1809" s="5">
        <v>0</v>
      </c>
      <c r="AF1809" s="3">
        <v>17</v>
      </c>
      <c r="AG1809" s="4">
        <f>Table3[[#This Row],[PrgP]]/Table3[[#This Row],[90s]]</f>
        <v>0.90909090909090917</v>
      </c>
      <c r="AH1809" s="4">
        <f>Table3[[#This Row],[PrgDist]]/Table3[[#This Row],[90s]]</f>
        <v>191.12299465240642</v>
      </c>
      <c r="AI1809" s="4">
        <f>Table3[[#This Row],[KP]]/Table3[[#This Row],[90s]]</f>
        <v>0</v>
      </c>
      <c r="AJ1809" s="4">
        <f>Table3[[#This Row],[xAG]]/Table3[[#This Row],[90s]]</f>
        <v>0</v>
      </c>
      <c r="AK1809" s="3">
        <v>56.8</v>
      </c>
      <c r="AL1809" s="3">
        <v>78.7</v>
      </c>
    </row>
    <row r="1810" spans="1:38" x14ac:dyDescent="0.2">
      <c r="A1810" s="3">
        <v>1809</v>
      </c>
      <c r="B1810" t="s">
        <v>1959</v>
      </c>
      <c r="C1810" t="s">
        <v>109</v>
      </c>
      <c r="D1810" s="3" t="s">
        <v>203</v>
      </c>
      <c r="E1810" t="s">
        <v>524</v>
      </c>
      <c r="F1810" t="s">
        <v>45</v>
      </c>
      <c r="G1810" s="3">
        <v>25</v>
      </c>
      <c r="H1810" s="3">
        <v>1997</v>
      </c>
      <c r="I1810" s="3">
        <v>9.4</v>
      </c>
      <c r="J1810" s="3">
        <v>326</v>
      </c>
      <c r="K1810" s="3">
        <v>472</v>
      </c>
      <c r="L1810" s="3">
        <v>69.099999999999994</v>
      </c>
      <c r="M1810" s="3">
        <v>5021</v>
      </c>
      <c r="N1810" s="3">
        <v>2310</v>
      </c>
      <c r="O1810" s="3">
        <v>182</v>
      </c>
      <c r="P1810" s="3">
        <v>206</v>
      </c>
      <c r="Q1810" s="3">
        <v>88.3</v>
      </c>
      <c r="R1810" s="3">
        <v>113</v>
      </c>
      <c r="S1810" s="3">
        <v>168</v>
      </c>
      <c r="T1810" s="3">
        <v>67.3</v>
      </c>
      <c r="U1810" s="3">
        <v>21</v>
      </c>
      <c r="V1810" s="3">
        <v>74</v>
      </c>
      <c r="W1810" s="3">
        <v>28.4</v>
      </c>
      <c r="X1810" s="5">
        <v>0</v>
      </c>
      <c r="Y1810" s="3">
        <v>0.8</v>
      </c>
      <c r="Z1810" s="3">
        <v>1.2</v>
      </c>
      <c r="AA1810" s="3">
        <v>-0.8</v>
      </c>
      <c r="AB1810" s="3">
        <v>11</v>
      </c>
      <c r="AC1810" s="3">
        <v>29</v>
      </c>
      <c r="AD1810" s="3">
        <v>7</v>
      </c>
      <c r="AE1810" s="3">
        <v>4</v>
      </c>
      <c r="AF1810" s="3">
        <v>37</v>
      </c>
      <c r="AG1810" s="4">
        <f>Table3[[#This Row],[PrgP]]/Table3[[#This Row],[90s]]</f>
        <v>3.9361702127659575</v>
      </c>
      <c r="AH1810" s="4">
        <f>Table3[[#This Row],[PrgDist]]/Table3[[#This Row],[90s]]</f>
        <v>245.74468085106383</v>
      </c>
      <c r="AI1810" s="4">
        <f>Table3[[#This Row],[KP]]/Table3[[#This Row],[90s]]</f>
        <v>1.1702127659574468</v>
      </c>
      <c r="AJ1810" s="4">
        <f>Table3[[#This Row],[xAG]]/Table3[[#This Row],[90s]]</f>
        <v>8.5106382978723402E-2</v>
      </c>
      <c r="AK1810" s="3">
        <v>28.4</v>
      </c>
      <c r="AL1810" s="3">
        <v>69.099999999999994</v>
      </c>
    </row>
    <row r="1811" spans="1:38" x14ac:dyDescent="0.2">
      <c r="A1811" s="3">
        <v>1810</v>
      </c>
      <c r="B1811" t="s">
        <v>1960</v>
      </c>
      <c r="C1811" t="s">
        <v>103</v>
      </c>
      <c r="D1811" s="3" t="s">
        <v>53</v>
      </c>
      <c r="E1811" t="s">
        <v>88</v>
      </c>
      <c r="F1811" t="s">
        <v>50</v>
      </c>
      <c r="G1811" s="3">
        <v>33</v>
      </c>
      <c r="H1811" s="3">
        <v>1989</v>
      </c>
      <c r="I1811" s="3">
        <v>22.1</v>
      </c>
      <c r="J1811" s="3">
        <v>924</v>
      </c>
      <c r="K1811" s="3">
        <v>1058</v>
      </c>
      <c r="L1811" s="3">
        <v>87.3</v>
      </c>
      <c r="M1811" s="3">
        <v>15228</v>
      </c>
      <c r="N1811" s="3">
        <v>3797</v>
      </c>
      <c r="O1811" s="3">
        <v>454</v>
      </c>
      <c r="P1811" s="3">
        <v>497</v>
      </c>
      <c r="Q1811" s="3">
        <v>91.3</v>
      </c>
      <c r="R1811" s="3">
        <v>361</v>
      </c>
      <c r="S1811" s="3">
        <v>408</v>
      </c>
      <c r="T1811" s="3">
        <v>88.5</v>
      </c>
      <c r="U1811" s="3">
        <v>79</v>
      </c>
      <c r="V1811" s="3">
        <v>96</v>
      </c>
      <c r="W1811" s="3">
        <v>82.3</v>
      </c>
      <c r="X1811" s="3">
        <v>2</v>
      </c>
      <c r="Y1811" s="3">
        <v>2.1</v>
      </c>
      <c r="Z1811" s="3">
        <v>2.4</v>
      </c>
      <c r="AA1811" s="3">
        <v>-0.1</v>
      </c>
      <c r="AB1811" s="3">
        <v>19</v>
      </c>
      <c r="AC1811" s="3">
        <v>93</v>
      </c>
      <c r="AD1811" s="3">
        <v>32</v>
      </c>
      <c r="AE1811" s="3">
        <v>8</v>
      </c>
      <c r="AF1811" s="3">
        <v>133</v>
      </c>
      <c r="AG1811" s="4">
        <f>Table3[[#This Row],[PrgP]]/Table3[[#This Row],[90s]]</f>
        <v>6.0180995475113122</v>
      </c>
      <c r="AH1811" s="4">
        <f>Table3[[#This Row],[PrgDist]]/Table3[[#This Row],[90s]]</f>
        <v>171.80995475113122</v>
      </c>
      <c r="AI1811" s="4">
        <f>Table3[[#This Row],[KP]]/Table3[[#This Row],[90s]]</f>
        <v>0.85972850678733026</v>
      </c>
      <c r="AJ1811" s="4">
        <f>Table3[[#This Row],[xAG]]/Table3[[#This Row],[90s]]</f>
        <v>9.5022624434389136E-2</v>
      </c>
      <c r="AK1811" s="3">
        <v>82.3</v>
      </c>
      <c r="AL1811" s="3">
        <v>87.3</v>
      </c>
    </row>
    <row r="1812" spans="1:38" x14ac:dyDescent="0.2">
      <c r="A1812" s="3">
        <v>1811</v>
      </c>
      <c r="B1812" t="s">
        <v>1961</v>
      </c>
      <c r="C1812" t="s">
        <v>66</v>
      </c>
      <c r="D1812" s="3" t="s">
        <v>82</v>
      </c>
      <c r="E1812" t="s">
        <v>110</v>
      </c>
      <c r="F1812" t="s">
        <v>45</v>
      </c>
      <c r="G1812" s="3">
        <v>34</v>
      </c>
      <c r="H1812" s="3">
        <v>1988</v>
      </c>
      <c r="I1812" s="3">
        <v>9</v>
      </c>
      <c r="J1812" s="3">
        <v>73</v>
      </c>
      <c r="K1812" s="3">
        <v>127</v>
      </c>
      <c r="L1812" s="3">
        <v>57.5</v>
      </c>
      <c r="M1812" s="3">
        <v>940</v>
      </c>
      <c r="N1812" s="3">
        <v>170</v>
      </c>
      <c r="O1812" s="3">
        <v>40</v>
      </c>
      <c r="P1812" s="3">
        <v>60</v>
      </c>
      <c r="Q1812" s="3">
        <v>66.7</v>
      </c>
      <c r="R1812" s="3">
        <v>22</v>
      </c>
      <c r="S1812" s="3">
        <v>44</v>
      </c>
      <c r="T1812" s="3">
        <v>50</v>
      </c>
      <c r="U1812" s="3">
        <v>2</v>
      </c>
      <c r="V1812" s="3">
        <v>4</v>
      </c>
      <c r="W1812" s="3">
        <v>50</v>
      </c>
      <c r="X1812" s="3">
        <v>1</v>
      </c>
      <c r="Y1812" s="3">
        <v>1.1000000000000001</v>
      </c>
      <c r="Z1812" s="3">
        <v>0.5</v>
      </c>
      <c r="AA1812" s="3">
        <v>-0.1</v>
      </c>
      <c r="AB1812" s="3">
        <v>7</v>
      </c>
      <c r="AC1812" s="3">
        <v>5</v>
      </c>
      <c r="AD1812" s="3">
        <v>5</v>
      </c>
      <c r="AE1812" s="3">
        <v>1</v>
      </c>
      <c r="AF1812" s="3">
        <v>8</v>
      </c>
      <c r="AG1812" s="4">
        <f>Table3[[#This Row],[PrgP]]/Table3[[#This Row],[90s]]</f>
        <v>0.88888888888888884</v>
      </c>
      <c r="AH1812" s="4">
        <f>Table3[[#This Row],[PrgDist]]/Table3[[#This Row],[90s]]</f>
        <v>18.888888888888889</v>
      </c>
      <c r="AI1812" s="4">
        <f>Table3[[#This Row],[KP]]/Table3[[#This Row],[90s]]</f>
        <v>0.77777777777777779</v>
      </c>
      <c r="AJ1812" s="4">
        <f>Table3[[#This Row],[xAG]]/Table3[[#This Row],[90s]]</f>
        <v>0.12222222222222223</v>
      </c>
      <c r="AK1812" s="3">
        <v>50</v>
      </c>
      <c r="AL1812" s="3">
        <v>57.5</v>
      </c>
    </row>
    <row r="1813" spans="1:38" x14ac:dyDescent="0.2">
      <c r="A1813" s="3">
        <v>1812</v>
      </c>
      <c r="B1813" t="s">
        <v>1962</v>
      </c>
      <c r="C1813" t="s">
        <v>413</v>
      </c>
      <c r="D1813" s="3" t="s">
        <v>53</v>
      </c>
      <c r="E1813" t="s">
        <v>171</v>
      </c>
      <c r="F1813" t="s">
        <v>78</v>
      </c>
      <c r="G1813" s="3">
        <v>36</v>
      </c>
      <c r="H1813" s="3">
        <v>1985</v>
      </c>
      <c r="I1813" s="3">
        <v>19.399999999999999</v>
      </c>
      <c r="J1813" s="3">
        <v>1336</v>
      </c>
      <c r="K1813" s="3">
        <v>1521</v>
      </c>
      <c r="L1813" s="3">
        <v>87.8</v>
      </c>
      <c r="M1813" s="3">
        <v>20964</v>
      </c>
      <c r="N1813" s="3">
        <v>6451</v>
      </c>
      <c r="O1813" s="3">
        <v>740</v>
      </c>
      <c r="P1813" s="3">
        <v>786</v>
      </c>
      <c r="Q1813" s="3">
        <v>94.1</v>
      </c>
      <c r="R1813" s="3">
        <v>414</v>
      </c>
      <c r="S1813" s="3">
        <v>467</v>
      </c>
      <c r="T1813" s="3">
        <v>88.7</v>
      </c>
      <c r="U1813" s="3">
        <v>127</v>
      </c>
      <c r="V1813" s="3">
        <v>179</v>
      </c>
      <c r="W1813" s="3">
        <v>70.900000000000006</v>
      </c>
      <c r="X1813" s="3">
        <v>3</v>
      </c>
      <c r="Y1813" s="3">
        <v>4.5</v>
      </c>
      <c r="Z1813" s="3">
        <v>4.2</v>
      </c>
      <c r="AA1813" s="3">
        <v>-1.5</v>
      </c>
      <c r="AB1813" s="3">
        <v>42</v>
      </c>
      <c r="AC1813" s="3">
        <v>153</v>
      </c>
      <c r="AD1813" s="3">
        <v>22</v>
      </c>
      <c r="AE1813" s="3">
        <v>3</v>
      </c>
      <c r="AF1813" s="3">
        <v>182</v>
      </c>
      <c r="AG1813" s="4">
        <f>Table3[[#This Row],[PrgP]]/Table3[[#This Row],[90s]]</f>
        <v>9.3814432989690726</v>
      </c>
      <c r="AH1813" s="4">
        <f>Table3[[#This Row],[PrgDist]]/Table3[[#This Row],[90s]]</f>
        <v>332.5257731958763</v>
      </c>
      <c r="AI1813" s="4">
        <f>Table3[[#This Row],[KP]]/Table3[[#This Row],[90s]]</f>
        <v>2.1649484536082477</v>
      </c>
      <c r="AJ1813" s="4">
        <f>Table3[[#This Row],[xAG]]/Table3[[#This Row],[90s]]</f>
        <v>0.23195876288659795</v>
      </c>
      <c r="AK1813" s="3">
        <v>70.900000000000006</v>
      </c>
      <c r="AL1813" s="3">
        <v>87.8</v>
      </c>
    </row>
    <row r="1814" spans="1:38" x14ac:dyDescent="0.2">
      <c r="A1814" s="3">
        <v>1813</v>
      </c>
      <c r="B1814" t="s">
        <v>1963</v>
      </c>
      <c r="C1814" t="s">
        <v>146</v>
      </c>
      <c r="D1814" s="3" t="s">
        <v>82</v>
      </c>
      <c r="E1814" t="s">
        <v>248</v>
      </c>
      <c r="F1814" t="s">
        <v>58</v>
      </c>
      <c r="G1814" s="3">
        <v>23</v>
      </c>
      <c r="H1814" s="3">
        <v>1999</v>
      </c>
      <c r="I1814" s="3">
        <v>14.8</v>
      </c>
      <c r="J1814" s="3">
        <v>186</v>
      </c>
      <c r="K1814" s="3">
        <v>232</v>
      </c>
      <c r="L1814" s="3">
        <v>80.2</v>
      </c>
      <c r="M1814" s="3">
        <v>2484</v>
      </c>
      <c r="N1814" s="3">
        <v>375</v>
      </c>
      <c r="O1814" s="3">
        <v>111</v>
      </c>
      <c r="P1814" s="3">
        <v>134</v>
      </c>
      <c r="Q1814" s="3">
        <v>82.8</v>
      </c>
      <c r="R1814" s="3">
        <v>58</v>
      </c>
      <c r="S1814" s="3">
        <v>65</v>
      </c>
      <c r="T1814" s="3">
        <v>89.2</v>
      </c>
      <c r="U1814" s="3">
        <v>4</v>
      </c>
      <c r="V1814" s="3">
        <v>5</v>
      </c>
      <c r="W1814" s="3">
        <v>80</v>
      </c>
      <c r="X1814" s="3">
        <v>3</v>
      </c>
      <c r="Y1814" s="3">
        <v>2.9</v>
      </c>
      <c r="Z1814" s="3">
        <v>1.1000000000000001</v>
      </c>
      <c r="AA1814" s="3">
        <v>0.1</v>
      </c>
      <c r="AB1814" s="3">
        <v>27</v>
      </c>
      <c r="AC1814" s="3">
        <v>7</v>
      </c>
      <c r="AD1814" s="3">
        <v>7</v>
      </c>
      <c r="AE1814" s="3">
        <v>1</v>
      </c>
      <c r="AF1814" s="3">
        <v>20</v>
      </c>
      <c r="AG1814" s="4">
        <f>Table3[[#This Row],[PrgP]]/Table3[[#This Row],[90s]]</f>
        <v>1.3513513513513513</v>
      </c>
      <c r="AH1814" s="4">
        <f>Table3[[#This Row],[PrgDist]]/Table3[[#This Row],[90s]]</f>
        <v>25.337837837837835</v>
      </c>
      <c r="AI1814" s="4">
        <f>Table3[[#This Row],[KP]]/Table3[[#This Row],[90s]]</f>
        <v>1.8243243243243243</v>
      </c>
      <c r="AJ1814" s="4">
        <f>Table3[[#This Row],[xAG]]/Table3[[#This Row],[90s]]</f>
        <v>0.19594594594594594</v>
      </c>
      <c r="AK1814" s="3">
        <v>80</v>
      </c>
      <c r="AL1814" s="3">
        <v>80.2</v>
      </c>
    </row>
    <row r="1815" spans="1:38" x14ac:dyDescent="0.2">
      <c r="A1815" s="3">
        <v>1814</v>
      </c>
      <c r="B1815" t="s">
        <v>1963</v>
      </c>
      <c r="C1815" t="s">
        <v>146</v>
      </c>
      <c r="D1815" s="3" t="s">
        <v>82</v>
      </c>
      <c r="E1815" t="s">
        <v>67</v>
      </c>
      <c r="F1815" t="s">
        <v>58</v>
      </c>
      <c r="G1815" s="3">
        <v>23</v>
      </c>
      <c r="H1815" s="3">
        <v>1999</v>
      </c>
      <c r="I1815" s="3">
        <v>15.4</v>
      </c>
      <c r="J1815" s="3">
        <v>154</v>
      </c>
      <c r="K1815" s="3">
        <v>208</v>
      </c>
      <c r="L1815" s="3">
        <v>74</v>
      </c>
      <c r="M1815" s="3">
        <v>2056</v>
      </c>
      <c r="N1815" s="3">
        <v>532</v>
      </c>
      <c r="O1815" s="3">
        <v>89</v>
      </c>
      <c r="P1815" s="3">
        <v>117</v>
      </c>
      <c r="Q1815" s="3">
        <v>76.099999999999994</v>
      </c>
      <c r="R1815" s="3">
        <v>54</v>
      </c>
      <c r="S1815" s="3">
        <v>66</v>
      </c>
      <c r="T1815" s="3">
        <v>81.8</v>
      </c>
      <c r="U1815" s="3">
        <v>3</v>
      </c>
      <c r="V1815" s="3">
        <v>5</v>
      </c>
      <c r="W1815" s="3">
        <v>60</v>
      </c>
      <c r="X1815" s="5">
        <v>0</v>
      </c>
      <c r="Y1815" s="3">
        <v>0.5</v>
      </c>
      <c r="Z1815" s="3">
        <v>0.7</v>
      </c>
      <c r="AA1815" s="3">
        <v>-0.5</v>
      </c>
      <c r="AB1815" s="3">
        <v>9</v>
      </c>
      <c r="AC1815" s="3">
        <v>14</v>
      </c>
      <c r="AD1815" s="3">
        <v>5</v>
      </c>
      <c r="AE1815" s="5">
        <v>0</v>
      </c>
      <c r="AF1815" s="3">
        <v>20</v>
      </c>
      <c r="AG1815" s="4">
        <f>Table3[[#This Row],[PrgP]]/Table3[[#This Row],[90s]]</f>
        <v>1.2987012987012987</v>
      </c>
      <c r="AH1815" s="4">
        <f>Table3[[#This Row],[PrgDist]]/Table3[[#This Row],[90s]]</f>
        <v>34.545454545454547</v>
      </c>
      <c r="AI1815" s="4">
        <f>Table3[[#This Row],[KP]]/Table3[[#This Row],[90s]]</f>
        <v>0.58441558441558439</v>
      </c>
      <c r="AJ1815" s="4">
        <f>Table3[[#This Row],[xAG]]/Table3[[#This Row],[90s]]</f>
        <v>3.2467532467532464E-2</v>
      </c>
      <c r="AK1815" s="3">
        <v>60</v>
      </c>
      <c r="AL1815" s="3">
        <v>74</v>
      </c>
    </row>
    <row r="1816" spans="1:38" x14ac:dyDescent="0.2">
      <c r="A1816" s="3">
        <v>1815</v>
      </c>
      <c r="B1816" t="s">
        <v>1964</v>
      </c>
      <c r="C1816" t="s">
        <v>1021</v>
      </c>
      <c r="D1816" s="3" t="s">
        <v>82</v>
      </c>
      <c r="E1816" t="s">
        <v>94</v>
      </c>
      <c r="F1816" t="s">
        <v>58</v>
      </c>
      <c r="G1816" s="3">
        <v>24</v>
      </c>
      <c r="H1816" s="3">
        <v>1997</v>
      </c>
      <c r="I1816" s="3">
        <v>21.5</v>
      </c>
      <c r="J1816" s="3">
        <v>215</v>
      </c>
      <c r="K1816" s="3">
        <v>351</v>
      </c>
      <c r="L1816" s="3">
        <v>61.3</v>
      </c>
      <c r="M1816" s="3">
        <v>3003</v>
      </c>
      <c r="N1816" s="3">
        <v>648</v>
      </c>
      <c r="O1816" s="3">
        <v>116</v>
      </c>
      <c r="P1816" s="3">
        <v>183</v>
      </c>
      <c r="Q1816" s="3">
        <v>63.4</v>
      </c>
      <c r="R1816" s="3">
        <v>65</v>
      </c>
      <c r="S1816" s="3">
        <v>95</v>
      </c>
      <c r="T1816" s="3">
        <v>68.400000000000006</v>
      </c>
      <c r="U1816" s="3">
        <v>15</v>
      </c>
      <c r="V1816" s="3">
        <v>24</v>
      </c>
      <c r="W1816" s="3">
        <v>62.5</v>
      </c>
      <c r="X1816" s="3">
        <v>2</v>
      </c>
      <c r="Y1816" s="3">
        <v>1.7</v>
      </c>
      <c r="Z1816" s="3">
        <v>1.1000000000000001</v>
      </c>
      <c r="AA1816" s="3">
        <v>0.3</v>
      </c>
      <c r="AB1816" s="3">
        <v>15</v>
      </c>
      <c r="AC1816" s="3">
        <v>17</v>
      </c>
      <c r="AD1816" s="3">
        <v>5</v>
      </c>
      <c r="AE1816" s="3">
        <v>1</v>
      </c>
      <c r="AF1816" s="3">
        <v>22</v>
      </c>
      <c r="AG1816" s="4">
        <f>Table3[[#This Row],[PrgP]]/Table3[[#This Row],[90s]]</f>
        <v>1.0232558139534884</v>
      </c>
      <c r="AH1816" s="4">
        <f>Table3[[#This Row],[PrgDist]]/Table3[[#This Row],[90s]]</f>
        <v>30.13953488372093</v>
      </c>
      <c r="AI1816" s="4">
        <f>Table3[[#This Row],[KP]]/Table3[[#This Row],[90s]]</f>
        <v>0.69767441860465118</v>
      </c>
      <c r="AJ1816" s="4">
        <f>Table3[[#This Row],[xAG]]/Table3[[#This Row],[90s]]</f>
        <v>7.9069767441860464E-2</v>
      </c>
      <c r="AK1816" s="3">
        <v>62.5</v>
      </c>
      <c r="AL1816" s="3">
        <v>61.3</v>
      </c>
    </row>
    <row r="1817" spans="1:38" x14ac:dyDescent="0.2">
      <c r="A1817" s="3">
        <v>1816</v>
      </c>
      <c r="B1817" t="s">
        <v>1965</v>
      </c>
      <c r="C1817" t="s">
        <v>109</v>
      </c>
      <c r="D1817" s="3" t="s">
        <v>203</v>
      </c>
      <c r="E1817" t="s">
        <v>220</v>
      </c>
      <c r="F1817" t="s">
        <v>45</v>
      </c>
      <c r="G1817" s="3">
        <v>26</v>
      </c>
      <c r="H1817" s="3">
        <v>1995</v>
      </c>
      <c r="I1817" s="3">
        <v>9.3000000000000007</v>
      </c>
      <c r="J1817" s="3">
        <v>308</v>
      </c>
      <c r="K1817" s="3">
        <v>506</v>
      </c>
      <c r="L1817" s="3">
        <v>60.9</v>
      </c>
      <c r="M1817" s="3">
        <v>6380</v>
      </c>
      <c r="N1817" s="3">
        <v>2809</v>
      </c>
      <c r="O1817" s="3">
        <v>108</v>
      </c>
      <c r="P1817" s="3">
        <v>135</v>
      </c>
      <c r="Q1817" s="3">
        <v>80</v>
      </c>
      <c r="R1817" s="3">
        <v>137</v>
      </c>
      <c r="S1817" s="3">
        <v>193</v>
      </c>
      <c r="T1817" s="3">
        <v>71</v>
      </c>
      <c r="U1817" s="3">
        <v>55</v>
      </c>
      <c r="V1817" s="3">
        <v>139</v>
      </c>
      <c r="W1817" s="3">
        <v>39.6</v>
      </c>
      <c r="X1817" s="3">
        <v>3</v>
      </c>
      <c r="Y1817" s="3">
        <v>1.6</v>
      </c>
      <c r="Z1817" s="3">
        <v>2</v>
      </c>
      <c r="AA1817" s="3">
        <v>1.4</v>
      </c>
      <c r="AB1817" s="3">
        <v>20</v>
      </c>
      <c r="AC1817" s="3">
        <v>24</v>
      </c>
      <c r="AD1817" s="3">
        <v>13</v>
      </c>
      <c r="AE1817" s="3">
        <v>8</v>
      </c>
      <c r="AF1817" s="3">
        <v>28</v>
      </c>
      <c r="AG1817" s="4">
        <f>Table3[[#This Row],[PrgP]]/Table3[[#This Row],[90s]]</f>
        <v>3.010752688172043</v>
      </c>
      <c r="AH1817" s="4">
        <f>Table3[[#This Row],[PrgDist]]/Table3[[#This Row],[90s]]</f>
        <v>302.04301075268813</v>
      </c>
      <c r="AI1817" s="4">
        <f>Table3[[#This Row],[KP]]/Table3[[#This Row],[90s]]</f>
        <v>2.150537634408602</v>
      </c>
      <c r="AJ1817" s="4">
        <f>Table3[[#This Row],[xAG]]/Table3[[#This Row],[90s]]</f>
        <v>0.17204301075268816</v>
      </c>
      <c r="AK1817" s="3">
        <v>39.6</v>
      </c>
      <c r="AL1817" s="3">
        <v>60.9</v>
      </c>
    </row>
    <row r="1818" spans="1:38" x14ac:dyDescent="0.2">
      <c r="A1818" s="3">
        <v>1817</v>
      </c>
      <c r="B1818" t="s">
        <v>1966</v>
      </c>
      <c r="C1818" t="s">
        <v>130</v>
      </c>
      <c r="D1818" s="3" t="s">
        <v>48</v>
      </c>
      <c r="E1818" t="s">
        <v>182</v>
      </c>
      <c r="F1818" t="s">
        <v>78</v>
      </c>
      <c r="G1818" s="3">
        <v>29</v>
      </c>
      <c r="H1818" s="3">
        <v>1992</v>
      </c>
      <c r="I1818" s="3">
        <v>7.1</v>
      </c>
      <c r="J1818" s="3">
        <v>318</v>
      </c>
      <c r="K1818" s="3">
        <v>395</v>
      </c>
      <c r="L1818" s="3">
        <v>80.5</v>
      </c>
      <c r="M1818" s="3">
        <v>5334</v>
      </c>
      <c r="N1818" s="3">
        <v>1393</v>
      </c>
      <c r="O1818" s="3">
        <v>150</v>
      </c>
      <c r="P1818" s="3">
        <v>164</v>
      </c>
      <c r="Q1818" s="3">
        <v>91.5</v>
      </c>
      <c r="R1818" s="3">
        <v>133</v>
      </c>
      <c r="S1818" s="3">
        <v>153</v>
      </c>
      <c r="T1818" s="3">
        <v>86.9</v>
      </c>
      <c r="U1818" s="3">
        <v>27</v>
      </c>
      <c r="V1818" s="3">
        <v>45</v>
      </c>
      <c r="W1818" s="3">
        <v>60</v>
      </c>
      <c r="X1818" s="5">
        <v>0</v>
      </c>
      <c r="Y1818" s="3">
        <v>0.9</v>
      </c>
      <c r="Z1818" s="3">
        <v>1</v>
      </c>
      <c r="AA1818" s="3">
        <v>-0.9</v>
      </c>
      <c r="AB1818" s="3">
        <v>9</v>
      </c>
      <c r="AC1818" s="3">
        <v>18</v>
      </c>
      <c r="AD1818" s="3">
        <v>3</v>
      </c>
      <c r="AE1818" s="3">
        <v>3</v>
      </c>
      <c r="AF1818" s="3">
        <v>19</v>
      </c>
      <c r="AG1818" s="4">
        <f>Table3[[#This Row],[PrgP]]/Table3[[#This Row],[90s]]</f>
        <v>2.676056338028169</v>
      </c>
      <c r="AH1818" s="4">
        <f>Table3[[#This Row],[PrgDist]]/Table3[[#This Row],[90s]]</f>
        <v>196.19718309859155</v>
      </c>
      <c r="AI1818" s="4">
        <f>Table3[[#This Row],[KP]]/Table3[[#This Row],[90s]]</f>
        <v>1.267605633802817</v>
      </c>
      <c r="AJ1818" s="4">
        <f>Table3[[#This Row],[xAG]]/Table3[[#This Row],[90s]]</f>
        <v>0.12676056338028169</v>
      </c>
      <c r="AK1818" s="3">
        <v>60</v>
      </c>
      <c r="AL1818" s="3">
        <v>80.5</v>
      </c>
    </row>
    <row r="1819" spans="1:38" x14ac:dyDescent="0.2">
      <c r="A1819" s="3">
        <v>1818</v>
      </c>
      <c r="B1819" t="s">
        <v>1966</v>
      </c>
      <c r="C1819" t="s">
        <v>130</v>
      </c>
      <c r="D1819" s="3" t="s">
        <v>203</v>
      </c>
      <c r="E1819" t="s">
        <v>198</v>
      </c>
      <c r="F1819" t="s">
        <v>78</v>
      </c>
      <c r="G1819" s="3">
        <v>29</v>
      </c>
      <c r="H1819" s="3">
        <v>1992</v>
      </c>
      <c r="I1819" s="3">
        <v>3</v>
      </c>
      <c r="J1819" s="3">
        <v>127</v>
      </c>
      <c r="K1819" s="3">
        <v>178</v>
      </c>
      <c r="L1819" s="3">
        <v>71.3</v>
      </c>
      <c r="M1819" s="3">
        <v>1917</v>
      </c>
      <c r="N1819" s="3">
        <v>658</v>
      </c>
      <c r="O1819" s="3">
        <v>64</v>
      </c>
      <c r="P1819" s="3">
        <v>73</v>
      </c>
      <c r="Q1819" s="3">
        <v>87.7</v>
      </c>
      <c r="R1819" s="3">
        <v>54</v>
      </c>
      <c r="S1819" s="3">
        <v>69</v>
      </c>
      <c r="T1819" s="3">
        <v>78.3</v>
      </c>
      <c r="U1819" s="3">
        <v>5</v>
      </c>
      <c r="V1819" s="3">
        <v>21</v>
      </c>
      <c r="W1819" s="3">
        <v>23.8</v>
      </c>
      <c r="X1819" s="5">
        <v>0</v>
      </c>
      <c r="Y1819" s="3">
        <v>0.3</v>
      </c>
      <c r="Z1819" s="3">
        <v>0.2</v>
      </c>
      <c r="AA1819" s="3">
        <v>-0.3</v>
      </c>
      <c r="AB1819" s="3">
        <v>3</v>
      </c>
      <c r="AC1819" s="3">
        <v>5</v>
      </c>
      <c r="AD1819" s="3">
        <v>4</v>
      </c>
      <c r="AE1819" s="3">
        <v>1</v>
      </c>
      <c r="AF1819" s="3">
        <v>9</v>
      </c>
      <c r="AG1819" s="4">
        <f>Table3[[#This Row],[PrgP]]/Table3[[#This Row],[90s]]</f>
        <v>3</v>
      </c>
      <c r="AH1819" s="4">
        <f>Table3[[#This Row],[PrgDist]]/Table3[[#This Row],[90s]]</f>
        <v>219.33333333333334</v>
      </c>
      <c r="AI1819" s="4">
        <f>Table3[[#This Row],[KP]]/Table3[[#This Row],[90s]]</f>
        <v>1</v>
      </c>
      <c r="AJ1819" s="4">
        <f>Table3[[#This Row],[xAG]]/Table3[[#This Row],[90s]]</f>
        <v>9.9999999999999992E-2</v>
      </c>
      <c r="AK1819" s="3">
        <v>23.8</v>
      </c>
      <c r="AL1819" s="3">
        <v>71.3</v>
      </c>
    </row>
    <row r="1820" spans="1:38" x14ac:dyDescent="0.2">
      <c r="A1820" s="3">
        <v>1819</v>
      </c>
      <c r="B1820" t="s">
        <v>1967</v>
      </c>
      <c r="C1820" t="s">
        <v>52</v>
      </c>
      <c r="D1820" s="3" t="s">
        <v>48</v>
      </c>
      <c r="E1820" t="s">
        <v>138</v>
      </c>
      <c r="F1820" t="s">
        <v>45</v>
      </c>
      <c r="G1820" s="3">
        <v>21</v>
      </c>
      <c r="H1820" s="3">
        <v>2001</v>
      </c>
      <c r="I1820" s="3">
        <v>0.2</v>
      </c>
      <c r="J1820" s="3">
        <v>3</v>
      </c>
      <c r="K1820" s="3">
        <v>6</v>
      </c>
      <c r="L1820" s="3">
        <v>50</v>
      </c>
      <c r="M1820" s="3">
        <v>52</v>
      </c>
      <c r="N1820" s="3">
        <v>24</v>
      </c>
      <c r="O1820" s="3">
        <v>1</v>
      </c>
      <c r="P1820" s="3">
        <v>1</v>
      </c>
      <c r="Q1820" s="3">
        <v>100</v>
      </c>
      <c r="R1820" s="3">
        <v>2</v>
      </c>
      <c r="S1820" s="3">
        <v>3</v>
      </c>
      <c r="T1820" s="3">
        <v>66.7</v>
      </c>
      <c r="U1820" s="5">
        <v>0</v>
      </c>
      <c r="V1820" s="3">
        <v>1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>
        <v>0</v>
      </c>
      <c r="AE1820" s="5">
        <v>0</v>
      </c>
      <c r="AF1820" s="5">
        <v>0</v>
      </c>
      <c r="AG1820" s="4">
        <f>Table3[[#This Row],[PrgP]]/Table3[[#This Row],[90s]]</f>
        <v>0</v>
      </c>
      <c r="AH1820" s="4">
        <f>Table3[[#This Row],[PrgDist]]/Table3[[#This Row],[90s]]</f>
        <v>120</v>
      </c>
      <c r="AI1820" s="4">
        <f>Table3[[#This Row],[KP]]/Table3[[#This Row],[90s]]</f>
        <v>0</v>
      </c>
      <c r="AJ1820" s="4">
        <f>Table3[[#This Row],[xAG]]/Table3[[#This Row],[90s]]</f>
        <v>0</v>
      </c>
      <c r="AK1820" s="5">
        <v>0</v>
      </c>
      <c r="AL1820" s="3">
        <v>50</v>
      </c>
    </row>
    <row r="1821" spans="1:38" x14ac:dyDescent="0.2">
      <c r="A1821" s="3">
        <v>1820</v>
      </c>
      <c r="B1821" t="s">
        <v>1968</v>
      </c>
      <c r="C1821" t="s">
        <v>96</v>
      </c>
      <c r="D1821" s="3" t="s">
        <v>48</v>
      </c>
      <c r="E1821" t="s">
        <v>408</v>
      </c>
      <c r="F1821" t="s">
        <v>78</v>
      </c>
      <c r="G1821" s="3">
        <v>24</v>
      </c>
      <c r="H1821" s="3">
        <v>1998</v>
      </c>
      <c r="I1821" s="3">
        <v>31.9</v>
      </c>
      <c r="J1821" s="3">
        <v>1452</v>
      </c>
      <c r="K1821" s="3">
        <v>1930</v>
      </c>
      <c r="L1821" s="3">
        <v>75.2</v>
      </c>
      <c r="M1821" s="3">
        <v>21725</v>
      </c>
      <c r="N1821" s="3">
        <v>8461</v>
      </c>
      <c r="O1821" s="3">
        <v>840</v>
      </c>
      <c r="P1821" s="3">
        <v>930</v>
      </c>
      <c r="Q1821" s="3">
        <v>90.3</v>
      </c>
      <c r="R1821" s="3">
        <v>466</v>
      </c>
      <c r="S1821" s="3">
        <v>653</v>
      </c>
      <c r="T1821" s="3">
        <v>71.400000000000006</v>
      </c>
      <c r="U1821" s="3">
        <v>94</v>
      </c>
      <c r="V1821" s="3">
        <v>205</v>
      </c>
      <c r="W1821" s="3">
        <v>45.9</v>
      </c>
      <c r="X1821" s="3">
        <v>2</v>
      </c>
      <c r="Y1821" s="3">
        <v>3.9</v>
      </c>
      <c r="Z1821" s="3">
        <v>4</v>
      </c>
      <c r="AA1821" s="3">
        <v>-1.9</v>
      </c>
      <c r="AB1821" s="3">
        <v>38</v>
      </c>
      <c r="AC1821" s="3">
        <v>74</v>
      </c>
      <c r="AD1821" s="3">
        <v>49</v>
      </c>
      <c r="AE1821" s="3">
        <v>17</v>
      </c>
      <c r="AF1821" s="3">
        <v>112</v>
      </c>
      <c r="AG1821" s="4">
        <f>Table3[[#This Row],[PrgP]]/Table3[[#This Row],[90s]]</f>
        <v>3.5109717868338559</v>
      </c>
      <c r="AH1821" s="4">
        <f>Table3[[#This Row],[PrgDist]]/Table3[[#This Row],[90s]]</f>
        <v>265.23510971786834</v>
      </c>
      <c r="AI1821" s="4">
        <f>Table3[[#This Row],[KP]]/Table3[[#This Row],[90s]]</f>
        <v>1.1912225705329154</v>
      </c>
      <c r="AJ1821" s="4">
        <f>Table3[[#This Row],[xAG]]/Table3[[#This Row],[90s]]</f>
        <v>0.12225705329153605</v>
      </c>
      <c r="AK1821" s="3">
        <v>45.9</v>
      </c>
      <c r="AL1821" s="3">
        <v>75.2</v>
      </c>
    </row>
    <row r="1822" spans="1:38" x14ac:dyDescent="0.2">
      <c r="A1822" s="3">
        <v>1821</v>
      </c>
      <c r="B1822" t="s">
        <v>1969</v>
      </c>
      <c r="C1822" t="s">
        <v>85</v>
      </c>
      <c r="D1822" s="3" t="s">
        <v>48</v>
      </c>
      <c r="E1822" t="s">
        <v>273</v>
      </c>
      <c r="F1822" t="s">
        <v>50</v>
      </c>
      <c r="G1822" s="3">
        <v>30</v>
      </c>
      <c r="H1822" s="3">
        <v>1992</v>
      </c>
      <c r="I1822" s="3">
        <v>2.5</v>
      </c>
      <c r="J1822" s="3">
        <v>86</v>
      </c>
      <c r="K1822" s="3">
        <v>114</v>
      </c>
      <c r="L1822" s="3">
        <v>75.400000000000006</v>
      </c>
      <c r="M1822" s="3">
        <v>1260</v>
      </c>
      <c r="N1822" s="3">
        <v>424</v>
      </c>
      <c r="O1822" s="3">
        <v>49</v>
      </c>
      <c r="P1822" s="3">
        <v>55</v>
      </c>
      <c r="Q1822" s="3">
        <v>89.1</v>
      </c>
      <c r="R1822" s="3">
        <v>36</v>
      </c>
      <c r="S1822" s="3">
        <v>45</v>
      </c>
      <c r="T1822" s="3">
        <v>80</v>
      </c>
      <c r="U1822" s="3">
        <v>1</v>
      </c>
      <c r="V1822" s="3">
        <v>8</v>
      </c>
      <c r="W1822" s="3">
        <v>12.5</v>
      </c>
      <c r="X1822" s="5">
        <v>0</v>
      </c>
      <c r="Y1822" s="3">
        <v>0.1</v>
      </c>
      <c r="Z1822" s="3">
        <v>0.3</v>
      </c>
      <c r="AA1822" s="3">
        <v>-0.1</v>
      </c>
      <c r="AB1822" s="3">
        <v>2</v>
      </c>
      <c r="AC1822" s="3">
        <v>4</v>
      </c>
      <c r="AD1822" s="3">
        <v>5</v>
      </c>
      <c r="AE1822" s="3">
        <v>4</v>
      </c>
      <c r="AF1822" s="3">
        <v>7</v>
      </c>
      <c r="AG1822" s="4">
        <f>Table3[[#This Row],[PrgP]]/Table3[[#This Row],[90s]]</f>
        <v>2.8</v>
      </c>
      <c r="AH1822" s="4">
        <f>Table3[[#This Row],[PrgDist]]/Table3[[#This Row],[90s]]</f>
        <v>169.6</v>
      </c>
      <c r="AI1822" s="4">
        <f>Table3[[#This Row],[KP]]/Table3[[#This Row],[90s]]</f>
        <v>0.8</v>
      </c>
      <c r="AJ1822" s="4">
        <f>Table3[[#This Row],[xAG]]/Table3[[#This Row],[90s]]</f>
        <v>0.04</v>
      </c>
      <c r="AK1822" s="3">
        <v>12.5</v>
      </c>
      <c r="AL1822" s="3">
        <v>75.400000000000006</v>
      </c>
    </row>
    <row r="1823" spans="1:38" x14ac:dyDescent="0.2">
      <c r="A1823" s="3">
        <v>1822</v>
      </c>
      <c r="B1823" t="s">
        <v>1970</v>
      </c>
      <c r="C1823" t="s">
        <v>66</v>
      </c>
      <c r="D1823" s="3" t="s">
        <v>53</v>
      </c>
      <c r="E1823" t="s">
        <v>94</v>
      </c>
      <c r="F1823" t="s">
        <v>58</v>
      </c>
      <c r="G1823" s="3">
        <v>30</v>
      </c>
      <c r="H1823" s="3">
        <v>1991</v>
      </c>
      <c r="I1823" s="3">
        <v>12.1</v>
      </c>
      <c r="J1823" s="3">
        <v>444</v>
      </c>
      <c r="K1823" s="3">
        <v>565</v>
      </c>
      <c r="L1823" s="3">
        <v>78.599999999999994</v>
      </c>
      <c r="M1823" s="3">
        <v>7342</v>
      </c>
      <c r="N1823" s="3">
        <v>2315</v>
      </c>
      <c r="O1823" s="3">
        <v>201</v>
      </c>
      <c r="P1823" s="3">
        <v>225</v>
      </c>
      <c r="Q1823" s="3">
        <v>89.3</v>
      </c>
      <c r="R1823" s="3">
        <v>178</v>
      </c>
      <c r="S1823" s="3">
        <v>210</v>
      </c>
      <c r="T1823" s="3">
        <v>84.8</v>
      </c>
      <c r="U1823" s="3">
        <v>43</v>
      </c>
      <c r="V1823" s="3">
        <v>90</v>
      </c>
      <c r="W1823" s="3">
        <v>47.8</v>
      </c>
      <c r="X1823" s="3">
        <v>2</v>
      </c>
      <c r="Y1823" s="3">
        <v>2.8</v>
      </c>
      <c r="Z1823" s="3">
        <v>2.2000000000000002</v>
      </c>
      <c r="AA1823" s="3">
        <v>-0.8</v>
      </c>
      <c r="AB1823" s="3">
        <v>23</v>
      </c>
      <c r="AC1823" s="3">
        <v>41</v>
      </c>
      <c r="AD1823" s="3">
        <v>11</v>
      </c>
      <c r="AE1823" s="3">
        <v>4</v>
      </c>
      <c r="AF1823" s="3">
        <v>73</v>
      </c>
      <c r="AG1823" s="4">
        <f>Table3[[#This Row],[PrgP]]/Table3[[#This Row],[90s]]</f>
        <v>6.0330578512396693</v>
      </c>
      <c r="AH1823" s="4">
        <f>Table3[[#This Row],[PrgDist]]/Table3[[#This Row],[90s]]</f>
        <v>191.32231404958679</v>
      </c>
      <c r="AI1823" s="4">
        <f>Table3[[#This Row],[KP]]/Table3[[#This Row],[90s]]</f>
        <v>1.9008264462809918</v>
      </c>
      <c r="AJ1823" s="4">
        <f>Table3[[#This Row],[xAG]]/Table3[[#This Row],[90s]]</f>
        <v>0.23140495867768593</v>
      </c>
      <c r="AK1823" s="3">
        <v>47.8</v>
      </c>
      <c r="AL1823" s="3">
        <v>78.599999999999994</v>
      </c>
    </row>
    <row r="1824" spans="1:38" x14ac:dyDescent="0.2">
      <c r="A1824" s="3">
        <v>1823</v>
      </c>
      <c r="B1824" t="s">
        <v>1970</v>
      </c>
      <c r="C1824" t="s">
        <v>66</v>
      </c>
      <c r="D1824" s="3" t="s">
        <v>53</v>
      </c>
      <c r="E1824" t="s">
        <v>220</v>
      </c>
      <c r="F1824" t="s">
        <v>45</v>
      </c>
      <c r="G1824" s="3">
        <v>30</v>
      </c>
      <c r="H1824" s="3">
        <v>1991</v>
      </c>
      <c r="I1824" s="3">
        <v>4.5999999999999996</v>
      </c>
      <c r="J1824" s="3">
        <v>113</v>
      </c>
      <c r="K1824" s="3">
        <v>152</v>
      </c>
      <c r="L1824" s="3">
        <v>74.3</v>
      </c>
      <c r="M1824" s="3">
        <v>1664</v>
      </c>
      <c r="N1824" s="3">
        <v>410</v>
      </c>
      <c r="O1824" s="3">
        <v>59</v>
      </c>
      <c r="P1824" s="3">
        <v>71</v>
      </c>
      <c r="Q1824" s="3">
        <v>83.1</v>
      </c>
      <c r="R1824" s="3">
        <v>39</v>
      </c>
      <c r="S1824" s="3">
        <v>45</v>
      </c>
      <c r="T1824" s="3">
        <v>86.7</v>
      </c>
      <c r="U1824" s="3">
        <v>5</v>
      </c>
      <c r="V1824" s="3">
        <v>15</v>
      </c>
      <c r="W1824" s="3">
        <v>33.299999999999997</v>
      </c>
      <c r="X1824" s="5">
        <v>0</v>
      </c>
      <c r="Y1824" s="3">
        <v>0.4</v>
      </c>
      <c r="Z1824" s="3">
        <v>0.5</v>
      </c>
      <c r="AA1824" s="3">
        <v>-0.4</v>
      </c>
      <c r="AB1824" s="3">
        <v>4</v>
      </c>
      <c r="AC1824" s="3">
        <v>12</v>
      </c>
      <c r="AD1824" s="3">
        <v>2</v>
      </c>
      <c r="AE1824" s="3">
        <v>1</v>
      </c>
      <c r="AF1824" s="3">
        <v>14</v>
      </c>
      <c r="AG1824" s="4">
        <f>Table3[[#This Row],[PrgP]]/Table3[[#This Row],[90s]]</f>
        <v>3.0434782608695654</v>
      </c>
      <c r="AH1824" s="4">
        <f>Table3[[#This Row],[PrgDist]]/Table3[[#This Row],[90s]]</f>
        <v>89.130434782608702</v>
      </c>
      <c r="AI1824" s="4">
        <f>Table3[[#This Row],[KP]]/Table3[[#This Row],[90s]]</f>
        <v>0.86956521739130443</v>
      </c>
      <c r="AJ1824" s="4">
        <f>Table3[[#This Row],[xAG]]/Table3[[#This Row],[90s]]</f>
        <v>8.6956521739130446E-2</v>
      </c>
      <c r="AK1824" s="3">
        <v>33.299999999999997</v>
      </c>
      <c r="AL1824" s="3">
        <v>74.3</v>
      </c>
    </row>
    <row r="1825" spans="1:38" x14ac:dyDescent="0.2">
      <c r="A1825" s="3">
        <v>1824</v>
      </c>
      <c r="B1825" t="s">
        <v>1971</v>
      </c>
      <c r="C1825" t="s">
        <v>90</v>
      </c>
      <c r="D1825" s="3" t="s">
        <v>43</v>
      </c>
      <c r="E1825" t="s">
        <v>330</v>
      </c>
      <c r="F1825" t="s">
        <v>78</v>
      </c>
      <c r="G1825" s="3">
        <v>24</v>
      </c>
      <c r="H1825" s="3">
        <v>1998</v>
      </c>
      <c r="I1825" s="3">
        <v>27.2</v>
      </c>
      <c r="J1825" s="3">
        <v>1136</v>
      </c>
      <c r="K1825" s="3">
        <v>1461</v>
      </c>
      <c r="L1825" s="3">
        <v>77.8</v>
      </c>
      <c r="M1825" s="3">
        <v>22841</v>
      </c>
      <c r="N1825" s="3">
        <v>7870</v>
      </c>
      <c r="O1825" s="3">
        <v>433</v>
      </c>
      <c r="P1825" s="3">
        <v>490</v>
      </c>
      <c r="Q1825" s="3">
        <v>88.4</v>
      </c>
      <c r="R1825" s="3">
        <v>516</v>
      </c>
      <c r="S1825" s="3">
        <v>609</v>
      </c>
      <c r="T1825" s="3">
        <v>84.7</v>
      </c>
      <c r="U1825" s="3">
        <v>176</v>
      </c>
      <c r="V1825" s="3">
        <v>315</v>
      </c>
      <c r="W1825" s="3">
        <v>55.9</v>
      </c>
      <c r="X1825" s="3">
        <v>3</v>
      </c>
      <c r="Y1825" s="3">
        <v>1.8</v>
      </c>
      <c r="Z1825" s="3">
        <v>2.2000000000000002</v>
      </c>
      <c r="AA1825" s="3">
        <v>1.2</v>
      </c>
      <c r="AB1825" s="3">
        <v>27</v>
      </c>
      <c r="AC1825" s="3">
        <v>170</v>
      </c>
      <c r="AD1825" s="3">
        <v>22</v>
      </c>
      <c r="AE1825" s="3">
        <v>10</v>
      </c>
      <c r="AF1825" s="3">
        <v>175</v>
      </c>
      <c r="AG1825" s="4">
        <f>Table3[[#This Row],[PrgP]]/Table3[[#This Row],[90s]]</f>
        <v>6.4338235294117645</v>
      </c>
      <c r="AH1825" s="4">
        <f>Table3[[#This Row],[PrgDist]]/Table3[[#This Row],[90s]]</f>
        <v>289.33823529411768</v>
      </c>
      <c r="AI1825" s="4">
        <f>Table3[[#This Row],[KP]]/Table3[[#This Row],[90s]]</f>
        <v>0.99264705882352944</v>
      </c>
      <c r="AJ1825" s="4">
        <f>Table3[[#This Row],[xAG]]/Table3[[#This Row],[90s]]</f>
        <v>6.6176470588235295E-2</v>
      </c>
      <c r="AK1825" s="3">
        <v>55.9</v>
      </c>
      <c r="AL1825" s="3">
        <v>77.8</v>
      </c>
    </row>
    <row r="1826" spans="1:38" x14ac:dyDescent="0.2">
      <c r="A1826" s="3">
        <v>1825</v>
      </c>
      <c r="B1826" t="s">
        <v>1972</v>
      </c>
      <c r="C1826" t="s">
        <v>90</v>
      </c>
      <c r="D1826" s="3" t="s">
        <v>53</v>
      </c>
      <c r="E1826" t="s">
        <v>92</v>
      </c>
      <c r="F1826" t="s">
        <v>78</v>
      </c>
      <c r="G1826" s="3">
        <v>22</v>
      </c>
      <c r="H1826" s="3">
        <v>1999</v>
      </c>
      <c r="I1826" s="3">
        <v>22.6</v>
      </c>
      <c r="J1826" s="3">
        <v>833</v>
      </c>
      <c r="K1826" s="3">
        <v>1054</v>
      </c>
      <c r="L1826" s="3">
        <v>79</v>
      </c>
      <c r="M1826" s="3">
        <v>16192</v>
      </c>
      <c r="N1826" s="3">
        <v>4815</v>
      </c>
      <c r="O1826" s="3">
        <v>369</v>
      </c>
      <c r="P1826" s="3">
        <v>410</v>
      </c>
      <c r="Q1826" s="3">
        <v>90</v>
      </c>
      <c r="R1826" s="3">
        <v>303</v>
      </c>
      <c r="S1826" s="3">
        <v>375</v>
      </c>
      <c r="T1826" s="3">
        <v>80.8</v>
      </c>
      <c r="U1826" s="3">
        <v>144</v>
      </c>
      <c r="V1826" s="3">
        <v>231</v>
      </c>
      <c r="W1826" s="3">
        <v>62.3</v>
      </c>
      <c r="X1826" s="3">
        <v>2</v>
      </c>
      <c r="Y1826" s="3">
        <v>2</v>
      </c>
      <c r="Z1826" s="3">
        <v>1.7</v>
      </c>
      <c r="AA1826" s="5">
        <v>0</v>
      </c>
      <c r="AB1826" s="3">
        <v>25</v>
      </c>
      <c r="AC1826" s="3">
        <v>98</v>
      </c>
      <c r="AD1826" s="3">
        <v>5</v>
      </c>
      <c r="AE1826" s="3">
        <v>2</v>
      </c>
      <c r="AF1826" s="3">
        <v>111</v>
      </c>
      <c r="AG1826" s="4">
        <f>Table3[[#This Row],[PrgP]]/Table3[[#This Row],[90s]]</f>
        <v>4.9115044247787605</v>
      </c>
      <c r="AH1826" s="4">
        <f>Table3[[#This Row],[PrgDist]]/Table3[[#This Row],[90s]]</f>
        <v>213.05309734513273</v>
      </c>
      <c r="AI1826" s="4">
        <f>Table3[[#This Row],[KP]]/Table3[[#This Row],[90s]]</f>
        <v>1.1061946902654867</v>
      </c>
      <c r="AJ1826" s="4">
        <f>Table3[[#This Row],[xAG]]/Table3[[#This Row],[90s]]</f>
        <v>8.8495575221238937E-2</v>
      </c>
      <c r="AK1826" s="3">
        <v>62.3</v>
      </c>
      <c r="AL1826" s="3">
        <v>79</v>
      </c>
    </row>
    <row r="1827" spans="1:38" x14ac:dyDescent="0.2">
      <c r="A1827" s="3">
        <v>1826</v>
      </c>
      <c r="B1827" t="s">
        <v>1973</v>
      </c>
      <c r="C1827" t="s">
        <v>774</v>
      </c>
      <c r="D1827" s="3" t="s">
        <v>48</v>
      </c>
      <c r="E1827" t="s">
        <v>395</v>
      </c>
      <c r="F1827" t="s">
        <v>78</v>
      </c>
      <c r="G1827" s="3">
        <v>25</v>
      </c>
      <c r="H1827" s="3">
        <v>1997</v>
      </c>
      <c r="I1827" s="3">
        <v>17.7</v>
      </c>
      <c r="J1827" s="3">
        <v>624</v>
      </c>
      <c r="K1827" s="3">
        <v>799</v>
      </c>
      <c r="L1827" s="3">
        <v>78.099999999999994</v>
      </c>
      <c r="M1827" s="3">
        <v>12344</v>
      </c>
      <c r="N1827" s="3">
        <v>4658</v>
      </c>
      <c r="O1827" s="3">
        <v>223</v>
      </c>
      <c r="P1827" s="3">
        <v>251</v>
      </c>
      <c r="Q1827" s="3">
        <v>88.8</v>
      </c>
      <c r="R1827" s="3">
        <v>312</v>
      </c>
      <c r="S1827" s="3">
        <v>367</v>
      </c>
      <c r="T1827" s="3">
        <v>85</v>
      </c>
      <c r="U1827" s="3">
        <v>81</v>
      </c>
      <c r="V1827" s="3">
        <v>158</v>
      </c>
      <c r="W1827" s="3">
        <v>51.3</v>
      </c>
      <c r="X1827" s="5">
        <v>0</v>
      </c>
      <c r="Y1827" s="5">
        <v>0</v>
      </c>
      <c r="Z1827" s="3">
        <v>0.7</v>
      </c>
      <c r="AA1827" s="5">
        <v>0</v>
      </c>
      <c r="AB1827" s="5">
        <v>0</v>
      </c>
      <c r="AC1827" s="3">
        <v>46</v>
      </c>
      <c r="AD1827" s="3">
        <v>1</v>
      </c>
      <c r="AE1827" s="3">
        <v>1</v>
      </c>
      <c r="AF1827" s="3">
        <v>41</v>
      </c>
      <c r="AG1827" s="4">
        <f>Table3[[#This Row],[PrgP]]/Table3[[#This Row],[90s]]</f>
        <v>2.3163841807909606</v>
      </c>
      <c r="AH1827" s="4">
        <f>Table3[[#This Row],[PrgDist]]/Table3[[#This Row],[90s]]</f>
        <v>263.16384180790959</v>
      </c>
      <c r="AI1827" s="4">
        <f>Table3[[#This Row],[KP]]/Table3[[#This Row],[90s]]</f>
        <v>0</v>
      </c>
      <c r="AJ1827" s="4">
        <f>Table3[[#This Row],[xAG]]/Table3[[#This Row],[90s]]</f>
        <v>0</v>
      </c>
      <c r="AK1827" s="3">
        <v>51.3</v>
      </c>
      <c r="AL1827" s="3">
        <v>78.099999999999994</v>
      </c>
    </row>
    <row r="1828" spans="1:38" x14ac:dyDescent="0.2">
      <c r="A1828" s="3">
        <v>1827</v>
      </c>
      <c r="B1828" t="s">
        <v>1974</v>
      </c>
      <c r="C1828" t="s">
        <v>85</v>
      </c>
      <c r="D1828" s="3" t="s">
        <v>82</v>
      </c>
      <c r="E1828" t="s">
        <v>240</v>
      </c>
      <c r="F1828" t="s">
        <v>50</v>
      </c>
      <c r="G1828" s="3">
        <v>19</v>
      </c>
      <c r="H1828" s="3">
        <v>2003</v>
      </c>
      <c r="I1828" s="3">
        <v>2.6</v>
      </c>
      <c r="J1828" s="3">
        <v>23</v>
      </c>
      <c r="K1828" s="3">
        <v>40</v>
      </c>
      <c r="L1828" s="3">
        <v>57.5</v>
      </c>
      <c r="M1828" s="3">
        <v>228</v>
      </c>
      <c r="N1828" s="3">
        <v>22</v>
      </c>
      <c r="O1828" s="3">
        <v>14</v>
      </c>
      <c r="P1828" s="3">
        <v>20</v>
      </c>
      <c r="Q1828" s="3">
        <v>70</v>
      </c>
      <c r="R1828" s="3">
        <v>4</v>
      </c>
      <c r="S1828" s="3">
        <v>8</v>
      </c>
      <c r="T1828" s="3">
        <v>50</v>
      </c>
      <c r="U1828" s="5">
        <v>0</v>
      </c>
      <c r="V1828" s="3">
        <v>3</v>
      </c>
      <c r="W1828" s="5">
        <v>0</v>
      </c>
      <c r="X1828" s="5">
        <v>0</v>
      </c>
      <c r="Y1828" s="3">
        <v>0.2</v>
      </c>
      <c r="Z1828" s="3">
        <v>0.3</v>
      </c>
      <c r="AA1828" s="3">
        <v>-0.2</v>
      </c>
      <c r="AB1828" s="3">
        <v>4</v>
      </c>
      <c r="AC1828" s="3">
        <v>1</v>
      </c>
      <c r="AD1828" s="5">
        <v>0</v>
      </c>
      <c r="AE1828" s="5">
        <v>0</v>
      </c>
      <c r="AF1828" s="5">
        <v>0</v>
      </c>
      <c r="AG1828" s="4">
        <f>Table3[[#This Row],[PrgP]]/Table3[[#This Row],[90s]]</f>
        <v>0</v>
      </c>
      <c r="AH1828" s="4">
        <f>Table3[[#This Row],[PrgDist]]/Table3[[#This Row],[90s]]</f>
        <v>8.4615384615384617</v>
      </c>
      <c r="AI1828" s="4">
        <f>Table3[[#This Row],[KP]]/Table3[[#This Row],[90s]]</f>
        <v>1.5384615384615383</v>
      </c>
      <c r="AJ1828" s="4">
        <f>Table3[[#This Row],[xAG]]/Table3[[#This Row],[90s]]</f>
        <v>7.6923076923076927E-2</v>
      </c>
      <c r="AK1828" s="5">
        <v>0</v>
      </c>
      <c r="AL1828" s="3">
        <v>57.5</v>
      </c>
    </row>
    <row r="1829" spans="1:38" x14ac:dyDescent="0.2">
      <c r="A1829" s="3">
        <v>1828</v>
      </c>
      <c r="B1829" t="s">
        <v>1975</v>
      </c>
      <c r="C1829" t="s">
        <v>96</v>
      </c>
      <c r="D1829" s="3" t="s">
        <v>48</v>
      </c>
      <c r="E1829" t="s">
        <v>97</v>
      </c>
      <c r="F1829" t="s">
        <v>78</v>
      </c>
      <c r="G1829" s="3">
        <v>25</v>
      </c>
      <c r="H1829" s="3">
        <v>1997</v>
      </c>
      <c r="I1829" s="3">
        <v>16.899999999999999</v>
      </c>
      <c r="J1829" s="3">
        <v>661</v>
      </c>
      <c r="K1829" s="3">
        <v>851</v>
      </c>
      <c r="L1829" s="3">
        <v>77.7</v>
      </c>
      <c r="M1829" s="3">
        <v>10029</v>
      </c>
      <c r="N1829" s="3">
        <v>3892</v>
      </c>
      <c r="O1829" s="3">
        <v>359</v>
      </c>
      <c r="P1829" s="3">
        <v>402</v>
      </c>
      <c r="Q1829" s="3">
        <v>89.3</v>
      </c>
      <c r="R1829" s="3">
        <v>250</v>
      </c>
      <c r="S1829" s="3">
        <v>322</v>
      </c>
      <c r="T1829" s="3">
        <v>77.599999999999994</v>
      </c>
      <c r="U1829" s="3">
        <v>34</v>
      </c>
      <c r="V1829" s="3">
        <v>78</v>
      </c>
      <c r="W1829" s="3">
        <v>43.6</v>
      </c>
      <c r="X1829" s="3">
        <v>3</v>
      </c>
      <c r="Y1829" s="3">
        <v>2.1</v>
      </c>
      <c r="Z1829" s="3">
        <v>2.5</v>
      </c>
      <c r="AA1829" s="3">
        <v>0.9</v>
      </c>
      <c r="AB1829" s="3">
        <v>20</v>
      </c>
      <c r="AC1829" s="3">
        <v>53</v>
      </c>
      <c r="AD1829" s="3">
        <v>13</v>
      </c>
      <c r="AE1829" s="3">
        <v>7</v>
      </c>
      <c r="AF1829" s="3">
        <v>57</v>
      </c>
      <c r="AG1829" s="4">
        <f>Table3[[#This Row],[PrgP]]/Table3[[#This Row],[90s]]</f>
        <v>3.3727810650887577</v>
      </c>
      <c r="AH1829" s="4">
        <f>Table3[[#This Row],[PrgDist]]/Table3[[#This Row],[90s]]</f>
        <v>230.29585798816569</v>
      </c>
      <c r="AI1829" s="4">
        <f>Table3[[#This Row],[KP]]/Table3[[#This Row],[90s]]</f>
        <v>1.1834319526627219</v>
      </c>
      <c r="AJ1829" s="4">
        <f>Table3[[#This Row],[xAG]]/Table3[[#This Row],[90s]]</f>
        <v>0.12426035502958581</v>
      </c>
      <c r="AK1829" s="3">
        <v>43.6</v>
      </c>
      <c r="AL1829" s="3">
        <v>77.7</v>
      </c>
    </row>
    <row r="1830" spans="1:38" x14ac:dyDescent="0.2">
      <c r="A1830" s="3">
        <v>1829</v>
      </c>
      <c r="B1830" t="s">
        <v>1976</v>
      </c>
      <c r="C1830" t="s">
        <v>85</v>
      </c>
      <c r="D1830" s="3" t="s">
        <v>91</v>
      </c>
      <c r="E1830" t="s">
        <v>70</v>
      </c>
      <c r="F1830" t="s">
        <v>50</v>
      </c>
      <c r="G1830" s="3">
        <v>26</v>
      </c>
      <c r="H1830" s="3">
        <v>1996</v>
      </c>
      <c r="I1830" s="3">
        <v>37</v>
      </c>
      <c r="J1830" s="3">
        <v>745</v>
      </c>
      <c r="K1830" s="3">
        <v>1192</v>
      </c>
      <c r="L1830" s="3">
        <v>62.5</v>
      </c>
      <c r="M1830" s="3">
        <v>29263</v>
      </c>
      <c r="N1830" s="3">
        <v>24967</v>
      </c>
      <c r="O1830" s="3">
        <v>75</v>
      </c>
      <c r="P1830" s="3">
        <v>76</v>
      </c>
      <c r="Q1830" s="3">
        <v>98.7</v>
      </c>
      <c r="R1830" s="3">
        <v>246</v>
      </c>
      <c r="S1830" s="3">
        <v>251</v>
      </c>
      <c r="T1830" s="3">
        <v>98</v>
      </c>
      <c r="U1830" s="3">
        <v>421</v>
      </c>
      <c r="V1830" s="3">
        <v>859</v>
      </c>
      <c r="W1830" s="3">
        <v>49</v>
      </c>
      <c r="X1830" s="5">
        <v>0</v>
      </c>
      <c r="Y1830" s="5">
        <v>0</v>
      </c>
      <c r="Z1830" s="3">
        <v>0.2</v>
      </c>
      <c r="AA1830" s="5">
        <v>0</v>
      </c>
      <c r="AB1830" s="5">
        <v>0</v>
      </c>
      <c r="AC1830" s="3">
        <v>65</v>
      </c>
      <c r="AD1830" s="3">
        <v>1</v>
      </c>
      <c r="AE1830" s="5">
        <v>0</v>
      </c>
      <c r="AF1830" s="5">
        <v>0</v>
      </c>
      <c r="AG1830" s="4">
        <f>Table3[[#This Row],[PrgP]]/Table3[[#This Row],[90s]]</f>
        <v>0</v>
      </c>
      <c r="AH1830" s="4">
        <f>Table3[[#This Row],[PrgDist]]/Table3[[#This Row],[90s]]</f>
        <v>674.78378378378375</v>
      </c>
      <c r="AI1830" s="4">
        <f>Table3[[#This Row],[KP]]/Table3[[#This Row],[90s]]</f>
        <v>0</v>
      </c>
      <c r="AJ1830" s="4">
        <f>Table3[[#This Row],[xAG]]/Table3[[#This Row],[90s]]</f>
        <v>0</v>
      </c>
      <c r="AK1830" s="3">
        <v>49</v>
      </c>
      <c r="AL1830" s="3">
        <v>62.5</v>
      </c>
    </row>
    <row r="1831" spans="1:38" x14ac:dyDescent="0.2">
      <c r="A1831" s="3">
        <v>1830</v>
      </c>
      <c r="B1831" t="s">
        <v>1977</v>
      </c>
      <c r="C1831" t="s">
        <v>90</v>
      </c>
      <c r="D1831" s="3" t="s">
        <v>48</v>
      </c>
      <c r="E1831" t="s">
        <v>77</v>
      </c>
      <c r="F1831" t="s">
        <v>78</v>
      </c>
      <c r="G1831" s="3">
        <v>31</v>
      </c>
      <c r="H1831" s="3">
        <v>1991</v>
      </c>
      <c r="I1831" s="3">
        <v>5</v>
      </c>
      <c r="J1831" s="3">
        <v>190</v>
      </c>
      <c r="K1831" s="3">
        <v>244</v>
      </c>
      <c r="L1831" s="3">
        <v>77.900000000000006</v>
      </c>
      <c r="M1831" s="3">
        <v>2765</v>
      </c>
      <c r="N1831" s="3">
        <v>1133</v>
      </c>
      <c r="O1831" s="3">
        <v>107</v>
      </c>
      <c r="P1831" s="3">
        <v>116</v>
      </c>
      <c r="Q1831" s="3">
        <v>92.2</v>
      </c>
      <c r="R1831" s="3">
        <v>60</v>
      </c>
      <c r="S1831" s="3">
        <v>77</v>
      </c>
      <c r="T1831" s="3">
        <v>77.900000000000006</v>
      </c>
      <c r="U1831" s="3">
        <v>12</v>
      </c>
      <c r="V1831" s="3">
        <v>31</v>
      </c>
      <c r="W1831" s="3">
        <v>38.700000000000003</v>
      </c>
      <c r="X1831" s="5">
        <v>0</v>
      </c>
      <c r="Y1831" s="3">
        <v>0.7</v>
      </c>
      <c r="Z1831" s="3">
        <v>0.6</v>
      </c>
      <c r="AA1831" s="3">
        <v>-0.7</v>
      </c>
      <c r="AB1831" s="3">
        <v>4</v>
      </c>
      <c r="AC1831" s="3">
        <v>12</v>
      </c>
      <c r="AD1831" s="3">
        <v>3</v>
      </c>
      <c r="AE1831" s="3">
        <v>2</v>
      </c>
      <c r="AF1831" s="3">
        <v>16</v>
      </c>
      <c r="AG1831" s="4">
        <f>Table3[[#This Row],[PrgP]]/Table3[[#This Row],[90s]]</f>
        <v>3.2</v>
      </c>
      <c r="AH1831" s="4">
        <f>Table3[[#This Row],[PrgDist]]/Table3[[#This Row],[90s]]</f>
        <v>226.6</v>
      </c>
      <c r="AI1831" s="4">
        <f>Table3[[#This Row],[KP]]/Table3[[#This Row],[90s]]</f>
        <v>0.8</v>
      </c>
      <c r="AJ1831" s="4">
        <f>Table3[[#This Row],[xAG]]/Table3[[#This Row],[90s]]</f>
        <v>0.13999999999999999</v>
      </c>
      <c r="AK1831" s="3">
        <v>38.700000000000003</v>
      </c>
      <c r="AL1831" s="3">
        <v>77.900000000000006</v>
      </c>
    </row>
    <row r="1832" spans="1:38" x14ac:dyDescent="0.2">
      <c r="A1832" s="3">
        <v>1831</v>
      </c>
      <c r="B1832" t="s">
        <v>1978</v>
      </c>
      <c r="C1832" t="s">
        <v>244</v>
      </c>
      <c r="D1832" s="3" t="s">
        <v>82</v>
      </c>
      <c r="E1832" t="s">
        <v>261</v>
      </c>
      <c r="F1832" t="s">
        <v>41</v>
      </c>
      <c r="G1832" s="3">
        <v>29</v>
      </c>
      <c r="H1832" s="3">
        <v>1992</v>
      </c>
      <c r="I1832" s="3">
        <v>14.2</v>
      </c>
      <c r="J1832" s="3">
        <v>212</v>
      </c>
      <c r="K1832" s="3">
        <v>360</v>
      </c>
      <c r="L1832" s="3">
        <v>58.9</v>
      </c>
      <c r="M1832" s="3">
        <v>2944</v>
      </c>
      <c r="N1832" s="3">
        <v>495</v>
      </c>
      <c r="O1832" s="3">
        <v>119</v>
      </c>
      <c r="P1832" s="3">
        <v>193</v>
      </c>
      <c r="Q1832" s="3">
        <v>61.7</v>
      </c>
      <c r="R1832" s="3">
        <v>62</v>
      </c>
      <c r="S1832" s="3">
        <v>95</v>
      </c>
      <c r="T1832" s="3">
        <v>65.3</v>
      </c>
      <c r="U1832" s="3">
        <v>11</v>
      </c>
      <c r="V1832" s="3">
        <v>20</v>
      </c>
      <c r="W1832" s="3">
        <v>55</v>
      </c>
      <c r="X1832" s="5">
        <v>0</v>
      </c>
      <c r="Y1832" s="3">
        <v>0.3</v>
      </c>
      <c r="Z1832" s="3">
        <v>0.5</v>
      </c>
      <c r="AA1832" s="3">
        <v>-0.3</v>
      </c>
      <c r="AB1832" s="3">
        <v>5</v>
      </c>
      <c r="AC1832" s="3">
        <v>16</v>
      </c>
      <c r="AD1832" s="3">
        <v>6</v>
      </c>
      <c r="AE1832" s="5">
        <v>0</v>
      </c>
      <c r="AF1832" s="3">
        <v>23</v>
      </c>
      <c r="AG1832" s="4">
        <f>Table3[[#This Row],[PrgP]]/Table3[[#This Row],[90s]]</f>
        <v>1.619718309859155</v>
      </c>
      <c r="AH1832" s="4">
        <f>Table3[[#This Row],[PrgDist]]/Table3[[#This Row],[90s]]</f>
        <v>34.859154929577464</v>
      </c>
      <c r="AI1832" s="4">
        <f>Table3[[#This Row],[KP]]/Table3[[#This Row],[90s]]</f>
        <v>0.35211267605633806</v>
      </c>
      <c r="AJ1832" s="4">
        <f>Table3[[#This Row],[xAG]]/Table3[[#This Row],[90s]]</f>
        <v>2.1126760563380281E-2</v>
      </c>
      <c r="AK1832" s="3">
        <v>55</v>
      </c>
      <c r="AL1832" s="3">
        <v>58.9</v>
      </c>
    </row>
    <row r="1833" spans="1:38" x14ac:dyDescent="0.2">
      <c r="A1833" s="3">
        <v>1832</v>
      </c>
      <c r="B1833" t="s">
        <v>1979</v>
      </c>
      <c r="C1833" t="s">
        <v>47</v>
      </c>
      <c r="D1833" s="3" t="s">
        <v>82</v>
      </c>
      <c r="E1833" t="s">
        <v>334</v>
      </c>
      <c r="F1833" t="s">
        <v>41</v>
      </c>
      <c r="G1833" s="3">
        <v>18</v>
      </c>
      <c r="H1833" s="3">
        <v>2003</v>
      </c>
      <c r="I1833" s="3">
        <v>0.1</v>
      </c>
      <c r="J1833" s="3">
        <v>1</v>
      </c>
      <c r="K1833" s="3">
        <v>2</v>
      </c>
      <c r="L1833" s="3">
        <v>50</v>
      </c>
      <c r="M1833" s="3">
        <v>13</v>
      </c>
      <c r="N1833" s="5">
        <v>0</v>
      </c>
      <c r="O1833" s="3">
        <v>1</v>
      </c>
      <c r="P1833" s="3">
        <v>1</v>
      </c>
      <c r="Q1833" s="3">
        <v>100</v>
      </c>
      <c r="R1833" s="5">
        <v>0</v>
      </c>
      <c r="S1833" s="3">
        <v>1</v>
      </c>
      <c r="T1833" s="5">
        <v>0</v>
      </c>
      <c r="U1833" s="5">
        <v>0</v>
      </c>
      <c r="V1833" s="5">
        <v>0</v>
      </c>
      <c r="W1833" s="5"/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>
        <v>0</v>
      </c>
      <c r="AE1833" s="5">
        <v>0</v>
      </c>
      <c r="AF1833" s="5">
        <v>0</v>
      </c>
      <c r="AG1833" s="4">
        <f>Table3[[#This Row],[PrgP]]/Table3[[#This Row],[90s]]</f>
        <v>0</v>
      </c>
      <c r="AH1833" s="4">
        <f>Table3[[#This Row],[PrgDist]]/Table3[[#This Row],[90s]]</f>
        <v>0</v>
      </c>
      <c r="AI1833" s="4">
        <f>Table3[[#This Row],[KP]]/Table3[[#This Row],[90s]]</f>
        <v>0</v>
      </c>
      <c r="AJ1833" s="4">
        <f>Table3[[#This Row],[xAG]]/Table3[[#This Row],[90s]]</f>
        <v>0</v>
      </c>
      <c r="AK1833" s="5"/>
      <c r="AL1833" s="3">
        <v>50</v>
      </c>
    </row>
    <row r="1834" spans="1:38" x14ac:dyDescent="0.2">
      <c r="A1834" s="3">
        <v>1833</v>
      </c>
      <c r="B1834" t="s">
        <v>1980</v>
      </c>
      <c r="C1834" t="s">
        <v>90</v>
      </c>
      <c r="D1834" s="3" t="s">
        <v>82</v>
      </c>
      <c r="E1834" t="s">
        <v>408</v>
      </c>
      <c r="F1834" t="s">
        <v>78</v>
      </c>
      <c r="G1834" s="3">
        <v>29</v>
      </c>
      <c r="H1834" s="3">
        <v>1992</v>
      </c>
      <c r="I1834" s="3">
        <v>21.1</v>
      </c>
      <c r="J1834" s="3">
        <v>270</v>
      </c>
      <c r="K1834" s="3">
        <v>422</v>
      </c>
      <c r="L1834" s="3">
        <v>64</v>
      </c>
      <c r="M1834" s="3">
        <v>3678</v>
      </c>
      <c r="N1834" s="3">
        <v>551</v>
      </c>
      <c r="O1834" s="3">
        <v>169</v>
      </c>
      <c r="P1834" s="3">
        <v>231</v>
      </c>
      <c r="Q1834" s="3">
        <v>73.2</v>
      </c>
      <c r="R1834" s="3">
        <v>69</v>
      </c>
      <c r="S1834" s="3">
        <v>117</v>
      </c>
      <c r="T1834" s="3">
        <v>59</v>
      </c>
      <c r="U1834" s="3">
        <v>17</v>
      </c>
      <c r="V1834" s="3">
        <v>30</v>
      </c>
      <c r="W1834" s="3">
        <v>56.7</v>
      </c>
      <c r="X1834" s="3">
        <v>2</v>
      </c>
      <c r="Y1834" s="3">
        <v>2</v>
      </c>
      <c r="Z1834" s="3">
        <v>1.2</v>
      </c>
      <c r="AA1834" s="5">
        <v>0</v>
      </c>
      <c r="AB1834" s="3">
        <v>17</v>
      </c>
      <c r="AC1834" s="3">
        <v>6</v>
      </c>
      <c r="AD1834" s="3">
        <v>5</v>
      </c>
      <c r="AE1834" s="3">
        <v>1</v>
      </c>
      <c r="AF1834" s="3">
        <v>17</v>
      </c>
      <c r="AG1834" s="4">
        <f>Table3[[#This Row],[PrgP]]/Table3[[#This Row],[90s]]</f>
        <v>0.80568720379146919</v>
      </c>
      <c r="AH1834" s="4">
        <f>Table3[[#This Row],[PrgDist]]/Table3[[#This Row],[90s]]</f>
        <v>26.113744075829381</v>
      </c>
      <c r="AI1834" s="4">
        <f>Table3[[#This Row],[KP]]/Table3[[#This Row],[90s]]</f>
        <v>0.80568720379146919</v>
      </c>
      <c r="AJ1834" s="4">
        <f>Table3[[#This Row],[xAG]]/Table3[[#This Row],[90s]]</f>
        <v>9.4786729857819899E-2</v>
      </c>
      <c r="AK1834" s="3">
        <v>56.7</v>
      </c>
      <c r="AL1834" s="3">
        <v>64</v>
      </c>
    </row>
    <row r="1835" spans="1:38" x14ac:dyDescent="0.2">
      <c r="A1835" s="3">
        <v>1834</v>
      </c>
      <c r="B1835" t="s">
        <v>1981</v>
      </c>
      <c r="C1835" t="s">
        <v>90</v>
      </c>
      <c r="D1835" s="3" t="s">
        <v>72</v>
      </c>
      <c r="E1835" t="s">
        <v>122</v>
      </c>
      <c r="F1835" t="s">
        <v>78</v>
      </c>
      <c r="G1835" s="3">
        <v>23</v>
      </c>
      <c r="H1835" s="3">
        <v>1998</v>
      </c>
      <c r="I1835" s="3">
        <v>0.8</v>
      </c>
      <c r="J1835" s="3">
        <v>32</v>
      </c>
      <c r="K1835" s="3">
        <v>44</v>
      </c>
      <c r="L1835" s="3">
        <v>72.7</v>
      </c>
      <c r="M1835" s="3">
        <v>525</v>
      </c>
      <c r="N1835" s="3">
        <v>156</v>
      </c>
      <c r="O1835" s="3">
        <v>18</v>
      </c>
      <c r="P1835" s="3">
        <v>20</v>
      </c>
      <c r="Q1835" s="3">
        <v>90</v>
      </c>
      <c r="R1835" s="3">
        <v>10</v>
      </c>
      <c r="S1835" s="3">
        <v>13</v>
      </c>
      <c r="T1835" s="3">
        <v>76.900000000000006</v>
      </c>
      <c r="U1835" s="3">
        <v>3</v>
      </c>
      <c r="V1835" s="3">
        <v>7</v>
      </c>
      <c r="W1835" s="3">
        <v>42.9</v>
      </c>
      <c r="X1835" s="3">
        <v>1</v>
      </c>
      <c r="Y1835" s="3">
        <v>0.3</v>
      </c>
      <c r="Z1835" s="3">
        <v>0.2</v>
      </c>
      <c r="AA1835" s="3">
        <v>0.7</v>
      </c>
      <c r="AB1835" s="3">
        <v>4</v>
      </c>
      <c r="AC1835" s="5">
        <v>0</v>
      </c>
      <c r="AD1835" s="3">
        <v>3</v>
      </c>
      <c r="AE1835" s="3">
        <v>1</v>
      </c>
      <c r="AF1835" s="3">
        <v>2</v>
      </c>
      <c r="AG1835" s="4">
        <f>Table3[[#This Row],[PrgP]]/Table3[[#This Row],[90s]]</f>
        <v>2.5</v>
      </c>
      <c r="AH1835" s="4">
        <f>Table3[[#This Row],[PrgDist]]/Table3[[#This Row],[90s]]</f>
        <v>195</v>
      </c>
      <c r="AI1835" s="4">
        <f>Table3[[#This Row],[KP]]/Table3[[#This Row],[90s]]</f>
        <v>5</v>
      </c>
      <c r="AJ1835" s="4">
        <f>Table3[[#This Row],[xAG]]/Table3[[#This Row],[90s]]</f>
        <v>0.37499999999999994</v>
      </c>
      <c r="AK1835" s="3">
        <v>42.9</v>
      </c>
      <c r="AL1835" s="3">
        <v>72.7</v>
      </c>
    </row>
    <row r="1836" spans="1:38" x14ac:dyDescent="0.2">
      <c r="A1836" s="3">
        <v>1835</v>
      </c>
      <c r="B1836" t="s">
        <v>1982</v>
      </c>
      <c r="C1836" t="s">
        <v>90</v>
      </c>
      <c r="D1836" s="3" t="s">
        <v>48</v>
      </c>
      <c r="E1836" t="s">
        <v>182</v>
      </c>
      <c r="F1836" t="s">
        <v>78</v>
      </c>
      <c r="G1836" s="3">
        <v>30</v>
      </c>
      <c r="H1836" s="3">
        <v>1992</v>
      </c>
      <c r="I1836" s="3">
        <v>14.4</v>
      </c>
      <c r="J1836" s="3">
        <v>605</v>
      </c>
      <c r="K1836" s="3">
        <v>730</v>
      </c>
      <c r="L1836" s="3">
        <v>82.9</v>
      </c>
      <c r="M1836" s="3">
        <v>9845</v>
      </c>
      <c r="N1836" s="3">
        <v>2768</v>
      </c>
      <c r="O1836" s="3">
        <v>298</v>
      </c>
      <c r="P1836" s="3">
        <v>329</v>
      </c>
      <c r="Q1836" s="3">
        <v>90.6</v>
      </c>
      <c r="R1836" s="3">
        <v>252</v>
      </c>
      <c r="S1836" s="3">
        <v>283</v>
      </c>
      <c r="T1836" s="3">
        <v>89</v>
      </c>
      <c r="U1836" s="3">
        <v>36</v>
      </c>
      <c r="V1836" s="3">
        <v>64</v>
      </c>
      <c r="W1836" s="3">
        <v>56.3</v>
      </c>
      <c r="X1836" s="3">
        <v>1</v>
      </c>
      <c r="Y1836" s="3">
        <v>1.4</v>
      </c>
      <c r="Z1836" s="3">
        <v>1.9</v>
      </c>
      <c r="AA1836" s="3">
        <v>-0.4</v>
      </c>
      <c r="AB1836" s="3">
        <v>12</v>
      </c>
      <c r="AC1836" s="3">
        <v>18</v>
      </c>
      <c r="AD1836" s="3">
        <v>24</v>
      </c>
      <c r="AE1836" s="3">
        <v>6</v>
      </c>
      <c r="AF1836" s="3">
        <v>47</v>
      </c>
      <c r="AG1836" s="4">
        <f>Table3[[#This Row],[PrgP]]/Table3[[#This Row],[90s]]</f>
        <v>3.2638888888888888</v>
      </c>
      <c r="AH1836" s="4">
        <f>Table3[[#This Row],[PrgDist]]/Table3[[#This Row],[90s]]</f>
        <v>192.22222222222223</v>
      </c>
      <c r="AI1836" s="4">
        <f>Table3[[#This Row],[KP]]/Table3[[#This Row],[90s]]</f>
        <v>0.83333333333333326</v>
      </c>
      <c r="AJ1836" s="4">
        <f>Table3[[#This Row],[xAG]]/Table3[[#This Row],[90s]]</f>
        <v>9.722222222222221E-2</v>
      </c>
      <c r="AK1836" s="3">
        <v>56.3</v>
      </c>
      <c r="AL1836" s="3">
        <v>82.9</v>
      </c>
    </row>
    <row r="1837" spans="1:38" x14ac:dyDescent="0.2">
      <c r="A1837" s="3">
        <v>1836</v>
      </c>
      <c r="B1837" t="s">
        <v>1983</v>
      </c>
      <c r="C1837" t="s">
        <v>90</v>
      </c>
      <c r="D1837" s="3" t="s">
        <v>48</v>
      </c>
      <c r="E1837" t="s">
        <v>286</v>
      </c>
      <c r="F1837" t="s">
        <v>41</v>
      </c>
      <c r="G1837" s="3">
        <v>29</v>
      </c>
      <c r="H1837" s="3">
        <v>1993</v>
      </c>
      <c r="I1837" s="3">
        <v>14.8</v>
      </c>
      <c r="J1837" s="3">
        <v>581</v>
      </c>
      <c r="K1837" s="3">
        <v>745</v>
      </c>
      <c r="L1837" s="3">
        <v>78</v>
      </c>
      <c r="M1837" s="3">
        <v>8535</v>
      </c>
      <c r="N1837" s="3">
        <v>2588</v>
      </c>
      <c r="O1837" s="3">
        <v>319</v>
      </c>
      <c r="P1837" s="3">
        <v>373</v>
      </c>
      <c r="Q1837" s="3">
        <v>85.5</v>
      </c>
      <c r="R1837" s="3">
        <v>217</v>
      </c>
      <c r="S1837" s="3">
        <v>267</v>
      </c>
      <c r="T1837" s="3">
        <v>81.3</v>
      </c>
      <c r="U1837" s="3">
        <v>24</v>
      </c>
      <c r="V1837" s="3">
        <v>42</v>
      </c>
      <c r="W1837" s="3">
        <v>57.1</v>
      </c>
      <c r="X1837" s="3">
        <v>3</v>
      </c>
      <c r="Y1837" s="3">
        <v>3</v>
      </c>
      <c r="Z1837" s="3">
        <v>2.6</v>
      </c>
      <c r="AA1837" s="5">
        <v>0</v>
      </c>
      <c r="AB1837" s="3">
        <v>22</v>
      </c>
      <c r="AC1837" s="3">
        <v>15</v>
      </c>
      <c r="AD1837" s="3">
        <v>30</v>
      </c>
      <c r="AE1837" s="3">
        <v>14</v>
      </c>
      <c r="AF1837" s="3">
        <v>37</v>
      </c>
      <c r="AG1837" s="4">
        <f>Table3[[#This Row],[PrgP]]/Table3[[#This Row],[90s]]</f>
        <v>2.5</v>
      </c>
      <c r="AH1837" s="4">
        <f>Table3[[#This Row],[PrgDist]]/Table3[[#This Row],[90s]]</f>
        <v>174.86486486486487</v>
      </c>
      <c r="AI1837" s="4">
        <f>Table3[[#This Row],[KP]]/Table3[[#This Row],[90s]]</f>
        <v>1.4864864864864864</v>
      </c>
      <c r="AJ1837" s="4">
        <f>Table3[[#This Row],[xAG]]/Table3[[#This Row],[90s]]</f>
        <v>0.20270270270270269</v>
      </c>
      <c r="AK1837" s="3">
        <v>57.1</v>
      </c>
      <c r="AL1837" s="3">
        <v>78</v>
      </c>
    </row>
    <row r="1838" spans="1:38" x14ac:dyDescent="0.2">
      <c r="A1838" s="3">
        <v>1837</v>
      </c>
      <c r="B1838" t="s">
        <v>1983</v>
      </c>
      <c r="C1838" t="s">
        <v>90</v>
      </c>
      <c r="D1838" s="3" t="s">
        <v>48</v>
      </c>
      <c r="E1838" t="s">
        <v>77</v>
      </c>
      <c r="F1838" t="s">
        <v>78</v>
      </c>
      <c r="G1838" s="3">
        <v>29</v>
      </c>
      <c r="H1838" s="3">
        <v>1993</v>
      </c>
      <c r="I1838" s="3">
        <v>15</v>
      </c>
      <c r="J1838" s="3">
        <v>525</v>
      </c>
      <c r="K1838" s="3">
        <v>695</v>
      </c>
      <c r="L1838" s="3">
        <v>75.5</v>
      </c>
      <c r="M1838" s="3">
        <v>7787</v>
      </c>
      <c r="N1838" s="3">
        <v>3493</v>
      </c>
      <c r="O1838" s="3">
        <v>298</v>
      </c>
      <c r="P1838" s="3">
        <v>332</v>
      </c>
      <c r="Q1838" s="3">
        <v>89.8</v>
      </c>
      <c r="R1838" s="3">
        <v>180</v>
      </c>
      <c r="S1838" s="3">
        <v>247</v>
      </c>
      <c r="T1838" s="3">
        <v>72.900000000000006</v>
      </c>
      <c r="U1838" s="3">
        <v>31</v>
      </c>
      <c r="V1838" s="3">
        <v>69</v>
      </c>
      <c r="W1838" s="3">
        <v>44.9</v>
      </c>
      <c r="X1838" s="3">
        <v>3</v>
      </c>
      <c r="Y1838" s="3">
        <v>1.5</v>
      </c>
      <c r="Z1838" s="3">
        <v>1.4</v>
      </c>
      <c r="AA1838" s="3">
        <v>1.5</v>
      </c>
      <c r="AB1838" s="3">
        <v>9</v>
      </c>
      <c r="AC1838" s="3">
        <v>38</v>
      </c>
      <c r="AD1838" s="3">
        <v>13</v>
      </c>
      <c r="AE1838" s="3">
        <v>4</v>
      </c>
      <c r="AF1838" s="3">
        <v>44</v>
      </c>
      <c r="AG1838" s="4">
        <f>Table3[[#This Row],[PrgP]]/Table3[[#This Row],[90s]]</f>
        <v>2.9333333333333331</v>
      </c>
      <c r="AH1838" s="4">
        <f>Table3[[#This Row],[PrgDist]]/Table3[[#This Row],[90s]]</f>
        <v>232.86666666666667</v>
      </c>
      <c r="AI1838" s="4">
        <f>Table3[[#This Row],[KP]]/Table3[[#This Row],[90s]]</f>
        <v>0.6</v>
      </c>
      <c r="AJ1838" s="4">
        <f>Table3[[#This Row],[xAG]]/Table3[[#This Row],[90s]]</f>
        <v>0.1</v>
      </c>
      <c r="AK1838" s="3">
        <v>44.9</v>
      </c>
      <c r="AL1838" s="3">
        <v>75.5</v>
      </c>
    </row>
    <row r="1839" spans="1:38" x14ac:dyDescent="0.2">
      <c r="A1839" s="3">
        <v>1838</v>
      </c>
      <c r="B1839" t="s">
        <v>1984</v>
      </c>
      <c r="C1839" t="s">
        <v>90</v>
      </c>
      <c r="D1839" s="3" t="s">
        <v>48</v>
      </c>
      <c r="E1839" t="s">
        <v>330</v>
      </c>
      <c r="F1839" t="s">
        <v>78</v>
      </c>
      <c r="G1839" s="3">
        <v>21</v>
      </c>
      <c r="H1839" s="3">
        <v>2001</v>
      </c>
      <c r="I1839" s="3">
        <v>7.1</v>
      </c>
      <c r="J1839" s="3">
        <v>216</v>
      </c>
      <c r="K1839" s="3">
        <v>324</v>
      </c>
      <c r="L1839" s="3">
        <v>66.7</v>
      </c>
      <c r="M1839" s="3">
        <v>3805</v>
      </c>
      <c r="N1839" s="3">
        <v>1315</v>
      </c>
      <c r="O1839" s="3">
        <v>90</v>
      </c>
      <c r="P1839" s="3">
        <v>106</v>
      </c>
      <c r="Q1839" s="3">
        <v>84.9</v>
      </c>
      <c r="R1839" s="3">
        <v>96</v>
      </c>
      <c r="S1839" s="3">
        <v>133</v>
      </c>
      <c r="T1839" s="3">
        <v>72.2</v>
      </c>
      <c r="U1839" s="3">
        <v>26</v>
      </c>
      <c r="V1839" s="3">
        <v>65</v>
      </c>
      <c r="W1839" s="3">
        <v>40</v>
      </c>
      <c r="X1839" s="5">
        <v>0</v>
      </c>
      <c r="Y1839" s="3">
        <v>0.2</v>
      </c>
      <c r="Z1839" s="3">
        <v>0.3</v>
      </c>
      <c r="AA1839" s="3">
        <v>-0.2</v>
      </c>
      <c r="AB1839" s="3">
        <v>3</v>
      </c>
      <c r="AC1839" s="3">
        <v>17</v>
      </c>
      <c r="AD1839" s="3">
        <v>3</v>
      </c>
      <c r="AE1839" s="3">
        <v>1</v>
      </c>
      <c r="AF1839" s="3">
        <v>14</v>
      </c>
      <c r="AG1839" s="4">
        <f>Table3[[#This Row],[PrgP]]/Table3[[#This Row],[90s]]</f>
        <v>1.971830985915493</v>
      </c>
      <c r="AH1839" s="4">
        <f>Table3[[#This Row],[PrgDist]]/Table3[[#This Row],[90s]]</f>
        <v>185.21126760563382</v>
      </c>
      <c r="AI1839" s="4">
        <f>Table3[[#This Row],[KP]]/Table3[[#This Row],[90s]]</f>
        <v>0.42253521126760568</v>
      </c>
      <c r="AJ1839" s="4">
        <f>Table3[[#This Row],[xAG]]/Table3[[#This Row],[90s]]</f>
        <v>2.8169014084507046E-2</v>
      </c>
      <c r="AK1839" s="3">
        <v>40</v>
      </c>
      <c r="AL1839" s="3">
        <v>66.7</v>
      </c>
    </row>
    <row r="1840" spans="1:38" x14ac:dyDescent="0.2">
      <c r="A1840" s="3">
        <v>1839</v>
      </c>
      <c r="B1840" t="s">
        <v>1985</v>
      </c>
      <c r="C1840" t="s">
        <v>90</v>
      </c>
      <c r="D1840" s="3" t="s">
        <v>82</v>
      </c>
      <c r="E1840" t="s">
        <v>182</v>
      </c>
      <c r="F1840" t="s">
        <v>78</v>
      </c>
      <c r="G1840" s="3">
        <v>30</v>
      </c>
      <c r="H1840" s="3">
        <v>1992</v>
      </c>
      <c r="I1840" s="3">
        <v>13.7</v>
      </c>
      <c r="J1840" s="3">
        <v>353</v>
      </c>
      <c r="K1840" s="3">
        <v>483</v>
      </c>
      <c r="L1840" s="3">
        <v>73.099999999999994</v>
      </c>
      <c r="M1840" s="3">
        <v>5825</v>
      </c>
      <c r="N1840" s="3">
        <v>1500</v>
      </c>
      <c r="O1840" s="3">
        <v>169</v>
      </c>
      <c r="P1840" s="3">
        <v>216</v>
      </c>
      <c r="Q1840" s="3">
        <v>78.2</v>
      </c>
      <c r="R1840" s="3">
        <v>129</v>
      </c>
      <c r="S1840" s="3">
        <v>167</v>
      </c>
      <c r="T1840" s="3">
        <v>77.2</v>
      </c>
      <c r="U1840" s="3">
        <v>39</v>
      </c>
      <c r="V1840" s="3">
        <v>48</v>
      </c>
      <c r="W1840" s="3">
        <v>81.3</v>
      </c>
      <c r="X1840" s="3">
        <v>3</v>
      </c>
      <c r="Y1840" s="3">
        <v>2.7</v>
      </c>
      <c r="Z1840" s="3">
        <v>1.4</v>
      </c>
      <c r="AA1840" s="3">
        <v>0.3</v>
      </c>
      <c r="AB1840" s="3">
        <v>19</v>
      </c>
      <c r="AC1840" s="3">
        <v>35</v>
      </c>
      <c r="AD1840" s="3">
        <v>25</v>
      </c>
      <c r="AE1840" s="3">
        <v>1</v>
      </c>
      <c r="AF1840" s="3">
        <v>68</v>
      </c>
      <c r="AG1840" s="4">
        <f>Table3[[#This Row],[PrgP]]/Table3[[#This Row],[90s]]</f>
        <v>4.9635036496350367</v>
      </c>
      <c r="AH1840" s="4">
        <f>Table3[[#This Row],[PrgDist]]/Table3[[#This Row],[90s]]</f>
        <v>109.48905109489051</v>
      </c>
      <c r="AI1840" s="4">
        <f>Table3[[#This Row],[KP]]/Table3[[#This Row],[90s]]</f>
        <v>1.3868613138686132</v>
      </c>
      <c r="AJ1840" s="4">
        <f>Table3[[#This Row],[xAG]]/Table3[[#This Row],[90s]]</f>
        <v>0.19708029197080296</v>
      </c>
      <c r="AK1840" s="3">
        <v>81.3</v>
      </c>
      <c r="AL1840" s="3">
        <v>73.099999999999994</v>
      </c>
    </row>
    <row r="1841" spans="1:38" x14ac:dyDescent="0.2">
      <c r="A1841" s="3">
        <v>1840</v>
      </c>
      <c r="B1841" t="s">
        <v>1986</v>
      </c>
      <c r="C1841" t="s">
        <v>130</v>
      </c>
      <c r="D1841" s="3" t="s">
        <v>43</v>
      </c>
      <c r="E1841" t="s">
        <v>124</v>
      </c>
      <c r="F1841" t="s">
        <v>58</v>
      </c>
      <c r="G1841" s="3">
        <v>25</v>
      </c>
      <c r="H1841" s="3">
        <v>1996</v>
      </c>
      <c r="I1841" s="3">
        <v>0.1</v>
      </c>
      <c r="J1841" s="3">
        <v>3</v>
      </c>
      <c r="K1841" s="3">
        <v>4</v>
      </c>
      <c r="L1841" s="3">
        <v>75</v>
      </c>
      <c r="M1841" s="3">
        <v>40</v>
      </c>
      <c r="N1841" s="3">
        <v>10</v>
      </c>
      <c r="O1841" s="3">
        <v>2</v>
      </c>
      <c r="P1841" s="3">
        <v>2</v>
      </c>
      <c r="Q1841" s="3">
        <v>100</v>
      </c>
      <c r="R1841" s="3">
        <v>1</v>
      </c>
      <c r="S1841" s="3">
        <v>1</v>
      </c>
      <c r="T1841" s="3">
        <v>100</v>
      </c>
      <c r="U1841" s="5">
        <v>0</v>
      </c>
      <c r="V1841" s="3">
        <v>1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>
        <v>0</v>
      </c>
      <c r="AE1841" s="5">
        <v>0</v>
      </c>
      <c r="AF1841" s="3">
        <v>1</v>
      </c>
      <c r="AG1841" s="4">
        <f>Table3[[#This Row],[PrgP]]/Table3[[#This Row],[90s]]</f>
        <v>10</v>
      </c>
      <c r="AH1841" s="4">
        <f>Table3[[#This Row],[PrgDist]]/Table3[[#This Row],[90s]]</f>
        <v>100</v>
      </c>
      <c r="AI1841" s="4">
        <f>Table3[[#This Row],[KP]]/Table3[[#This Row],[90s]]</f>
        <v>0</v>
      </c>
      <c r="AJ1841" s="4">
        <f>Table3[[#This Row],[xAG]]/Table3[[#This Row],[90s]]</f>
        <v>0</v>
      </c>
      <c r="AK1841" s="5">
        <v>0</v>
      </c>
      <c r="AL1841" s="3">
        <v>75</v>
      </c>
    </row>
    <row r="1842" spans="1:38" x14ac:dyDescent="0.2">
      <c r="A1842" s="3">
        <v>1841</v>
      </c>
      <c r="B1842" t="s">
        <v>1987</v>
      </c>
      <c r="C1842" t="s">
        <v>90</v>
      </c>
      <c r="D1842" s="3" t="s">
        <v>43</v>
      </c>
      <c r="E1842" t="s">
        <v>198</v>
      </c>
      <c r="F1842" t="s">
        <v>78</v>
      </c>
      <c r="G1842" s="3">
        <v>25</v>
      </c>
      <c r="H1842" s="3">
        <v>1996</v>
      </c>
      <c r="I1842" s="3">
        <v>23</v>
      </c>
      <c r="J1842" s="3">
        <v>571</v>
      </c>
      <c r="K1842" s="3">
        <v>785</v>
      </c>
      <c r="L1842" s="3">
        <v>72.7</v>
      </c>
      <c r="M1842" s="3">
        <v>8632</v>
      </c>
      <c r="N1842" s="3">
        <v>2680</v>
      </c>
      <c r="O1842" s="3">
        <v>342</v>
      </c>
      <c r="P1842" s="3">
        <v>395</v>
      </c>
      <c r="Q1842" s="3">
        <v>86.6</v>
      </c>
      <c r="R1842" s="3">
        <v>166</v>
      </c>
      <c r="S1842" s="3">
        <v>228</v>
      </c>
      <c r="T1842" s="3">
        <v>72.8</v>
      </c>
      <c r="U1842" s="3">
        <v>44</v>
      </c>
      <c r="V1842" s="3">
        <v>87</v>
      </c>
      <c r="W1842" s="3">
        <v>50.6</v>
      </c>
      <c r="X1842" s="5">
        <v>0</v>
      </c>
      <c r="Y1842" s="3">
        <v>1.1000000000000001</v>
      </c>
      <c r="Z1842" s="3">
        <v>1.6</v>
      </c>
      <c r="AA1842" s="3">
        <v>-1.1000000000000001</v>
      </c>
      <c r="AB1842" s="3">
        <v>16</v>
      </c>
      <c r="AC1842" s="3">
        <v>44</v>
      </c>
      <c r="AD1842" s="3">
        <v>19</v>
      </c>
      <c r="AE1842" s="3">
        <v>9</v>
      </c>
      <c r="AF1842" s="3">
        <v>63</v>
      </c>
      <c r="AG1842" s="4">
        <f>Table3[[#This Row],[PrgP]]/Table3[[#This Row],[90s]]</f>
        <v>2.7391304347826089</v>
      </c>
      <c r="AH1842" s="4">
        <f>Table3[[#This Row],[PrgDist]]/Table3[[#This Row],[90s]]</f>
        <v>116.52173913043478</v>
      </c>
      <c r="AI1842" s="4">
        <f>Table3[[#This Row],[KP]]/Table3[[#This Row],[90s]]</f>
        <v>0.69565217391304346</v>
      </c>
      <c r="AJ1842" s="4">
        <f>Table3[[#This Row],[xAG]]/Table3[[#This Row],[90s]]</f>
        <v>4.7826086956521741E-2</v>
      </c>
      <c r="AK1842" s="3">
        <v>50.6</v>
      </c>
      <c r="AL1842" s="3">
        <v>72.7</v>
      </c>
    </row>
    <row r="1843" spans="1:38" x14ac:dyDescent="0.2">
      <c r="A1843" s="3">
        <v>1842</v>
      </c>
      <c r="B1843" t="s">
        <v>1988</v>
      </c>
      <c r="C1843" t="s">
        <v>630</v>
      </c>
      <c r="D1843" s="3" t="s">
        <v>53</v>
      </c>
      <c r="E1843" t="s">
        <v>212</v>
      </c>
      <c r="F1843" t="s">
        <v>78</v>
      </c>
      <c r="G1843" s="3">
        <v>19</v>
      </c>
      <c r="H1843" s="3">
        <v>2003</v>
      </c>
      <c r="I1843" s="3">
        <v>11.2</v>
      </c>
      <c r="J1843" s="3">
        <v>403</v>
      </c>
      <c r="K1843" s="3">
        <v>501</v>
      </c>
      <c r="L1843" s="3">
        <v>80.400000000000006</v>
      </c>
      <c r="M1843" s="3">
        <v>6210</v>
      </c>
      <c r="N1843" s="3">
        <v>1890</v>
      </c>
      <c r="O1843" s="3">
        <v>222</v>
      </c>
      <c r="P1843" s="3">
        <v>259</v>
      </c>
      <c r="Q1843" s="3">
        <v>85.7</v>
      </c>
      <c r="R1843" s="3">
        <v>142</v>
      </c>
      <c r="S1843" s="3">
        <v>169</v>
      </c>
      <c r="T1843" s="3">
        <v>84</v>
      </c>
      <c r="U1843" s="3">
        <v>27</v>
      </c>
      <c r="V1843" s="3">
        <v>39</v>
      </c>
      <c r="W1843" s="3">
        <v>69.2</v>
      </c>
      <c r="X1843" s="3">
        <v>2</v>
      </c>
      <c r="Y1843" s="3">
        <v>1</v>
      </c>
      <c r="Z1843" s="3">
        <v>1.1000000000000001</v>
      </c>
      <c r="AA1843" s="3">
        <v>1</v>
      </c>
      <c r="AB1843" s="3">
        <v>12</v>
      </c>
      <c r="AC1843" s="3">
        <v>53</v>
      </c>
      <c r="AD1843" s="3">
        <v>12</v>
      </c>
      <c r="AE1843" s="3">
        <v>2</v>
      </c>
      <c r="AF1843" s="3">
        <v>67</v>
      </c>
      <c r="AG1843" s="4">
        <f>Table3[[#This Row],[PrgP]]/Table3[[#This Row],[90s]]</f>
        <v>5.9821428571428577</v>
      </c>
      <c r="AH1843" s="4">
        <f>Table3[[#This Row],[PrgDist]]/Table3[[#This Row],[90s]]</f>
        <v>168.75</v>
      </c>
      <c r="AI1843" s="4">
        <f>Table3[[#This Row],[KP]]/Table3[[#This Row],[90s]]</f>
        <v>1.0714285714285714</v>
      </c>
      <c r="AJ1843" s="4">
        <f>Table3[[#This Row],[xAG]]/Table3[[#This Row],[90s]]</f>
        <v>8.9285714285714288E-2</v>
      </c>
      <c r="AK1843" s="3">
        <v>69.2</v>
      </c>
      <c r="AL1843" s="3">
        <v>80.400000000000006</v>
      </c>
    </row>
    <row r="1844" spans="1:38" x14ac:dyDescent="0.2">
      <c r="A1844" s="3">
        <v>1843</v>
      </c>
      <c r="B1844" t="s">
        <v>1989</v>
      </c>
      <c r="C1844" t="s">
        <v>90</v>
      </c>
      <c r="D1844" s="3" t="s">
        <v>53</v>
      </c>
      <c r="E1844" t="s">
        <v>182</v>
      </c>
      <c r="F1844" t="s">
        <v>78</v>
      </c>
      <c r="G1844" s="3">
        <v>23</v>
      </c>
      <c r="H1844" s="3">
        <v>1999</v>
      </c>
      <c r="I1844" s="3">
        <v>1.8</v>
      </c>
      <c r="J1844" s="3">
        <v>36</v>
      </c>
      <c r="K1844" s="3">
        <v>46</v>
      </c>
      <c r="L1844" s="3">
        <v>78.3</v>
      </c>
      <c r="M1844" s="3">
        <v>596</v>
      </c>
      <c r="N1844" s="3">
        <v>151</v>
      </c>
      <c r="O1844" s="3">
        <v>19</v>
      </c>
      <c r="P1844" s="3">
        <v>21</v>
      </c>
      <c r="Q1844" s="3">
        <v>90.5</v>
      </c>
      <c r="R1844" s="3">
        <v>13</v>
      </c>
      <c r="S1844" s="3">
        <v>15</v>
      </c>
      <c r="T1844" s="3">
        <v>86.7</v>
      </c>
      <c r="U1844" s="3">
        <v>4</v>
      </c>
      <c r="V1844" s="3">
        <v>7</v>
      </c>
      <c r="W1844" s="3">
        <v>57.1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3">
        <v>6</v>
      </c>
      <c r="AD1844" s="5">
        <v>0</v>
      </c>
      <c r="AE1844" s="5">
        <v>0</v>
      </c>
      <c r="AF1844" s="3">
        <v>6</v>
      </c>
      <c r="AG1844" s="4">
        <f>Table3[[#This Row],[PrgP]]/Table3[[#This Row],[90s]]</f>
        <v>3.333333333333333</v>
      </c>
      <c r="AH1844" s="4">
        <f>Table3[[#This Row],[PrgDist]]/Table3[[#This Row],[90s]]</f>
        <v>83.888888888888886</v>
      </c>
      <c r="AI1844" s="4">
        <f>Table3[[#This Row],[KP]]/Table3[[#This Row],[90s]]</f>
        <v>0</v>
      </c>
      <c r="AJ1844" s="4">
        <f>Table3[[#This Row],[xAG]]/Table3[[#This Row],[90s]]</f>
        <v>0</v>
      </c>
      <c r="AK1844" s="3">
        <v>57.1</v>
      </c>
      <c r="AL1844" s="3">
        <v>78.3</v>
      </c>
    </row>
    <row r="1845" spans="1:38" x14ac:dyDescent="0.2">
      <c r="A1845" s="3">
        <v>1844</v>
      </c>
      <c r="B1845" t="s">
        <v>1989</v>
      </c>
      <c r="C1845" t="s">
        <v>90</v>
      </c>
      <c r="D1845" s="3" t="s">
        <v>53</v>
      </c>
      <c r="E1845" t="s">
        <v>233</v>
      </c>
      <c r="F1845" t="s">
        <v>78</v>
      </c>
      <c r="G1845" s="3">
        <v>23</v>
      </c>
      <c r="H1845" s="3">
        <v>1999</v>
      </c>
      <c r="I1845" s="3">
        <v>7.8</v>
      </c>
      <c r="J1845" s="3">
        <v>190</v>
      </c>
      <c r="K1845" s="3">
        <v>226</v>
      </c>
      <c r="L1845" s="3">
        <v>84.1</v>
      </c>
      <c r="M1845" s="3">
        <v>3121</v>
      </c>
      <c r="N1845" s="3">
        <v>862</v>
      </c>
      <c r="O1845" s="3">
        <v>95</v>
      </c>
      <c r="P1845" s="3">
        <v>111</v>
      </c>
      <c r="Q1845" s="3">
        <v>85.6</v>
      </c>
      <c r="R1845" s="3">
        <v>67</v>
      </c>
      <c r="S1845" s="3">
        <v>75</v>
      </c>
      <c r="T1845" s="3">
        <v>89.3</v>
      </c>
      <c r="U1845" s="3">
        <v>19</v>
      </c>
      <c r="V1845" s="3">
        <v>24</v>
      </c>
      <c r="W1845" s="3">
        <v>79.2</v>
      </c>
      <c r="X1845" s="5">
        <v>0</v>
      </c>
      <c r="Y1845" s="3">
        <v>0.7</v>
      </c>
      <c r="Z1845" s="3">
        <v>0.5</v>
      </c>
      <c r="AA1845" s="3">
        <v>-0.7</v>
      </c>
      <c r="AB1845" s="3">
        <v>3</v>
      </c>
      <c r="AC1845" s="3">
        <v>20</v>
      </c>
      <c r="AD1845" s="3">
        <v>5</v>
      </c>
      <c r="AE1845" s="5">
        <v>0</v>
      </c>
      <c r="AF1845" s="3">
        <v>26</v>
      </c>
      <c r="AG1845" s="4">
        <f>Table3[[#This Row],[PrgP]]/Table3[[#This Row],[90s]]</f>
        <v>3.3333333333333335</v>
      </c>
      <c r="AH1845" s="4">
        <f>Table3[[#This Row],[PrgDist]]/Table3[[#This Row],[90s]]</f>
        <v>110.51282051282051</v>
      </c>
      <c r="AI1845" s="4">
        <f>Table3[[#This Row],[KP]]/Table3[[#This Row],[90s]]</f>
        <v>0.38461538461538464</v>
      </c>
      <c r="AJ1845" s="4">
        <f>Table3[[#This Row],[xAG]]/Table3[[#This Row],[90s]]</f>
        <v>8.9743589743589744E-2</v>
      </c>
      <c r="AK1845" s="3">
        <v>79.2</v>
      </c>
      <c r="AL1845" s="3">
        <v>84.1</v>
      </c>
    </row>
    <row r="1846" spans="1:38" x14ac:dyDescent="0.2">
      <c r="A1846" s="3">
        <v>1845</v>
      </c>
      <c r="B1846" t="s">
        <v>1990</v>
      </c>
      <c r="C1846" t="s">
        <v>413</v>
      </c>
      <c r="D1846" s="3" t="s">
        <v>53</v>
      </c>
      <c r="E1846" t="s">
        <v>117</v>
      </c>
      <c r="F1846" t="s">
        <v>50</v>
      </c>
      <c r="G1846" s="3">
        <v>24</v>
      </c>
      <c r="H1846" s="3">
        <v>1998</v>
      </c>
      <c r="I1846" s="3">
        <v>13.6</v>
      </c>
      <c r="J1846" s="3">
        <v>643</v>
      </c>
      <c r="K1846" s="3">
        <v>806</v>
      </c>
      <c r="L1846" s="3">
        <v>79.8</v>
      </c>
      <c r="M1846" s="3">
        <v>11678</v>
      </c>
      <c r="N1846" s="3">
        <v>3780</v>
      </c>
      <c r="O1846" s="3">
        <v>284</v>
      </c>
      <c r="P1846" s="3">
        <v>341</v>
      </c>
      <c r="Q1846" s="3">
        <v>83.3</v>
      </c>
      <c r="R1846" s="3">
        <v>259</v>
      </c>
      <c r="S1846" s="3">
        <v>302</v>
      </c>
      <c r="T1846" s="3">
        <v>85.8</v>
      </c>
      <c r="U1846" s="3">
        <v>91</v>
      </c>
      <c r="V1846" s="3">
        <v>126</v>
      </c>
      <c r="W1846" s="3">
        <v>72.2</v>
      </c>
      <c r="X1846" s="3">
        <v>5</v>
      </c>
      <c r="Y1846" s="3">
        <v>2.2000000000000002</v>
      </c>
      <c r="Z1846" s="3">
        <v>1.3</v>
      </c>
      <c r="AA1846" s="3">
        <v>2.8</v>
      </c>
      <c r="AB1846" s="3">
        <v>18</v>
      </c>
      <c r="AC1846" s="3">
        <v>85</v>
      </c>
      <c r="AD1846" s="3">
        <v>13</v>
      </c>
      <c r="AE1846" s="3">
        <v>3</v>
      </c>
      <c r="AF1846" s="3">
        <v>102</v>
      </c>
      <c r="AG1846" s="4">
        <f>Table3[[#This Row],[PrgP]]/Table3[[#This Row],[90s]]</f>
        <v>7.5</v>
      </c>
      <c r="AH1846" s="4">
        <f>Table3[[#This Row],[PrgDist]]/Table3[[#This Row],[90s]]</f>
        <v>277.94117647058823</v>
      </c>
      <c r="AI1846" s="4">
        <f>Table3[[#This Row],[KP]]/Table3[[#This Row],[90s]]</f>
        <v>1.3235294117647058</v>
      </c>
      <c r="AJ1846" s="4">
        <f>Table3[[#This Row],[xAG]]/Table3[[#This Row],[90s]]</f>
        <v>0.16176470588235295</v>
      </c>
      <c r="AK1846" s="3">
        <v>72.2</v>
      </c>
      <c r="AL1846" s="3">
        <v>79.8</v>
      </c>
    </row>
    <row r="1847" spans="1:38" x14ac:dyDescent="0.2">
      <c r="A1847" s="3">
        <v>1846</v>
      </c>
      <c r="B1847" t="s">
        <v>1991</v>
      </c>
      <c r="C1847" t="s">
        <v>90</v>
      </c>
      <c r="D1847" s="3" t="s">
        <v>82</v>
      </c>
      <c r="E1847" t="s">
        <v>77</v>
      </c>
      <c r="F1847" t="s">
        <v>78</v>
      </c>
      <c r="G1847" s="3">
        <v>28</v>
      </c>
      <c r="H1847" s="3">
        <v>1993</v>
      </c>
      <c r="I1847" s="3">
        <v>0.2</v>
      </c>
      <c r="J1847" s="3">
        <v>3</v>
      </c>
      <c r="K1847" s="3">
        <v>4</v>
      </c>
      <c r="L1847" s="3">
        <v>75</v>
      </c>
      <c r="M1847" s="3">
        <v>29</v>
      </c>
      <c r="N1847" s="5">
        <v>0</v>
      </c>
      <c r="O1847" s="3">
        <v>3</v>
      </c>
      <c r="P1847" s="3">
        <v>3</v>
      </c>
      <c r="Q1847" s="3">
        <v>100</v>
      </c>
      <c r="R1847" s="5">
        <v>0</v>
      </c>
      <c r="S1847" s="3">
        <v>1</v>
      </c>
      <c r="T1847" s="5">
        <v>0</v>
      </c>
      <c r="U1847" s="5">
        <v>0</v>
      </c>
      <c r="V1847" s="5">
        <v>0</v>
      </c>
      <c r="W1847" s="5"/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>
        <v>0</v>
      </c>
      <c r="AE1847" s="5">
        <v>0</v>
      </c>
      <c r="AF1847" s="5">
        <v>0</v>
      </c>
      <c r="AG1847" s="4">
        <f>Table3[[#This Row],[PrgP]]/Table3[[#This Row],[90s]]</f>
        <v>0</v>
      </c>
      <c r="AH1847" s="4">
        <f>Table3[[#This Row],[PrgDist]]/Table3[[#This Row],[90s]]</f>
        <v>0</v>
      </c>
      <c r="AI1847" s="4">
        <f>Table3[[#This Row],[KP]]/Table3[[#This Row],[90s]]</f>
        <v>0</v>
      </c>
      <c r="AJ1847" s="4">
        <f>Table3[[#This Row],[xAG]]/Table3[[#This Row],[90s]]</f>
        <v>0</v>
      </c>
      <c r="AK1847" s="5"/>
      <c r="AL1847" s="3">
        <v>75</v>
      </c>
    </row>
    <row r="1848" spans="1:38" x14ac:dyDescent="0.2">
      <c r="A1848" s="3">
        <v>1847</v>
      </c>
      <c r="B1848" t="s">
        <v>1992</v>
      </c>
      <c r="C1848" t="s">
        <v>130</v>
      </c>
      <c r="D1848" s="3" t="s">
        <v>48</v>
      </c>
      <c r="E1848" t="s">
        <v>212</v>
      </c>
      <c r="F1848" t="s">
        <v>78</v>
      </c>
      <c r="G1848" s="3">
        <v>18</v>
      </c>
      <c r="H1848" s="3">
        <v>2004</v>
      </c>
      <c r="I1848" s="3">
        <v>1.6</v>
      </c>
      <c r="J1848" s="3">
        <v>53</v>
      </c>
      <c r="K1848" s="3">
        <v>65</v>
      </c>
      <c r="L1848" s="3">
        <v>81.5</v>
      </c>
      <c r="M1848" s="3">
        <v>828</v>
      </c>
      <c r="N1848" s="3">
        <v>314</v>
      </c>
      <c r="O1848" s="3">
        <v>29</v>
      </c>
      <c r="P1848" s="3">
        <v>33</v>
      </c>
      <c r="Q1848" s="3">
        <v>87.9</v>
      </c>
      <c r="R1848" s="3">
        <v>20</v>
      </c>
      <c r="S1848" s="3">
        <v>23</v>
      </c>
      <c r="T1848" s="3">
        <v>87</v>
      </c>
      <c r="U1848" s="3">
        <v>4</v>
      </c>
      <c r="V1848" s="3">
        <v>9</v>
      </c>
      <c r="W1848" s="3">
        <v>44.4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>
        <v>0</v>
      </c>
      <c r="AE1848" s="5">
        <v>0</v>
      </c>
      <c r="AF1848" s="3">
        <v>1</v>
      </c>
      <c r="AG1848" s="4">
        <f>Table3[[#This Row],[PrgP]]/Table3[[#This Row],[90s]]</f>
        <v>0.625</v>
      </c>
      <c r="AH1848" s="4">
        <f>Table3[[#This Row],[PrgDist]]/Table3[[#This Row],[90s]]</f>
        <v>196.25</v>
      </c>
      <c r="AI1848" s="4">
        <f>Table3[[#This Row],[KP]]/Table3[[#This Row],[90s]]</f>
        <v>0</v>
      </c>
      <c r="AJ1848" s="4">
        <f>Table3[[#This Row],[xAG]]/Table3[[#This Row],[90s]]</f>
        <v>0</v>
      </c>
      <c r="AK1848" s="3">
        <v>44.4</v>
      </c>
      <c r="AL1848" s="3">
        <v>81.5</v>
      </c>
    </row>
    <row r="1849" spans="1:38" x14ac:dyDescent="0.2">
      <c r="A1849" s="3">
        <v>1848</v>
      </c>
      <c r="B1849" t="s">
        <v>1993</v>
      </c>
      <c r="C1849" t="s">
        <v>211</v>
      </c>
      <c r="D1849" s="3" t="s">
        <v>72</v>
      </c>
      <c r="E1849" t="s">
        <v>273</v>
      </c>
      <c r="F1849" t="s">
        <v>50</v>
      </c>
      <c r="G1849" s="3">
        <v>24</v>
      </c>
      <c r="H1849" s="3">
        <v>1998</v>
      </c>
      <c r="I1849" s="3">
        <v>21.2</v>
      </c>
      <c r="J1849" s="3">
        <v>425</v>
      </c>
      <c r="K1849" s="3">
        <v>610</v>
      </c>
      <c r="L1849" s="3">
        <v>69.7</v>
      </c>
      <c r="M1849" s="3">
        <v>6145</v>
      </c>
      <c r="N1849" s="3">
        <v>958</v>
      </c>
      <c r="O1849" s="3">
        <v>240</v>
      </c>
      <c r="P1849" s="3">
        <v>299</v>
      </c>
      <c r="Q1849" s="3">
        <v>80.3</v>
      </c>
      <c r="R1849" s="3">
        <v>138</v>
      </c>
      <c r="S1849" s="3">
        <v>194</v>
      </c>
      <c r="T1849" s="3">
        <v>71.099999999999994</v>
      </c>
      <c r="U1849" s="3">
        <v>21</v>
      </c>
      <c r="V1849" s="3">
        <v>35</v>
      </c>
      <c r="W1849" s="3">
        <v>60</v>
      </c>
      <c r="X1849" s="3">
        <v>1</v>
      </c>
      <c r="Y1849" s="3">
        <v>2.1</v>
      </c>
      <c r="Z1849" s="3">
        <v>1.8</v>
      </c>
      <c r="AA1849" s="3">
        <v>-1.1000000000000001</v>
      </c>
      <c r="AB1849" s="3">
        <v>27</v>
      </c>
      <c r="AC1849" s="3">
        <v>21</v>
      </c>
      <c r="AD1849" s="3">
        <v>14</v>
      </c>
      <c r="AE1849" s="3">
        <v>5</v>
      </c>
      <c r="AF1849" s="3">
        <v>34</v>
      </c>
      <c r="AG1849" s="4">
        <f>Table3[[#This Row],[PrgP]]/Table3[[#This Row],[90s]]</f>
        <v>1.6037735849056605</v>
      </c>
      <c r="AH1849" s="4">
        <f>Table3[[#This Row],[PrgDist]]/Table3[[#This Row],[90s]]</f>
        <v>45.188679245283019</v>
      </c>
      <c r="AI1849" s="4">
        <f>Table3[[#This Row],[KP]]/Table3[[#This Row],[90s]]</f>
        <v>1.2735849056603774</v>
      </c>
      <c r="AJ1849" s="4">
        <f>Table3[[#This Row],[xAG]]/Table3[[#This Row],[90s]]</f>
        <v>9.9056603773584911E-2</v>
      </c>
      <c r="AK1849" s="3">
        <v>60</v>
      </c>
      <c r="AL1849" s="3">
        <v>69.7</v>
      </c>
    </row>
    <row r="1850" spans="1:38" x14ac:dyDescent="0.2">
      <c r="A1850" s="3">
        <v>1849</v>
      </c>
      <c r="B1850" t="s">
        <v>1994</v>
      </c>
      <c r="C1850" t="s">
        <v>1995</v>
      </c>
      <c r="D1850" s="3" t="s">
        <v>72</v>
      </c>
      <c r="E1850" t="s">
        <v>142</v>
      </c>
      <c r="F1850" t="s">
        <v>58</v>
      </c>
      <c r="G1850" s="3">
        <v>26</v>
      </c>
      <c r="H1850" s="3">
        <v>1996</v>
      </c>
      <c r="I1850" s="3">
        <v>4.8</v>
      </c>
      <c r="J1850" s="3">
        <v>75</v>
      </c>
      <c r="K1850" s="3">
        <v>98</v>
      </c>
      <c r="L1850" s="3">
        <v>76.5</v>
      </c>
      <c r="M1850" s="3">
        <v>969</v>
      </c>
      <c r="N1850" s="3">
        <v>140</v>
      </c>
      <c r="O1850" s="3">
        <v>42</v>
      </c>
      <c r="P1850" s="3">
        <v>49</v>
      </c>
      <c r="Q1850" s="3">
        <v>85.7</v>
      </c>
      <c r="R1850" s="3">
        <v>25</v>
      </c>
      <c r="S1850" s="3">
        <v>32</v>
      </c>
      <c r="T1850" s="3">
        <v>78.099999999999994</v>
      </c>
      <c r="U1850" s="3">
        <v>1</v>
      </c>
      <c r="V1850" s="3">
        <v>6</v>
      </c>
      <c r="W1850" s="3">
        <v>16.7</v>
      </c>
      <c r="X1850" s="5">
        <v>0</v>
      </c>
      <c r="Y1850" s="3">
        <v>0.1</v>
      </c>
      <c r="Z1850" s="3">
        <v>0.1</v>
      </c>
      <c r="AA1850" s="3">
        <v>-0.1</v>
      </c>
      <c r="AB1850" s="3">
        <v>1</v>
      </c>
      <c r="AC1850" s="3">
        <v>5</v>
      </c>
      <c r="AD1850" s="3">
        <v>1</v>
      </c>
      <c r="AE1850" s="5">
        <v>0</v>
      </c>
      <c r="AF1850" s="3">
        <v>7</v>
      </c>
      <c r="AG1850" s="4">
        <f>Table3[[#This Row],[PrgP]]/Table3[[#This Row],[90s]]</f>
        <v>1.4583333333333335</v>
      </c>
      <c r="AH1850" s="4">
        <f>Table3[[#This Row],[PrgDist]]/Table3[[#This Row],[90s]]</f>
        <v>29.166666666666668</v>
      </c>
      <c r="AI1850" s="4">
        <f>Table3[[#This Row],[KP]]/Table3[[#This Row],[90s]]</f>
        <v>0.20833333333333334</v>
      </c>
      <c r="AJ1850" s="4">
        <f>Table3[[#This Row],[xAG]]/Table3[[#This Row],[90s]]</f>
        <v>2.0833333333333336E-2</v>
      </c>
      <c r="AK1850" s="3">
        <v>16.7</v>
      </c>
      <c r="AL1850" s="3">
        <v>76.5</v>
      </c>
    </row>
    <row r="1851" spans="1:38" x14ac:dyDescent="0.2">
      <c r="A1851" s="3">
        <v>1850</v>
      </c>
      <c r="B1851" t="s">
        <v>1996</v>
      </c>
      <c r="C1851" t="s">
        <v>109</v>
      </c>
      <c r="D1851" s="3" t="s">
        <v>82</v>
      </c>
      <c r="E1851" t="s">
        <v>110</v>
      </c>
      <c r="F1851" t="s">
        <v>45</v>
      </c>
      <c r="G1851" s="3">
        <v>17</v>
      </c>
      <c r="H1851" s="3">
        <v>2004</v>
      </c>
      <c r="I1851" s="3">
        <v>12.7</v>
      </c>
      <c r="J1851" s="3">
        <v>142</v>
      </c>
      <c r="K1851" s="3">
        <v>202</v>
      </c>
      <c r="L1851" s="3">
        <v>70.3</v>
      </c>
      <c r="M1851" s="3">
        <v>1813</v>
      </c>
      <c r="N1851" s="3">
        <v>340</v>
      </c>
      <c r="O1851" s="3">
        <v>72</v>
      </c>
      <c r="P1851" s="3">
        <v>92</v>
      </c>
      <c r="Q1851" s="3">
        <v>78.3</v>
      </c>
      <c r="R1851" s="3">
        <v>38</v>
      </c>
      <c r="S1851" s="3">
        <v>48</v>
      </c>
      <c r="T1851" s="3">
        <v>79.2</v>
      </c>
      <c r="U1851" s="3">
        <v>8</v>
      </c>
      <c r="V1851" s="3">
        <v>12</v>
      </c>
      <c r="W1851" s="3">
        <v>66.7</v>
      </c>
      <c r="X1851" s="3">
        <v>3</v>
      </c>
      <c r="Y1851" s="3">
        <v>1.8</v>
      </c>
      <c r="Z1851" s="3">
        <v>1</v>
      </c>
      <c r="AA1851" s="3">
        <v>1.2</v>
      </c>
      <c r="AB1851" s="3">
        <v>12</v>
      </c>
      <c r="AC1851" s="3">
        <v>6</v>
      </c>
      <c r="AD1851" s="3">
        <v>8</v>
      </c>
      <c r="AE1851" s="3">
        <v>2</v>
      </c>
      <c r="AF1851" s="3">
        <v>11</v>
      </c>
      <c r="AG1851" s="4">
        <f>Table3[[#This Row],[PrgP]]/Table3[[#This Row],[90s]]</f>
        <v>0.86614173228346458</v>
      </c>
      <c r="AH1851" s="4">
        <f>Table3[[#This Row],[PrgDist]]/Table3[[#This Row],[90s]]</f>
        <v>26.771653543307089</v>
      </c>
      <c r="AI1851" s="4">
        <f>Table3[[#This Row],[KP]]/Table3[[#This Row],[90s]]</f>
        <v>0.94488188976377963</v>
      </c>
      <c r="AJ1851" s="4">
        <f>Table3[[#This Row],[xAG]]/Table3[[#This Row],[90s]]</f>
        <v>0.14173228346456693</v>
      </c>
      <c r="AK1851" s="3">
        <v>66.7</v>
      </c>
      <c r="AL1851" s="3">
        <v>70.3</v>
      </c>
    </row>
    <row r="1852" spans="1:38" x14ac:dyDescent="0.2">
      <c r="A1852" s="3">
        <v>1851</v>
      </c>
      <c r="B1852" t="s">
        <v>1997</v>
      </c>
      <c r="C1852" t="s">
        <v>961</v>
      </c>
      <c r="D1852" s="3" t="s">
        <v>82</v>
      </c>
      <c r="E1852" t="s">
        <v>288</v>
      </c>
      <c r="F1852" t="s">
        <v>58</v>
      </c>
      <c r="G1852" s="3">
        <v>27</v>
      </c>
      <c r="H1852" s="3">
        <v>1994</v>
      </c>
      <c r="I1852" s="3">
        <v>18.399999999999999</v>
      </c>
      <c r="J1852" s="3">
        <v>253</v>
      </c>
      <c r="K1852" s="3">
        <v>458</v>
      </c>
      <c r="L1852" s="3">
        <v>55.2</v>
      </c>
      <c r="M1852" s="3">
        <v>3503</v>
      </c>
      <c r="N1852" s="3">
        <v>841</v>
      </c>
      <c r="O1852" s="3">
        <v>139</v>
      </c>
      <c r="P1852" s="3">
        <v>238</v>
      </c>
      <c r="Q1852" s="3">
        <v>58.4</v>
      </c>
      <c r="R1852" s="3">
        <v>89</v>
      </c>
      <c r="S1852" s="3">
        <v>147</v>
      </c>
      <c r="T1852" s="3">
        <v>60.5</v>
      </c>
      <c r="U1852" s="3">
        <v>5</v>
      </c>
      <c r="V1852" s="3">
        <v>15</v>
      </c>
      <c r="W1852" s="3">
        <v>33.299999999999997</v>
      </c>
      <c r="X1852" s="5">
        <v>0</v>
      </c>
      <c r="Y1852" s="3">
        <v>0.8</v>
      </c>
      <c r="Z1852" s="3">
        <v>1.3</v>
      </c>
      <c r="AA1852" s="3">
        <v>-0.8</v>
      </c>
      <c r="AB1852" s="3">
        <v>13</v>
      </c>
      <c r="AC1852" s="3">
        <v>26</v>
      </c>
      <c r="AD1852" s="3">
        <v>3</v>
      </c>
      <c r="AE1852" s="5">
        <v>0</v>
      </c>
      <c r="AF1852" s="3">
        <v>32</v>
      </c>
      <c r="AG1852" s="4">
        <f>Table3[[#This Row],[PrgP]]/Table3[[#This Row],[90s]]</f>
        <v>1.7391304347826089</v>
      </c>
      <c r="AH1852" s="4">
        <f>Table3[[#This Row],[PrgDist]]/Table3[[#This Row],[90s]]</f>
        <v>45.706521739130437</v>
      </c>
      <c r="AI1852" s="4">
        <f>Table3[[#This Row],[KP]]/Table3[[#This Row],[90s]]</f>
        <v>0.70652173913043481</v>
      </c>
      <c r="AJ1852" s="4">
        <f>Table3[[#This Row],[xAG]]/Table3[[#This Row],[90s]]</f>
        <v>4.3478260869565223E-2</v>
      </c>
      <c r="AK1852" s="3">
        <v>33.299999999999997</v>
      </c>
      <c r="AL1852" s="3">
        <v>55.2</v>
      </c>
    </row>
    <row r="1853" spans="1:38" x14ac:dyDescent="0.2">
      <c r="A1853" s="3">
        <v>1852</v>
      </c>
      <c r="B1853" t="s">
        <v>1998</v>
      </c>
      <c r="C1853" t="s">
        <v>52</v>
      </c>
      <c r="D1853" s="3" t="s">
        <v>39</v>
      </c>
      <c r="E1853" t="s">
        <v>299</v>
      </c>
      <c r="F1853" t="s">
        <v>41</v>
      </c>
      <c r="G1853" s="3">
        <v>23</v>
      </c>
      <c r="H1853" s="3">
        <v>1999</v>
      </c>
      <c r="I1853" s="3">
        <v>18.3</v>
      </c>
      <c r="J1853" s="3">
        <v>585</v>
      </c>
      <c r="K1853" s="3">
        <v>778</v>
      </c>
      <c r="L1853" s="3">
        <v>75.2</v>
      </c>
      <c r="M1853" s="3">
        <v>8688</v>
      </c>
      <c r="N1853" s="3">
        <v>2236</v>
      </c>
      <c r="O1853" s="3">
        <v>350</v>
      </c>
      <c r="P1853" s="3">
        <v>409</v>
      </c>
      <c r="Q1853" s="3">
        <v>85.6</v>
      </c>
      <c r="R1853" s="3">
        <v>165</v>
      </c>
      <c r="S1853" s="3">
        <v>216</v>
      </c>
      <c r="T1853" s="3">
        <v>76.400000000000006</v>
      </c>
      <c r="U1853" s="3">
        <v>44</v>
      </c>
      <c r="V1853" s="3">
        <v>84</v>
      </c>
      <c r="W1853" s="3">
        <v>52.4</v>
      </c>
      <c r="X1853" s="3">
        <v>2</v>
      </c>
      <c r="Y1853" s="3">
        <v>3</v>
      </c>
      <c r="Z1853" s="3">
        <v>2.8</v>
      </c>
      <c r="AA1853" s="3">
        <v>-1</v>
      </c>
      <c r="AB1853" s="3">
        <v>30</v>
      </c>
      <c r="AC1853" s="3">
        <v>55</v>
      </c>
      <c r="AD1853" s="3">
        <v>27</v>
      </c>
      <c r="AE1853" s="3">
        <v>5</v>
      </c>
      <c r="AF1853" s="3">
        <v>98</v>
      </c>
      <c r="AG1853" s="4">
        <f>Table3[[#This Row],[PrgP]]/Table3[[#This Row],[90s]]</f>
        <v>5.3551912568306008</v>
      </c>
      <c r="AH1853" s="4">
        <f>Table3[[#This Row],[PrgDist]]/Table3[[#This Row],[90s]]</f>
        <v>122.18579234972677</v>
      </c>
      <c r="AI1853" s="4">
        <f>Table3[[#This Row],[KP]]/Table3[[#This Row],[90s]]</f>
        <v>1.639344262295082</v>
      </c>
      <c r="AJ1853" s="4">
        <f>Table3[[#This Row],[xAG]]/Table3[[#This Row],[90s]]</f>
        <v>0.16393442622950818</v>
      </c>
      <c r="AK1853" s="3">
        <v>52.4</v>
      </c>
      <c r="AL1853" s="3">
        <v>75.2</v>
      </c>
    </row>
    <row r="1854" spans="1:38" x14ac:dyDescent="0.2">
      <c r="A1854" s="3">
        <v>1853</v>
      </c>
      <c r="B1854" t="s">
        <v>1999</v>
      </c>
      <c r="C1854" t="s">
        <v>76</v>
      </c>
      <c r="D1854" s="3" t="s">
        <v>43</v>
      </c>
      <c r="E1854" t="s">
        <v>54</v>
      </c>
      <c r="F1854" t="s">
        <v>41</v>
      </c>
      <c r="G1854" s="3">
        <v>29</v>
      </c>
      <c r="H1854" s="3">
        <v>1992</v>
      </c>
      <c r="I1854" s="3">
        <v>1.7</v>
      </c>
      <c r="J1854" s="3">
        <v>62</v>
      </c>
      <c r="K1854" s="3">
        <v>89</v>
      </c>
      <c r="L1854" s="3">
        <v>69.7</v>
      </c>
      <c r="M1854" s="3">
        <v>831</v>
      </c>
      <c r="N1854" s="3">
        <v>264</v>
      </c>
      <c r="O1854" s="3">
        <v>39</v>
      </c>
      <c r="P1854" s="3">
        <v>50</v>
      </c>
      <c r="Q1854" s="3">
        <v>78</v>
      </c>
      <c r="R1854" s="3">
        <v>21</v>
      </c>
      <c r="S1854" s="3">
        <v>26</v>
      </c>
      <c r="T1854" s="3">
        <v>80.8</v>
      </c>
      <c r="U1854" s="5">
        <v>0</v>
      </c>
      <c r="V1854" s="3">
        <v>3</v>
      </c>
      <c r="W1854" s="5">
        <v>0</v>
      </c>
      <c r="X1854" s="5">
        <v>0</v>
      </c>
      <c r="Y1854" s="3">
        <v>0.3</v>
      </c>
      <c r="Z1854" s="3">
        <v>0.4</v>
      </c>
      <c r="AA1854" s="3">
        <v>-0.3</v>
      </c>
      <c r="AB1854" s="3">
        <v>4</v>
      </c>
      <c r="AC1854" s="3">
        <v>3</v>
      </c>
      <c r="AD1854" s="3">
        <v>5</v>
      </c>
      <c r="AE1854" s="3">
        <v>1</v>
      </c>
      <c r="AF1854" s="3">
        <v>13</v>
      </c>
      <c r="AG1854" s="4">
        <f>Table3[[#This Row],[PrgP]]/Table3[[#This Row],[90s]]</f>
        <v>7.6470588235294121</v>
      </c>
      <c r="AH1854" s="4">
        <f>Table3[[#This Row],[PrgDist]]/Table3[[#This Row],[90s]]</f>
        <v>155.29411764705884</v>
      </c>
      <c r="AI1854" s="4">
        <f>Table3[[#This Row],[KP]]/Table3[[#This Row],[90s]]</f>
        <v>2.3529411764705883</v>
      </c>
      <c r="AJ1854" s="4">
        <f>Table3[[#This Row],[xAG]]/Table3[[#This Row],[90s]]</f>
        <v>0.17647058823529413</v>
      </c>
      <c r="AK1854" s="5">
        <v>0</v>
      </c>
      <c r="AL1854" s="3">
        <v>69.7</v>
      </c>
    </row>
    <row r="1855" spans="1:38" x14ac:dyDescent="0.2">
      <c r="A1855" s="3">
        <v>1854</v>
      </c>
      <c r="B1855" t="s">
        <v>2000</v>
      </c>
      <c r="C1855" t="s">
        <v>1153</v>
      </c>
      <c r="D1855" s="3" t="s">
        <v>82</v>
      </c>
      <c r="E1855" t="s">
        <v>218</v>
      </c>
      <c r="F1855" t="s">
        <v>58</v>
      </c>
      <c r="G1855" s="3">
        <v>27</v>
      </c>
      <c r="H1855" s="3">
        <v>1995</v>
      </c>
      <c r="I1855" s="3">
        <v>7.8</v>
      </c>
      <c r="J1855" s="3">
        <v>90</v>
      </c>
      <c r="K1855" s="3">
        <v>163</v>
      </c>
      <c r="L1855" s="3">
        <v>55.2</v>
      </c>
      <c r="M1855" s="3">
        <v>1205</v>
      </c>
      <c r="N1855" s="3">
        <v>235</v>
      </c>
      <c r="O1855" s="3">
        <v>52</v>
      </c>
      <c r="P1855" s="3">
        <v>82</v>
      </c>
      <c r="Q1855" s="3">
        <v>63.4</v>
      </c>
      <c r="R1855" s="3">
        <v>23</v>
      </c>
      <c r="S1855" s="3">
        <v>50</v>
      </c>
      <c r="T1855" s="3">
        <v>46</v>
      </c>
      <c r="U1855" s="3">
        <v>5</v>
      </c>
      <c r="V1855" s="3">
        <v>10</v>
      </c>
      <c r="W1855" s="3">
        <v>50</v>
      </c>
      <c r="X1855" s="5">
        <v>0</v>
      </c>
      <c r="Y1855" s="3">
        <v>0.8</v>
      </c>
      <c r="Z1855" s="3">
        <v>0.4</v>
      </c>
      <c r="AA1855" s="3">
        <v>-0.8</v>
      </c>
      <c r="AB1855" s="3">
        <v>5</v>
      </c>
      <c r="AC1855" s="3">
        <v>10</v>
      </c>
      <c r="AD1855" s="3">
        <v>2</v>
      </c>
      <c r="AE1855" s="5">
        <v>0</v>
      </c>
      <c r="AF1855" s="3">
        <v>10</v>
      </c>
      <c r="AG1855" s="4">
        <f>Table3[[#This Row],[PrgP]]/Table3[[#This Row],[90s]]</f>
        <v>1.2820512820512822</v>
      </c>
      <c r="AH1855" s="4">
        <f>Table3[[#This Row],[PrgDist]]/Table3[[#This Row],[90s]]</f>
        <v>30.128205128205128</v>
      </c>
      <c r="AI1855" s="4">
        <f>Table3[[#This Row],[KP]]/Table3[[#This Row],[90s]]</f>
        <v>0.64102564102564108</v>
      </c>
      <c r="AJ1855" s="4">
        <f>Table3[[#This Row],[xAG]]/Table3[[#This Row],[90s]]</f>
        <v>0.10256410256410257</v>
      </c>
      <c r="AK1855" s="3">
        <v>50</v>
      </c>
      <c r="AL1855" s="3">
        <v>55.2</v>
      </c>
    </row>
    <row r="1856" spans="1:38" x14ac:dyDescent="0.2">
      <c r="A1856" s="3">
        <v>1855</v>
      </c>
      <c r="B1856" t="s">
        <v>2001</v>
      </c>
      <c r="C1856" t="s">
        <v>211</v>
      </c>
      <c r="D1856" s="3" t="s">
        <v>53</v>
      </c>
      <c r="E1856" t="s">
        <v>149</v>
      </c>
      <c r="F1856" t="s">
        <v>41</v>
      </c>
      <c r="G1856" s="3">
        <v>35</v>
      </c>
      <c r="H1856" s="3">
        <v>1986</v>
      </c>
      <c r="I1856" s="3">
        <v>19.8</v>
      </c>
      <c r="J1856" s="3">
        <v>850</v>
      </c>
      <c r="K1856" s="3">
        <v>1057</v>
      </c>
      <c r="L1856" s="3">
        <v>80.400000000000006</v>
      </c>
      <c r="M1856" s="3">
        <v>15648</v>
      </c>
      <c r="N1856" s="3">
        <v>4124</v>
      </c>
      <c r="O1856" s="3">
        <v>323</v>
      </c>
      <c r="P1856" s="3">
        <v>362</v>
      </c>
      <c r="Q1856" s="3">
        <v>89.2</v>
      </c>
      <c r="R1856" s="3">
        <v>412</v>
      </c>
      <c r="S1856" s="3">
        <v>480</v>
      </c>
      <c r="T1856" s="3">
        <v>85.8</v>
      </c>
      <c r="U1856" s="3">
        <v>91</v>
      </c>
      <c r="V1856" s="3">
        <v>147</v>
      </c>
      <c r="W1856" s="3">
        <v>61.9</v>
      </c>
      <c r="X1856" s="3">
        <v>2</v>
      </c>
      <c r="Y1856" s="3">
        <v>2.6</v>
      </c>
      <c r="Z1856" s="3">
        <v>1.9</v>
      </c>
      <c r="AA1856" s="3">
        <v>-0.6</v>
      </c>
      <c r="AB1856" s="3">
        <v>36</v>
      </c>
      <c r="AC1856" s="3">
        <v>105</v>
      </c>
      <c r="AD1856" s="3">
        <v>23</v>
      </c>
      <c r="AE1856" s="3">
        <v>4</v>
      </c>
      <c r="AF1856" s="3">
        <v>132</v>
      </c>
      <c r="AG1856" s="4">
        <f>Table3[[#This Row],[PrgP]]/Table3[[#This Row],[90s]]</f>
        <v>6.6666666666666661</v>
      </c>
      <c r="AH1856" s="4">
        <f>Table3[[#This Row],[PrgDist]]/Table3[[#This Row],[90s]]</f>
        <v>208.28282828282826</v>
      </c>
      <c r="AI1856" s="4">
        <f>Table3[[#This Row],[KP]]/Table3[[#This Row],[90s]]</f>
        <v>1.8181818181818181</v>
      </c>
      <c r="AJ1856" s="4">
        <f>Table3[[#This Row],[xAG]]/Table3[[#This Row],[90s]]</f>
        <v>0.13131313131313133</v>
      </c>
      <c r="AK1856" s="3">
        <v>61.9</v>
      </c>
      <c r="AL1856" s="3">
        <v>80.400000000000006</v>
      </c>
    </row>
    <row r="1857" spans="1:38" x14ac:dyDescent="0.2">
      <c r="A1857" s="3">
        <v>1856</v>
      </c>
      <c r="B1857" t="s">
        <v>2001</v>
      </c>
      <c r="C1857" t="s">
        <v>211</v>
      </c>
      <c r="D1857" s="3" t="s">
        <v>126</v>
      </c>
      <c r="E1857" t="s">
        <v>131</v>
      </c>
      <c r="F1857" t="s">
        <v>50</v>
      </c>
      <c r="G1857" s="3">
        <v>24</v>
      </c>
      <c r="H1857" s="3">
        <v>1998</v>
      </c>
      <c r="I1857" s="3">
        <v>0.6</v>
      </c>
      <c r="J1857" s="3">
        <v>30</v>
      </c>
      <c r="K1857" s="3">
        <v>42</v>
      </c>
      <c r="L1857" s="3">
        <v>71.400000000000006</v>
      </c>
      <c r="M1857" s="3">
        <v>405</v>
      </c>
      <c r="N1857" s="3">
        <v>162</v>
      </c>
      <c r="O1857" s="3">
        <v>18</v>
      </c>
      <c r="P1857" s="3">
        <v>20</v>
      </c>
      <c r="Q1857" s="3">
        <v>90</v>
      </c>
      <c r="R1857" s="3">
        <v>9</v>
      </c>
      <c r="S1857" s="3">
        <v>12</v>
      </c>
      <c r="T1857" s="3">
        <v>75</v>
      </c>
      <c r="U1857" s="3">
        <v>1</v>
      </c>
      <c r="V1857" s="3">
        <v>6</v>
      </c>
      <c r="W1857" s="3">
        <v>16.7</v>
      </c>
      <c r="X1857" s="5">
        <v>0</v>
      </c>
      <c r="Y1857" s="5">
        <v>0</v>
      </c>
      <c r="Z1857" s="5">
        <v>0</v>
      </c>
      <c r="AA1857" s="5">
        <v>0</v>
      </c>
      <c r="AB1857" s="3">
        <v>1</v>
      </c>
      <c r="AC1857" s="3">
        <v>4</v>
      </c>
      <c r="AD1857" s="5">
        <v>0</v>
      </c>
      <c r="AE1857" s="5">
        <v>0</v>
      </c>
      <c r="AF1857" s="3">
        <v>1</v>
      </c>
      <c r="AG1857" s="4">
        <f>Table3[[#This Row],[PrgP]]/Table3[[#This Row],[90s]]</f>
        <v>1.6666666666666667</v>
      </c>
      <c r="AH1857" s="4">
        <f>Table3[[#This Row],[PrgDist]]/Table3[[#This Row],[90s]]</f>
        <v>270</v>
      </c>
      <c r="AI1857" s="4">
        <f>Table3[[#This Row],[KP]]/Table3[[#This Row],[90s]]</f>
        <v>1.6666666666666667</v>
      </c>
      <c r="AJ1857" s="4">
        <f>Table3[[#This Row],[xAG]]/Table3[[#This Row],[90s]]</f>
        <v>0</v>
      </c>
      <c r="AK1857" s="3">
        <v>16.7</v>
      </c>
      <c r="AL1857" s="3">
        <v>71.400000000000006</v>
      </c>
    </row>
    <row r="1858" spans="1:38" x14ac:dyDescent="0.2">
      <c r="A1858" s="3">
        <v>1857</v>
      </c>
      <c r="B1858" t="s">
        <v>2002</v>
      </c>
      <c r="C1858" t="s">
        <v>362</v>
      </c>
      <c r="D1858" s="3" t="s">
        <v>53</v>
      </c>
      <c r="E1858" t="s">
        <v>94</v>
      </c>
      <c r="F1858" t="s">
        <v>58</v>
      </c>
      <c r="G1858" s="3">
        <v>25</v>
      </c>
      <c r="H1858" s="3">
        <v>1996</v>
      </c>
      <c r="I1858" s="3">
        <v>26.7</v>
      </c>
      <c r="J1858" s="3">
        <v>1053</v>
      </c>
      <c r="K1858" s="3">
        <v>1226</v>
      </c>
      <c r="L1858" s="3">
        <v>85.9</v>
      </c>
      <c r="M1858" s="3">
        <v>17981</v>
      </c>
      <c r="N1858" s="3">
        <v>5126</v>
      </c>
      <c r="O1858" s="3">
        <v>457</v>
      </c>
      <c r="P1858" s="3">
        <v>509</v>
      </c>
      <c r="Q1858" s="3">
        <v>89.8</v>
      </c>
      <c r="R1858" s="3">
        <v>456</v>
      </c>
      <c r="S1858" s="3">
        <v>506</v>
      </c>
      <c r="T1858" s="3">
        <v>90.1</v>
      </c>
      <c r="U1858" s="3">
        <v>94</v>
      </c>
      <c r="V1858" s="3">
        <v>130</v>
      </c>
      <c r="W1858" s="3">
        <v>72.3</v>
      </c>
      <c r="X1858" s="3">
        <v>2</v>
      </c>
      <c r="Y1858" s="3">
        <v>1</v>
      </c>
      <c r="Z1858" s="3">
        <v>1.6</v>
      </c>
      <c r="AA1858" s="3">
        <v>1</v>
      </c>
      <c r="AB1858" s="3">
        <v>18</v>
      </c>
      <c r="AC1858" s="3">
        <v>124</v>
      </c>
      <c r="AD1858" s="3">
        <v>13</v>
      </c>
      <c r="AE1858" s="3">
        <v>1</v>
      </c>
      <c r="AF1858" s="3">
        <v>156</v>
      </c>
      <c r="AG1858" s="4">
        <f>Table3[[#This Row],[PrgP]]/Table3[[#This Row],[90s]]</f>
        <v>5.8426966292134832</v>
      </c>
      <c r="AH1858" s="4">
        <f>Table3[[#This Row],[PrgDist]]/Table3[[#This Row],[90s]]</f>
        <v>191.98501872659176</v>
      </c>
      <c r="AI1858" s="4">
        <f>Table3[[#This Row],[KP]]/Table3[[#This Row],[90s]]</f>
        <v>0.6741573033707865</v>
      </c>
      <c r="AJ1858" s="4">
        <f>Table3[[#This Row],[xAG]]/Table3[[#This Row],[90s]]</f>
        <v>3.7453183520599252E-2</v>
      </c>
      <c r="AK1858" s="3">
        <v>72.3</v>
      </c>
      <c r="AL1858" s="3">
        <v>85.9</v>
      </c>
    </row>
    <row r="1859" spans="1:38" x14ac:dyDescent="0.2">
      <c r="A1859" s="3">
        <v>1858</v>
      </c>
      <c r="B1859" t="s">
        <v>2003</v>
      </c>
      <c r="C1859" t="s">
        <v>52</v>
      </c>
      <c r="D1859" s="3" t="s">
        <v>82</v>
      </c>
      <c r="E1859" t="s">
        <v>133</v>
      </c>
      <c r="F1859" t="s">
        <v>41</v>
      </c>
      <c r="G1859" s="3">
        <v>17</v>
      </c>
      <c r="H1859" s="3">
        <v>2004</v>
      </c>
      <c r="I1859" s="3">
        <v>0.4</v>
      </c>
      <c r="J1859" s="3">
        <v>5</v>
      </c>
      <c r="K1859" s="3">
        <v>8</v>
      </c>
      <c r="L1859" s="3">
        <v>62.5</v>
      </c>
      <c r="M1859" s="3">
        <v>108</v>
      </c>
      <c r="N1859" s="3">
        <v>37</v>
      </c>
      <c r="O1859" s="3">
        <v>2</v>
      </c>
      <c r="P1859" s="3">
        <v>2</v>
      </c>
      <c r="Q1859" s="3">
        <v>100</v>
      </c>
      <c r="R1859" s="3">
        <v>2</v>
      </c>
      <c r="S1859" s="3">
        <v>4</v>
      </c>
      <c r="T1859" s="3">
        <v>50</v>
      </c>
      <c r="U1859" s="3">
        <v>1</v>
      </c>
      <c r="V1859" s="3">
        <v>1</v>
      </c>
      <c r="W1859" s="3">
        <v>100</v>
      </c>
      <c r="X1859" s="5">
        <v>0</v>
      </c>
      <c r="Y1859" s="5">
        <v>0</v>
      </c>
      <c r="Z1859" s="5">
        <v>0</v>
      </c>
      <c r="AA1859" s="5">
        <v>0</v>
      </c>
      <c r="AB1859" s="3">
        <v>1</v>
      </c>
      <c r="AC1859" s="5">
        <v>0</v>
      </c>
      <c r="AD1859" s="5">
        <v>0</v>
      </c>
      <c r="AE1859" s="5">
        <v>0</v>
      </c>
      <c r="AF1859" s="5">
        <v>0</v>
      </c>
      <c r="AG1859" s="4">
        <f>Table3[[#This Row],[PrgP]]/Table3[[#This Row],[90s]]</f>
        <v>0</v>
      </c>
      <c r="AH1859" s="4">
        <f>Table3[[#This Row],[PrgDist]]/Table3[[#This Row],[90s]]</f>
        <v>92.5</v>
      </c>
      <c r="AI1859" s="4">
        <f>Table3[[#This Row],[KP]]/Table3[[#This Row],[90s]]</f>
        <v>2.5</v>
      </c>
      <c r="AJ1859" s="4">
        <f>Table3[[#This Row],[xAG]]/Table3[[#This Row],[90s]]</f>
        <v>0</v>
      </c>
      <c r="AK1859" s="3">
        <v>100</v>
      </c>
      <c r="AL1859" s="3">
        <v>62.5</v>
      </c>
    </row>
    <row r="1860" spans="1:38" x14ac:dyDescent="0.2">
      <c r="A1860" s="3">
        <v>1859</v>
      </c>
      <c r="B1860" t="s">
        <v>2004</v>
      </c>
      <c r="C1860" t="s">
        <v>1590</v>
      </c>
      <c r="D1860" s="3" t="s">
        <v>72</v>
      </c>
      <c r="E1860" t="s">
        <v>299</v>
      </c>
      <c r="F1860" t="s">
        <v>41</v>
      </c>
      <c r="G1860" s="3">
        <v>21</v>
      </c>
      <c r="H1860" s="3">
        <v>2001</v>
      </c>
      <c r="I1860" s="3">
        <v>7.3</v>
      </c>
      <c r="J1860" s="3">
        <v>161</v>
      </c>
      <c r="K1860" s="3">
        <v>216</v>
      </c>
      <c r="L1860" s="3">
        <v>74.5</v>
      </c>
      <c r="M1860" s="3">
        <v>2112</v>
      </c>
      <c r="N1860" s="3">
        <v>668</v>
      </c>
      <c r="O1860" s="3">
        <v>104</v>
      </c>
      <c r="P1860" s="3">
        <v>126</v>
      </c>
      <c r="Q1860" s="3">
        <v>82.5</v>
      </c>
      <c r="R1860" s="3">
        <v>35</v>
      </c>
      <c r="S1860" s="3">
        <v>48</v>
      </c>
      <c r="T1860" s="3">
        <v>72.900000000000006</v>
      </c>
      <c r="U1860" s="3">
        <v>9</v>
      </c>
      <c r="V1860" s="3">
        <v>23</v>
      </c>
      <c r="W1860" s="3">
        <v>39.1</v>
      </c>
      <c r="X1860" s="3">
        <v>2</v>
      </c>
      <c r="Y1860" s="3">
        <v>0.9</v>
      </c>
      <c r="Z1860" s="3">
        <v>1.2</v>
      </c>
      <c r="AA1860" s="3">
        <v>1.1000000000000001</v>
      </c>
      <c r="AB1860" s="3">
        <v>10</v>
      </c>
      <c r="AC1860" s="3">
        <v>10</v>
      </c>
      <c r="AD1860" s="3">
        <v>10</v>
      </c>
      <c r="AE1860" s="5">
        <v>0</v>
      </c>
      <c r="AF1860" s="3">
        <v>20</v>
      </c>
      <c r="AG1860" s="4">
        <f>Table3[[#This Row],[PrgP]]/Table3[[#This Row],[90s]]</f>
        <v>2.7397260273972601</v>
      </c>
      <c r="AH1860" s="4">
        <f>Table3[[#This Row],[PrgDist]]/Table3[[#This Row],[90s]]</f>
        <v>91.506849315068493</v>
      </c>
      <c r="AI1860" s="4">
        <f>Table3[[#This Row],[KP]]/Table3[[#This Row],[90s]]</f>
        <v>1.3698630136986301</v>
      </c>
      <c r="AJ1860" s="4">
        <f>Table3[[#This Row],[xAG]]/Table3[[#This Row],[90s]]</f>
        <v>0.12328767123287672</v>
      </c>
      <c r="AK1860" s="3">
        <v>39.1</v>
      </c>
      <c r="AL1860" s="3">
        <v>74.5</v>
      </c>
    </row>
    <row r="1861" spans="1:38" x14ac:dyDescent="0.2">
      <c r="A1861" s="3">
        <v>1860</v>
      </c>
      <c r="B1861" t="s">
        <v>2005</v>
      </c>
      <c r="C1861" t="s">
        <v>370</v>
      </c>
      <c r="D1861" s="3" t="s">
        <v>53</v>
      </c>
      <c r="E1861" t="s">
        <v>355</v>
      </c>
      <c r="F1861" t="s">
        <v>58</v>
      </c>
      <c r="G1861" s="3">
        <v>18</v>
      </c>
      <c r="H1861" s="3">
        <v>2004</v>
      </c>
      <c r="I1861" s="3">
        <v>0.1</v>
      </c>
      <c r="J1861" s="5">
        <v>0</v>
      </c>
      <c r="K1861" s="5">
        <v>0</v>
      </c>
      <c r="L1861" s="5"/>
      <c r="M1861" s="5">
        <v>0</v>
      </c>
      <c r="N1861" s="5">
        <v>0</v>
      </c>
      <c r="O1861" s="5">
        <v>0</v>
      </c>
      <c r="P1861" s="5">
        <v>0</v>
      </c>
      <c r="Q1861" s="5"/>
      <c r="R1861" s="5">
        <v>0</v>
      </c>
      <c r="S1861" s="5">
        <v>0</v>
      </c>
      <c r="T1861" s="5"/>
      <c r="U1861" s="5">
        <v>0</v>
      </c>
      <c r="V1861" s="5">
        <v>0</v>
      </c>
      <c r="W1861" s="5"/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0</v>
      </c>
      <c r="AG1861" s="4">
        <f>Table3[[#This Row],[PrgP]]/Table3[[#This Row],[90s]]</f>
        <v>0</v>
      </c>
      <c r="AH1861" s="4">
        <f>Table3[[#This Row],[PrgDist]]/Table3[[#This Row],[90s]]</f>
        <v>0</v>
      </c>
      <c r="AI1861" s="4">
        <f>Table3[[#This Row],[KP]]/Table3[[#This Row],[90s]]</f>
        <v>0</v>
      </c>
      <c r="AJ1861" s="4">
        <f>Table3[[#This Row],[xAG]]/Table3[[#This Row],[90s]]</f>
        <v>0</v>
      </c>
      <c r="AK1861" s="5"/>
      <c r="AL1861" s="5"/>
    </row>
    <row r="1862" spans="1:38" x14ac:dyDescent="0.2">
      <c r="A1862" s="3">
        <v>1861</v>
      </c>
      <c r="B1862" t="s">
        <v>2006</v>
      </c>
      <c r="C1862" t="s">
        <v>66</v>
      </c>
      <c r="D1862" s="3" t="s">
        <v>48</v>
      </c>
      <c r="E1862" t="s">
        <v>486</v>
      </c>
      <c r="F1862" t="s">
        <v>58</v>
      </c>
      <c r="G1862" s="3">
        <v>24</v>
      </c>
      <c r="H1862" s="3">
        <v>1997</v>
      </c>
      <c r="I1862" s="3">
        <v>12.6</v>
      </c>
      <c r="J1862" s="3">
        <v>585</v>
      </c>
      <c r="K1862" s="3">
        <v>674</v>
      </c>
      <c r="L1862" s="3">
        <v>86.8</v>
      </c>
      <c r="M1862" s="3">
        <v>8570</v>
      </c>
      <c r="N1862" s="3">
        <v>2494</v>
      </c>
      <c r="O1862" s="3">
        <v>320</v>
      </c>
      <c r="P1862" s="3">
        <v>342</v>
      </c>
      <c r="Q1862" s="3">
        <v>93.6</v>
      </c>
      <c r="R1862" s="3">
        <v>220</v>
      </c>
      <c r="S1862" s="3">
        <v>253</v>
      </c>
      <c r="T1862" s="3">
        <v>87</v>
      </c>
      <c r="U1862" s="3">
        <v>19</v>
      </c>
      <c r="V1862" s="3">
        <v>29</v>
      </c>
      <c r="W1862" s="3">
        <v>65.5</v>
      </c>
      <c r="X1862" s="3">
        <v>3</v>
      </c>
      <c r="Y1862" s="3">
        <v>2.1</v>
      </c>
      <c r="Z1862" s="3">
        <v>1.4</v>
      </c>
      <c r="AA1862" s="3">
        <v>0.9</v>
      </c>
      <c r="AB1862" s="3">
        <v>10</v>
      </c>
      <c r="AC1862" s="3">
        <v>17</v>
      </c>
      <c r="AD1862" s="3">
        <v>9</v>
      </c>
      <c r="AE1862" s="3">
        <v>2</v>
      </c>
      <c r="AF1862" s="3">
        <v>26</v>
      </c>
      <c r="AG1862" s="4">
        <f>Table3[[#This Row],[PrgP]]/Table3[[#This Row],[90s]]</f>
        <v>2.0634920634920637</v>
      </c>
      <c r="AH1862" s="4">
        <f>Table3[[#This Row],[PrgDist]]/Table3[[#This Row],[90s]]</f>
        <v>197.93650793650795</v>
      </c>
      <c r="AI1862" s="4">
        <f>Table3[[#This Row],[KP]]/Table3[[#This Row],[90s]]</f>
        <v>0.79365079365079372</v>
      </c>
      <c r="AJ1862" s="4">
        <f>Table3[[#This Row],[xAG]]/Table3[[#This Row],[90s]]</f>
        <v>0.16666666666666669</v>
      </c>
      <c r="AK1862" s="3">
        <v>65.5</v>
      </c>
      <c r="AL1862" s="3">
        <v>86.8</v>
      </c>
    </row>
    <row r="1863" spans="1:38" x14ac:dyDescent="0.2">
      <c r="A1863" s="3">
        <v>1862</v>
      </c>
      <c r="B1863" t="s">
        <v>2007</v>
      </c>
      <c r="C1863" t="s">
        <v>194</v>
      </c>
      <c r="D1863" s="3" t="s">
        <v>405</v>
      </c>
      <c r="E1863" t="s">
        <v>226</v>
      </c>
      <c r="F1863" t="s">
        <v>50</v>
      </c>
      <c r="G1863" s="3">
        <v>23</v>
      </c>
      <c r="H1863" s="3">
        <v>1999</v>
      </c>
      <c r="I1863" s="3">
        <v>0.1</v>
      </c>
      <c r="J1863" s="3">
        <v>3</v>
      </c>
      <c r="K1863" s="3">
        <v>3</v>
      </c>
      <c r="L1863" s="3">
        <v>100</v>
      </c>
      <c r="M1863" s="3">
        <v>30</v>
      </c>
      <c r="N1863" s="3">
        <v>7</v>
      </c>
      <c r="O1863" s="3">
        <v>3</v>
      </c>
      <c r="P1863" s="3">
        <v>3</v>
      </c>
      <c r="Q1863" s="3">
        <v>100</v>
      </c>
      <c r="R1863" s="5">
        <v>0</v>
      </c>
      <c r="S1863" s="5">
        <v>0</v>
      </c>
      <c r="T1863" s="5"/>
      <c r="U1863" s="5">
        <v>0</v>
      </c>
      <c r="V1863" s="5">
        <v>0</v>
      </c>
      <c r="W1863" s="5"/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>
        <v>0</v>
      </c>
      <c r="AE1863" s="5">
        <v>0</v>
      </c>
      <c r="AF1863" s="5">
        <v>0</v>
      </c>
      <c r="AG1863" s="4">
        <f>Table3[[#This Row],[PrgP]]/Table3[[#This Row],[90s]]</f>
        <v>0</v>
      </c>
      <c r="AH1863" s="4">
        <f>Table3[[#This Row],[PrgDist]]/Table3[[#This Row],[90s]]</f>
        <v>70</v>
      </c>
      <c r="AI1863" s="4">
        <f>Table3[[#This Row],[KP]]/Table3[[#This Row],[90s]]</f>
        <v>0</v>
      </c>
      <c r="AJ1863" s="4">
        <f>Table3[[#This Row],[xAG]]/Table3[[#This Row],[90s]]</f>
        <v>0</v>
      </c>
      <c r="AK1863" s="5"/>
      <c r="AL1863" s="3">
        <v>100</v>
      </c>
    </row>
    <row r="1864" spans="1:38" x14ac:dyDescent="0.2">
      <c r="A1864" s="3">
        <v>1863</v>
      </c>
      <c r="B1864" t="s">
        <v>2008</v>
      </c>
      <c r="C1864" t="s">
        <v>109</v>
      </c>
      <c r="D1864" s="3" t="s">
        <v>91</v>
      </c>
      <c r="E1864" t="s">
        <v>138</v>
      </c>
      <c r="F1864" t="s">
        <v>45</v>
      </c>
      <c r="G1864" s="3">
        <v>24</v>
      </c>
      <c r="H1864" s="3">
        <v>1997</v>
      </c>
      <c r="I1864" s="3">
        <v>19</v>
      </c>
      <c r="J1864" s="3">
        <v>597</v>
      </c>
      <c r="K1864" s="3">
        <v>733</v>
      </c>
      <c r="L1864" s="3">
        <v>81.400000000000006</v>
      </c>
      <c r="M1864" s="3">
        <v>15453</v>
      </c>
      <c r="N1864" s="3">
        <v>10711</v>
      </c>
      <c r="O1864" s="3">
        <v>130</v>
      </c>
      <c r="P1864" s="3">
        <v>131</v>
      </c>
      <c r="Q1864" s="3">
        <v>99.2</v>
      </c>
      <c r="R1864" s="3">
        <v>299</v>
      </c>
      <c r="S1864" s="3">
        <v>304</v>
      </c>
      <c r="T1864" s="3">
        <v>98.4</v>
      </c>
      <c r="U1864" s="3">
        <v>164</v>
      </c>
      <c r="V1864" s="3">
        <v>292</v>
      </c>
      <c r="W1864" s="3">
        <v>56.2</v>
      </c>
      <c r="X1864" s="5">
        <v>0</v>
      </c>
      <c r="Y1864" s="3">
        <v>0.1</v>
      </c>
      <c r="Z1864" s="3">
        <v>0.1</v>
      </c>
      <c r="AA1864" s="3">
        <v>-0.1</v>
      </c>
      <c r="AB1864" s="3">
        <v>2</v>
      </c>
      <c r="AC1864" s="3">
        <v>7</v>
      </c>
      <c r="AD1864" s="3">
        <v>1</v>
      </c>
      <c r="AE1864" s="5">
        <v>0</v>
      </c>
      <c r="AF1864" s="3">
        <v>2</v>
      </c>
      <c r="AG1864" s="4">
        <f>Table3[[#This Row],[PrgP]]/Table3[[#This Row],[90s]]</f>
        <v>0.10526315789473684</v>
      </c>
      <c r="AH1864" s="4">
        <f>Table3[[#This Row],[PrgDist]]/Table3[[#This Row],[90s]]</f>
        <v>563.73684210526312</v>
      </c>
      <c r="AI1864" s="4">
        <f>Table3[[#This Row],[KP]]/Table3[[#This Row],[90s]]</f>
        <v>0.10526315789473684</v>
      </c>
      <c r="AJ1864" s="4">
        <f>Table3[[#This Row],[xAG]]/Table3[[#This Row],[90s]]</f>
        <v>5.263157894736842E-3</v>
      </c>
      <c r="AK1864" s="3">
        <v>56.2</v>
      </c>
      <c r="AL1864" s="3">
        <v>81.400000000000006</v>
      </c>
    </row>
    <row r="1865" spans="1:38" x14ac:dyDescent="0.2">
      <c r="A1865" s="3">
        <v>1864</v>
      </c>
      <c r="B1865" t="s">
        <v>2009</v>
      </c>
      <c r="C1865" t="s">
        <v>109</v>
      </c>
      <c r="D1865" s="3" t="s">
        <v>72</v>
      </c>
      <c r="E1865" t="s">
        <v>520</v>
      </c>
      <c r="F1865" t="s">
        <v>45</v>
      </c>
      <c r="G1865" s="3">
        <v>32</v>
      </c>
      <c r="H1865" s="3">
        <v>1989</v>
      </c>
      <c r="I1865" s="3">
        <v>18.5</v>
      </c>
      <c r="J1865" s="3">
        <v>621</v>
      </c>
      <c r="K1865" s="3">
        <v>831</v>
      </c>
      <c r="L1865" s="3">
        <v>74.7</v>
      </c>
      <c r="M1865" s="3">
        <v>8689</v>
      </c>
      <c r="N1865" s="3">
        <v>2465</v>
      </c>
      <c r="O1865" s="3">
        <v>351</v>
      </c>
      <c r="P1865" s="3">
        <v>417</v>
      </c>
      <c r="Q1865" s="3">
        <v>84.2</v>
      </c>
      <c r="R1865" s="3">
        <v>214</v>
      </c>
      <c r="S1865" s="3">
        <v>281</v>
      </c>
      <c r="T1865" s="3">
        <v>76.2</v>
      </c>
      <c r="U1865" s="3">
        <v>22</v>
      </c>
      <c r="V1865" s="3">
        <v>52</v>
      </c>
      <c r="W1865" s="3">
        <v>42.3</v>
      </c>
      <c r="X1865" s="3">
        <v>8</v>
      </c>
      <c r="Y1865" s="3">
        <v>6.6</v>
      </c>
      <c r="Z1865" s="3">
        <v>7.1</v>
      </c>
      <c r="AA1865" s="3">
        <v>1.4</v>
      </c>
      <c r="AB1865" s="3">
        <v>40</v>
      </c>
      <c r="AC1865" s="3">
        <v>39</v>
      </c>
      <c r="AD1865" s="3">
        <v>37</v>
      </c>
      <c r="AE1865" s="3">
        <v>4</v>
      </c>
      <c r="AF1865" s="3">
        <v>88</v>
      </c>
      <c r="AG1865" s="4">
        <f>Table3[[#This Row],[PrgP]]/Table3[[#This Row],[90s]]</f>
        <v>4.756756756756757</v>
      </c>
      <c r="AH1865" s="4">
        <f>Table3[[#This Row],[PrgDist]]/Table3[[#This Row],[90s]]</f>
        <v>133.24324324324326</v>
      </c>
      <c r="AI1865" s="4">
        <f>Table3[[#This Row],[KP]]/Table3[[#This Row],[90s]]</f>
        <v>2.1621621621621623</v>
      </c>
      <c r="AJ1865" s="4">
        <f>Table3[[#This Row],[xAG]]/Table3[[#This Row],[90s]]</f>
        <v>0.35675675675675672</v>
      </c>
      <c r="AK1865" s="3">
        <v>42.3</v>
      </c>
      <c r="AL1865" s="3">
        <v>74.7</v>
      </c>
    </row>
    <row r="1866" spans="1:38" x14ac:dyDescent="0.2">
      <c r="A1866" s="3">
        <v>1865</v>
      </c>
      <c r="B1866" t="s">
        <v>2010</v>
      </c>
      <c r="C1866" t="s">
        <v>63</v>
      </c>
      <c r="D1866" s="3" t="s">
        <v>48</v>
      </c>
      <c r="E1866" t="s">
        <v>375</v>
      </c>
      <c r="F1866" t="s">
        <v>78</v>
      </c>
      <c r="G1866" s="3">
        <v>24</v>
      </c>
      <c r="H1866" s="3">
        <v>1998</v>
      </c>
      <c r="I1866" s="3">
        <v>10.199999999999999</v>
      </c>
      <c r="J1866" s="3">
        <v>299</v>
      </c>
      <c r="K1866" s="3">
        <v>390</v>
      </c>
      <c r="L1866" s="3">
        <v>76.7</v>
      </c>
      <c r="M1866" s="3">
        <v>6424</v>
      </c>
      <c r="N1866" s="3">
        <v>1975</v>
      </c>
      <c r="O1866" s="3">
        <v>73</v>
      </c>
      <c r="P1866" s="3">
        <v>82</v>
      </c>
      <c r="Q1866" s="3">
        <v>89</v>
      </c>
      <c r="R1866" s="3">
        <v>180</v>
      </c>
      <c r="S1866" s="3">
        <v>202</v>
      </c>
      <c r="T1866" s="3">
        <v>89.1</v>
      </c>
      <c r="U1866" s="3">
        <v>45</v>
      </c>
      <c r="V1866" s="3">
        <v>99</v>
      </c>
      <c r="W1866" s="3">
        <v>45.5</v>
      </c>
      <c r="X1866" s="5">
        <v>0</v>
      </c>
      <c r="Y1866" s="5">
        <v>0</v>
      </c>
      <c r="Z1866" s="3">
        <v>0.1</v>
      </c>
      <c r="AA1866" s="5">
        <v>0</v>
      </c>
      <c r="AB1866" s="3">
        <v>1</v>
      </c>
      <c r="AC1866" s="3">
        <v>18</v>
      </c>
      <c r="AD1866" s="3">
        <v>1</v>
      </c>
      <c r="AE1866" s="3">
        <v>1</v>
      </c>
      <c r="AF1866" s="3">
        <v>19</v>
      </c>
      <c r="AG1866" s="4">
        <f>Table3[[#This Row],[PrgP]]/Table3[[#This Row],[90s]]</f>
        <v>1.8627450980392157</v>
      </c>
      <c r="AH1866" s="4">
        <f>Table3[[#This Row],[PrgDist]]/Table3[[#This Row],[90s]]</f>
        <v>193.62745098039218</v>
      </c>
      <c r="AI1866" s="4">
        <f>Table3[[#This Row],[KP]]/Table3[[#This Row],[90s]]</f>
        <v>9.8039215686274522E-2</v>
      </c>
      <c r="AJ1866" s="4">
        <f>Table3[[#This Row],[xAG]]/Table3[[#This Row],[90s]]</f>
        <v>0</v>
      </c>
      <c r="AK1866" s="3">
        <v>45.5</v>
      </c>
      <c r="AL1866" s="3">
        <v>76.7</v>
      </c>
    </row>
    <row r="1867" spans="1:38" x14ac:dyDescent="0.2">
      <c r="A1867" s="3">
        <v>1866</v>
      </c>
      <c r="B1867" t="s">
        <v>2011</v>
      </c>
      <c r="C1867" t="s">
        <v>1494</v>
      </c>
      <c r="D1867" s="3" t="s">
        <v>53</v>
      </c>
      <c r="E1867" t="s">
        <v>57</v>
      </c>
      <c r="F1867" t="s">
        <v>58</v>
      </c>
      <c r="G1867" s="3">
        <v>26</v>
      </c>
      <c r="H1867" s="3">
        <v>1996</v>
      </c>
      <c r="I1867" s="3">
        <v>30</v>
      </c>
      <c r="J1867" s="3">
        <v>651</v>
      </c>
      <c r="K1867" s="3">
        <v>886</v>
      </c>
      <c r="L1867" s="3">
        <v>73.5</v>
      </c>
      <c r="M1867" s="3">
        <v>10519</v>
      </c>
      <c r="N1867" s="3">
        <v>3417</v>
      </c>
      <c r="O1867" s="3">
        <v>306</v>
      </c>
      <c r="P1867" s="3">
        <v>394</v>
      </c>
      <c r="Q1867" s="3">
        <v>77.7</v>
      </c>
      <c r="R1867" s="3">
        <v>248</v>
      </c>
      <c r="S1867" s="3">
        <v>313</v>
      </c>
      <c r="T1867" s="3">
        <v>79.2</v>
      </c>
      <c r="U1867" s="3">
        <v>56</v>
      </c>
      <c r="V1867" s="3">
        <v>109</v>
      </c>
      <c r="W1867" s="3">
        <v>51.4</v>
      </c>
      <c r="X1867" s="3">
        <v>3</v>
      </c>
      <c r="Y1867" s="3">
        <v>3.1</v>
      </c>
      <c r="Z1867" s="3">
        <v>2.1</v>
      </c>
      <c r="AA1867" s="3">
        <v>-0.1</v>
      </c>
      <c r="AB1867" s="3">
        <v>31</v>
      </c>
      <c r="AC1867" s="3">
        <v>71</v>
      </c>
      <c r="AD1867" s="3">
        <v>11</v>
      </c>
      <c r="AE1867" s="3">
        <v>2</v>
      </c>
      <c r="AF1867" s="3">
        <v>95</v>
      </c>
      <c r="AG1867" s="4">
        <f>Table3[[#This Row],[PrgP]]/Table3[[#This Row],[90s]]</f>
        <v>3.1666666666666665</v>
      </c>
      <c r="AH1867" s="4">
        <f>Table3[[#This Row],[PrgDist]]/Table3[[#This Row],[90s]]</f>
        <v>113.9</v>
      </c>
      <c r="AI1867" s="4">
        <f>Table3[[#This Row],[KP]]/Table3[[#This Row],[90s]]</f>
        <v>1.0333333333333334</v>
      </c>
      <c r="AJ1867" s="4">
        <f>Table3[[#This Row],[xAG]]/Table3[[#This Row],[90s]]</f>
        <v>0.10333333333333333</v>
      </c>
      <c r="AK1867" s="3">
        <v>51.4</v>
      </c>
      <c r="AL1867" s="3">
        <v>73.5</v>
      </c>
    </row>
    <row r="1868" spans="1:38" x14ac:dyDescent="0.2">
      <c r="A1868" s="3">
        <v>1867</v>
      </c>
      <c r="B1868" t="s">
        <v>2012</v>
      </c>
      <c r="C1868" t="s">
        <v>90</v>
      </c>
      <c r="D1868" s="3" t="s">
        <v>39</v>
      </c>
      <c r="E1868" t="s">
        <v>122</v>
      </c>
      <c r="F1868" t="s">
        <v>78</v>
      </c>
      <c r="G1868" s="3">
        <v>29</v>
      </c>
      <c r="H1868" s="3">
        <v>1992</v>
      </c>
      <c r="I1868" s="3">
        <v>18.8</v>
      </c>
      <c r="J1868" s="3">
        <v>890</v>
      </c>
      <c r="K1868" s="3">
        <v>1110</v>
      </c>
      <c r="L1868" s="3">
        <v>80.2</v>
      </c>
      <c r="M1868" s="3">
        <v>14031</v>
      </c>
      <c r="N1868" s="3">
        <v>4353</v>
      </c>
      <c r="O1868" s="3">
        <v>480</v>
      </c>
      <c r="P1868" s="3">
        <v>541</v>
      </c>
      <c r="Q1868" s="3">
        <v>88.7</v>
      </c>
      <c r="R1868" s="3">
        <v>304</v>
      </c>
      <c r="S1868" s="3">
        <v>365</v>
      </c>
      <c r="T1868" s="3">
        <v>83.3</v>
      </c>
      <c r="U1868" s="3">
        <v>73</v>
      </c>
      <c r="V1868" s="3">
        <v>137</v>
      </c>
      <c r="W1868" s="3">
        <v>53.3</v>
      </c>
      <c r="X1868" s="3">
        <v>3</v>
      </c>
      <c r="Y1868" s="3">
        <v>3.9</v>
      </c>
      <c r="Z1868" s="3">
        <v>3.9</v>
      </c>
      <c r="AA1868" s="3">
        <v>-0.9</v>
      </c>
      <c r="AB1868" s="3">
        <v>47</v>
      </c>
      <c r="AC1868" s="3">
        <v>89</v>
      </c>
      <c r="AD1868" s="3">
        <v>28</v>
      </c>
      <c r="AE1868" s="3">
        <v>4</v>
      </c>
      <c r="AF1868" s="3">
        <v>154</v>
      </c>
      <c r="AG1868" s="4">
        <f>Table3[[#This Row],[PrgP]]/Table3[[#This Row],[90s]]</f>
        <v>8.1914893617021267</v>
      </c>
      <c r="AH1868" s="4">
        <f>Table3[[#This Row],[PrgDist]]/Table3[[#This Row],[90s]]</f>
        <v>231.54255319148936</v>
      </c>
      <c r="AI1868" s="4">
        <f>Table3[[#This Row],[KP]]/Table3[[#This Row],[90s]]</f>
        <v>2.5</v>
      </c>
      <c r="AJ1868" s="4">
        <f>Table3[[#This Row],[xAG]]/Table3[[#This Row],[90s]]</f>
        <v>0.20744680851063829</v>
      </c>
      <c r="AK1868" s="3">
        <v>53.3</v>
      </c>
      <c r="AL1868" s="3">
        <v>80.2</v>
      </c>
    </row>
    <row r="1869" spans="1:38" x14ac:dyDescent="0.2">
      <c r="A1869" s="3">
        <v>1868</v>
      </c>
      <c r="B1869" t="s">
        <v>2013</v>
      </c>
      <c r="C1869" t="s">
        <v>90</v>
      </c>
      <c r="D1869" s="3" t="s">
        <v>48</v>
      </c>
      <c r="E1869" t="s">
        <v>201</v>
      </c>
      <c r="F1869" t="s">
        <v>78</v>
      </c>
      <c r="G1869" s="3">
        <v>24</v>
      </c>
      <c r="H1869" s="3">
        <v>1997</v>
      </c>
      <c r="I1869" s="3">
        <v>19.5</v>
      </c>
      <c r="J1869" s="3">
        <v>781</v>
      </c>
      <c r="K1869" s="3">
        <v>1027</v>
      </c>
      <c r="L1869" s="3">
        <v>76</v>
      </c>
      <c r="M1869" s="3">
        <v>13080</v>
      </c>
      <c r="N1869" s="3">
        <v>5178</v>
      </c>
      <c r="O1869" s="3">
        <v>389</v>
      </c>
      <c r="P1869" s="3">
        <v>436</v>
      </c>
      <c r="Q1869" s="3">
        <v>89.2</v>
      </c>
      <c r="R1869" s="3">
        <v>323</v>
      </c>
      <c r="S1869" s="3">
        <v>403</v>
      </c>
      <c r="T1869" s="3">
        <v>80.099999999999994</v>
      </c>
      <c r="U1869" s="3">
        <v>60</v>
      </c>
      <c r="V1869" s="3">
        <v>132</v>
      </c>
      <c r="W1869" s="3">
        <v>45.5</v>
      </c>
      <c r="X1869" s="3">
        <v>1</v>
      </c>
      <c r="Y1869" s="3">
        <v>0.9</v>
      </c>
      <c r="Z1869" s="3">
        <v>1.1000000000000001</v>
      </c>
      <c r="AA1869" s="3">
        <v>0.1</v>
      </c>
      <c r="AB1869" s="3">
        <v>14</v>
      </c>
      <c r="AC1869" s="3">
        <v>48</v>
      </c>
      <c r="AD1869" s="3">
        <v>18</v>
      </c>
      <c r="AE1869" s="3">
        <v>11</v>
      </c>
      <c r="AF1869" s="3">
        <v>57</v>
      </c>
      <c r="AG1869" s="4">
        <f>Table3[[#This Row],[PrgP]]/Table3[[#This Row],[90s]]</f>
        <v>2.9230769230769229</v>
      </c>
      <c r="AH1869" s="4">
        <f>Table3[[#This Row],[PrgDist]]/Table3[[#This Row],[90s]]</f>
        <v>265.53846153846155</v>
      </c>
      <c r="AI1869" s="4">
        <f>Table3[[#This Row],[KP]]/Table3[[#This Row],[90s]]</f>
        <v>0.71794871794871795</v>
      </c>
      <c r="AJ1869" s="4">
        <f>Table3[[#This Row],[xAG]]/Table3[[#This Row],[90s]]</f>
        <v>4.6153846153846156E-2</v>
      </c>
      <c r="AK1869" s="3">
        <v>45.5</v>
      </c>
      <c r="AL1869" s="3">
        <v>76</v>
      </c>
    </row>
    <row r="1870" spans="1:38" x14ac:dyDescent="0.2">
      <c r="A1870" s="3">
        <v>1869</v>
      </c>
      <c r="B1870" t="s">
        <v>2014</v>
      </c>
      <c r="C1870" t="s">
        <v>223</v>
      </c>
      <c r="D1870" s="3" t="s">
        <v>82</v>
      </c>
      <c r="E1870" t="s">
        <v>171</v>
      </c>
      <c r="F1870" t="s">
        <v>78</v>
      </c>
      <c r="G1870" s="3">
        <v>18</v>
      </c>
      <c r="H1870" s="3">
        <v>2004</v>
      </c>
      <c r="I1870" s="3">
        <v>0.9</v>
      </c>
      <c r="J1870" s="3">
        <v>9</v>
      </c>
      <c r="K1870" s="3">
        <v>12</v>
      </c>
      <c r="L1870" s="3">
        <v>75</v>
      </c>
      <c r="M1870" s="3">
        <v>127</v>
      </c>
      <c r="N1870" s="3">
        <v>22</v>
      </c>
      <c r="O1870" s="3">
        <v>5</v>
      </c>
      <c r="P1870" s="3">
        <v>6</v>
      </c>
      <c r="Q1870" s="3">
        <v>83.3</v>
      </c>
      <c r="R1870" s="3">
        <v>4</v>
      </c>
      <c r="S1870" s="3">
        <v>6</v>
      </c>
      <c r="T1870" s="3">
        <v>66.7</v>
      </c>
      <c r="U1870" s="5">
        <v>0</v>
      </c>
      <c r="V1870" s="5">
        <v>0</v>
      </c>
      <c r="W1870" s="5"/>
      <c r="X1870" s="3">
        <v>1</v>
      </c>
      <c r="Y1870" s="3">
        <v>0.3</v>
      </c>
      <c r="Z1870" s="3">
        <v>0.1</v>
      </c>
      <c r="AA1870" s="3">
        <v>0.7</v>
      </c>
      <c r="AB1870" s="3">
        <v>1</v>
      </c>
      <c r="AC1870" s="5">
        <v>0</v>
      </c>
      <c r="AD1870" s="3">
        <v>1</v>
      </c>
      <c r="AE1870" s="5">
        <v>0</v>
      </c>
      <c r="AF1870" s="3">
        <v>1</v>
      </c>
      <c r="AG1870" s="4">
        <f>Table3[[#This Row],[PrgP]]/Table3[[#This Row],[90s]]</f>
        <v>1.1111111111111112</v>
      </c>
      <c r="AH1870" s="4">
        <f>Table3[[#This Row],[PrgDist]]/Table3[[#This Row],[90s]]</f>
        <v>24.444444444444443</v>
      </c>
      <c r="AI1870" s="4">
        <f>Table3[[#This Row],[KP]]/Table3[[#This Row],[90s]]</f>
        <v>1.1111111111111112</v>
      </c>
      <c r="AJ1870" s="4">
        <f>Table3[[#This Row],[xAG]]/Table3[[#This Row],[90s]]</f>
        <v>0.33333333333333331</v>
      </c>
      <c r="AK1870" s="5"/>
      <c r="AL1870" s="3">
        <v>75</v>
      </c>
    </row>
    <row r="1871" spans="1:38" x14ac:dyDescent="0.2">
      <c r="A1871" s="3">
        <v>1870</v>
      </c>
      <c r="B1871" t="s">
        <v>2015</v>
      </c>
      <c r="C1871" t="s">
        <v>90</v>
      </c>
      <c r="D1871" s="3" t="s">
        <v>53</v>
      </c>
      <c r="E1871" t="s">
        <v>330</v>
      </c>
      <c r="F1871" t="s">
        <v>78</v>
      </c>
      <c r="G1871" s="3">
        <v>19</v>
      </c>
      <c r="H1871" s="3">
        <v>2002</v>
      </c>
      <c r="I1871" s="3">
        <v>2.8</v>
      </c>
      <c r="J1871" s="3">
        <v>90</v>
      </c>
      <c r="K1871" s="3">
        <v>111</v>
      </c>
      <c r="L1871" s="3">
        <v>81.099999999999994</v>
      </c>
      <c r="M1871" s="3">
        <v>2025</v>
      </c>
      <c r="N1871" s="3">
        <v>528</v>
      </c>
      <c r="O1871" s="3">
        <v>31</v>
      </c>
      <c r="P1871" s="3">
        <v>35</v>
      </c>
      <c r="Q1871" s="3">
        <v>88.6</v>
      </c>
      <c r="R1871" s="3">
        <v>34</v>
      </c>
      <c r="S1871" s="3">
        <v>41</v>
      </c>
      <c r="T1871" s="3">
        <v>82.9</v>
      </c>
      <c r="U1871" s="3">
        <v>25</v>
      </c>
      <c r="V1871" s="3">
        <v>34</v>
      </c>
      <c r="W1871" s="3">
        <v>73.5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3">
        <v>10</v>
      </c>
      <c r="AD1871" s="5">
        <v>0</v>
      </c>
      <c r="AE1871" s="5">
        <v>0</v>
      </c>
      <c r="AF1871" s="3">
        <v>12</v>
      </c>
      <c r="AG1871" s="4">
        <f>Table3[[#This Row],[PrgP]]/Table3[[#This Row],[90s]]</f>
        <v>4.2857142857142856</v>
      </c>
      <c r="AH1871" s="4">
        <f>Table3[[#This Row],[PrgDist]]/Table3[[#This Row],[90s]]</f>
        <v>188.57142857142858</v>
      </c>
      <c r="AI1871" s="4">
        <f>Table3[[#This Row],[KP]]/Table3[[#This Row],[90s]]</f>
        <v>0</v>
      </c>
      <c r="AJ1871" s="4">
        <f>Table3[[#This Row],[xAG]]/Table3[[#This Row],[90s]]</f>
        <v>0</v>
      </c>
      <c r="AK1871" s="3">
        <v>73.5</v>
      </c>
      <c r="AL1871" s="3">
        <v>81.099999999999994</v>
      </c>
    </row>
    <row r="1872" spans="1:38" x14ac:dyDescent="0.2">
      <c r="A1872" s="3">
        <v>1871</v>
      </c>
      <c r="B1872" t="s">
        <v>2016</v>
      </c>
      <c r="C1872" t="s">
        <v>90</v>
      </c>
      <c r="D1872" s="3" t="s">
        <v>53</v>
      </c>
      <c r="E1872" t="s">
        <v>375</v>
      </c>
      <c r="F1872" t="s">
        <v>78</v>
      </c>
      <c r="G1872" s="3">
        <v>18</v>
      </c>
      <c r="H1872" s="3">
        <v>2003</v>
      </c>
      <c r="I1872" s="3">
        <v>0.1</v>
      </c>
      <c r="J1872" s="3">
        <v>2</v>
      </c>
      <c r="K1872" s="3">
        <v>2</v>
      </c>
      <c r="L1872" s="3">
        <v>100</v>
      </c>
      <c r="M1872" s="3">
        <v>23</v>
      </c>
      <c r="N1872" s="3">
        <v>15</v>
      </c>
      <c r="O1872" s="3">
        <v>2</v>
      </c>
      <c r="P1872" s="3">
        <v>2</v>
      </c>
      <c r="Q1872" s="3">
        <v>100</v>
      </c>
      <c r="R1872" s="5">
        <v>0</v>
      </c>
      <c r="S1872" s="5">
        <v>0</v>
      </c>
      <c r="T1872" s="5"/>
      <c r="U1872" s="5">
        <v>0</v>
      </c>
      <c r="V1872" s="5">
        <v>0</v>
      </c>
      <c r="W1872" s="5"/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3">
        <v>1</v>
      </c>
      <c r="AD1872" s="5">
        <v>0</v>
      </c>
      <c r="AE1872" s="5">
        <v>0</v>
      </c>
      <c r="AF1872" s="3">
        <v>1</v>
      </c>
      <c r="AG1872" s="4">
        <f>Table3[[#This Row],[PrgP]]/Table3[[#This Row],[90s]]</f>
        <v>10</v>
      </c>
      <c r="AH1872" s="4">
        <f>Table3[[#This Row],[PrgDist]]/Table3[[#This Row],[90s]]</f>
        <v>150</v>
      </c>
      <c r="AI1872" s="4">
        <f>Table3[[#This Row],[KP]]/Table3[[#This Row],[90s]]</f>
        <v>0</v>
      </c>
      <c r="AJ1872" s="4">
        <f>Table3[[#This Row],[xAG]]/Table3[[#This Row],[90s]]</f>
        <v>0</v>
      </c>
      <c r="AK1872" s="5"/>
      <c r="AL1872" s="3">
        <v>100</v>
      </c>
    </row>
    <row r="1873" spans="1:38" x14ac:dyDescent="0.2">
      <c r="A1873" s="3">
        <v>1872</v>
      </c>
      <c r="B1873" t="s">
        <v>2017</v>
      </c>
      <c r="C1873" t="s">
        <v>130</v>
      </c>
      <c r="D1873" s="3" t="s">
        <v>72</v>
      </c>
      <c r="E1873" t="s">
        <v>528</v>
      </c>
      <c r="F1873" t="s">
        <v>50</v>
      </c>
      <c r="G1873" s="3">
        <v>31</v>
      </c>
      <c r="H1873" s="3">
        <v>1991</v>
      </c>
      <c r="I1873" s="3">
        <v>11.9</v>
      </c>
      <c r="J1873" s="3">
        <v>354</v>
      </c>
      <c r="K1873" s="3">
        <v>539</v>
      </c>
      <c r="L1873" s="3">
        <v>65.7</v>
      </c>
      <c r="M1873" s="3">
        <v>6248</v>
      </c>
      <c r="N1873" s="3">
        <v>1973</v>
      </c>
      <c r="O1873" s="3">
        <v>171</v>
      </c>
      <c r="P1873" s="3">
        <v>224</v>
      </c>
      <c r="Q1873" s="3">
        <v>76.3</v>
      </c>
      <c r="R1873" s="3">
        <v>117</v>
      </c>
      <c r="S1873" s="3">
        <v>163</v>
      </c>
      <c r="T1873" s="3">
        <v>71.8</v>
      </c>
      <c r="U1873" s="3">
        <v>49</v>
      </c>
      <c r="V1873" s="3">
        <v>105</v>
      </c>
      <c r="W1873" s="3">
        <v>46.7</v>
      </c>
      <c r="X1873" s="3">
        <v>3</v>
      </c>
      <c r="Y1873" s="3">
        <v>3.5</v>
      </c>
      <c r="Z1873" s="3">
        <v>4.0999999999999996</v>
      </c>
      <c r="AA1873" s="3">
        <v>-0.5</v>
      </c>
      <c r="AB1873" s="3">
        <v>37</v>
      </c>
      <c r="AC1873" s="3">
        <v>29</v>
      </c>
      <c r="AD1873" s="3">
        <v>34</v>
      </c>
      <c r="AE1873" s="3">
        <v>6</v>
      </c>
      <c r="AF1873" s="3">
        <v>71</v>
      </c>
      <c r="AG1873" s="4">
        <f>Table3[[#This Row],[PrgP]]/Table3[[#This Row],[90s]]</f>
        <v>5.9663865546218489</v>
      </c>
      <c r="AH1873" s="4">
        <f>Table3[[#This Row],[PrgDist]]/Table3[[#This Row],[90s]]</f>
        <v>165.79831932773109</v>
      </c>
      <c r="AI1873" s="4">
        <f>Table3[[#This Row],[KP]]/Table3[[#This Row],[90s]]</f>
        <v>3.1092436974789917</v>
      </c>
      <c r="AJ1873" s="4">
        <f>Table3[[#This Row],[xAG]]/Table3[[#This Row],[90s]]</f>
        <v>0.29411764705882354</v>
      </c>
      <c r="AK1873" s="3">
        <v>46.7</v>
      </c>
      <c r="AL1873" s="3">
        <v>65.7</v>
      </c>
    </row>
    <row r="1874" spans="1:38" x14ac:dyDescent="0.2">
      <c r="A1874" s="3">
        <v>1873</v>
      </c>
      <c r="B1874" t="s">
        <v>2018</v>
      </c>
      <c r="C1874" t="s">
        <v>130</v>
      </c>
      <c r="D1874" s="3" t="s">
        <v>48</v>
      </c>
      <c r="E1874" t="s">
        <v>240</v>
      </c>
      <c r="F1874" t="s">
        <v>50</v>
      </c>
      <c r="G1874" s="3">
        <v>30</v>
      </c>
      <c r="H1874" s="3">
        <v>1992</v>
      </c>
      <c r="I1874" s="3">
        <v>11.7</v>
      </c>
      <c r="J1874" s="3">
        <v>456</v>
      </c>
      <c r="K1874" s="3">
        <v>557</v>
      </c>
      <c r="L1874" s="3">
        <v>81.900000000000006</v>
      </c>
      <c r="M1874" s="3">
        <v>9153</v>
      </c>
      <c r="N1874" s="3">
        <v>3324</v>
      </c>
      <c r="O1874" s="3">
        <v>145</v>
      </c>
      <c r="P1874" s="3">
        <v>159</v>
      </c>
      <c r="Q1874" s="3">
        <v>91.2</v>
      </c>
      <c r="R1874" s="3">
        <v>254</v>
      </c>
      <c r="S1874" s="3">
        <v>286</v>
      </c>
      <c r="T1874" s="3">
        <v>88.8</v>
      </c>
      <c r="U1874" s="3">
        <v>55</v>
      </c>
      <c r="V1874" s="3">
        <v>97</v>
      </c>
      <c r="W1874" s="3">
        <v>56.7</v>
      </c>
      <c r="X1874" s="5">
        <v>0</v>
      </c>
      <c r="Y1874" s="5">
        <v>0</v>
      </c>
      <c r="Z1874" s="3">
        <v>0.1</v>
      </c>
      <c r="AA1874" s="5">
        <v>0</v>
      </c>
      <c r="AB1874" s="3">
        <v>2</v>
      </c>
      <c r="AC1874" s="3">
        <v>30</v>
      </c>
      <c r="AD1874" s="3">
        <v>1</v>
      </c>
      <c r="AE1874" s="5">
        <v>0</v>
      </c>
      <c r="AF1874" s="3">
        <v>35</v>
      </c>
      <c r="AG1874" s="4">
        <f>Table3[[#This Row],[PrgP]]/Table3[[#This Row],[90s]]</f>
        <v>2.9914529914529915</v>
      </c>
      <c r="AH1874" s="4">
        <f>Table3[[#This Row],[PrgDist]]/Table3[[#This Row],[90s]]</f>
        <v>284.10256410256414</v>
      </c>
      <c r="AI1874" s="4">
        <f>Table3[[#This Row],[KP]]/Table3[[#This Row],[90s]]</f>
        <v>0.17094017094017094</v>
      </c>
      <c r="AJ1874" s="4">
        <f>Table3[[#This Row],[xAG]]/Table3[[#This Row],[90s]]</f>
        <v>0</v>
      </c>
      <c r="AK1874" s="3">
        <v>56.7</v>
      </c>
      <c r="AL1874" s="3">
        <v>81.900000000000006</v>
      </c>
    </row>
    <row r="1875" spans="1:38" x14ac:dyDescent="0.2">
      <c r="A1875" s="3">
        <v>1874</v>
      </c>
      <c r="B1875" t="s">
        <v>2019</v>
      </c>
      <c r="C1875" t="s">
        <v>314</v>
      </c>
      <c r="D1875" s="3" t="s">
        <v>82</v>
      </c>
      <c r="E1875" t="s">
        <v>233</v>
      </c>
      <c r="F1875" t="s">
        <v>78</v>
      </c>
      <c r="G1875" s="3">
        <v>28</v>
      </c>
      <c r="H1875" s="3">
        <v>1994</v>
      </c>
      <c r="I1875" s="3">
        <v>32.6</v>
      </c>
      <c r="J1875" s="3">
        <v>472</v>
      </c>
      <c r="K1875" s="3">
        <v>827</v>
      </c>
      <c r="L1875" s="3">
        <v>57.1</v>
      </c>
      <c r="M1875" s="3">
        <v>6327</v>
      </c>
      <c r="N1875" s="3">
        <v>1330</v>
      </c>
      <c r="O1875" s="3">
        <v>307</v>
      </c>
      <c r="P1875" s="3">
        <v>426</v>
      </c>
      <c r="Q1875" s="3">
        <v>72.099999999999994</v>
      </c>
      <c r="R1875" s="3">
        <v>125</v>
      </c>
      <c r="S1875" s="3">
        <v>257</v>
      </c>
      <c r="T1875" s="3">
        <v>48.6</v>
      </c>
      <c r="U1875" s="3">
        <v>18</v>
      </c>
      <c r="V1875" s="3">
        <v>49</v>
      </c>
      <c r="W1875" s="3">
        <v>36.700000000000003</v>
      </c>
      <c r="X1875" s="3">
        <v>3</v>
      </c>
      <c r="Y1875" s="3">
        <v>2.1</v>
      </c>
      <c r="Z1875" s="3">
        <v>1.7</v>
      </c>
      <c r="AA1875" s="3">
        <v>0.9</v>
      </c>
      <c r="AB1875" s="3">
        <v>21</v>
      </c>
      <c r="AC1875" s="3">
        <v>43</v>
      </c>
      <c r="AD1875" s="3">
        <v>6</v>
      </c>
      <c r="AE1875" s="5">
        <v>0</v>
      </c>
      <c r="AF1875" s="3">
        <v>60</v>
      </c>
      <c r="AG1875" s="4">
        <f>Table3[[#This Row],[PrgP]]/Table3[[#This Row],[90s]]</f>
        <v>1.8404907975460121</v>
      </c>
      <c r="AH1875" s="4">
        <f>Table3[[#This Row],[PrgDist]]/Table3[[#This Row],[90s]]</f>
        <v>40.79754601226994</v>
      </c>
      <c r="AI1875" s="4">
        <f>Table3[[#This Row],[KP]]/Table3[[#This Row],[90s]]</f>
        <v>0.64417177914110424</v>
      </c>
      <c r="AJ1875" s="4">
        <f>Table3[[#This Row],[xAG]]/Table3[[#This Row],[90s]]</f>
        <v>6.4417177914110432E-2</v>
      </c>
      <c r="AK1875" s="3">
        <v>36.700000000000003</v>
      </c>
      <c r="AL1875" s="3">
        <v>57.1</v>
      </c>
    </row>
    <row r="1876" spans="1:38" x14ac:dyDescent="0.2">
      <c r="A1876" s="3">
        <v>1875</v>
      </c>
      <c r="B1876" t="s">
        <v>2020</v>
      </c>
      <c r="C1876" t="s">
        <v>52</v>
      </c>
      <c r="D1876" s="3" t="s">
        <v>82</v>
      </c>
      <c r="E1876" t="s">
        <v>214</v>
      </c>
      <c r="F1876" t="s">
        <v>41</v>
      </c>
      <c r="G1876" s="3">
        <v>27</v>
      </c>
      <c r="H1876" s="3">
        <v>1995</v>
      </c>
      <c r="I1876" s="3">
        <v>13.9</v>
      </c>
      <c r="J1876" s="3">
        <v>296</v>
      </c>
      <c r="K1876" s="3">
        <v>448</v>
      </c>
      <c r="L1876" s="3">
        <v>66.099999999999994</v>
      </c>
      <c r="M1876" s="3">
        <v>4516</v>
      </c>
      <c r="N1876" s="3">
        <v>1252</v>
      </c>
      <c r="O1876" s="3">
        <v>177</v>
      </c>
      <c r="P1876" s="3">
        <v>219</v>
      </c>
      <c r="Q1876" s="3">
        <v>80.8</v>
      </c>
      <c r="R1876" s="3">
        <v>89</v>
      </c>
      <c r="S1876" s="3">
        <v>131</v>
      </c>
      <c r="T1876" s="3">
        <v>67.900000000000006</v>
      </c>
      <c r="U1876" s="3">
        <v>18</v>
      </c>
      <c r="V1876" s="3">
        <v>40</v>
      </c>
      <c r="W1876" s="3">
        <v>45</v>
      </c>
      <c r="X1876" s="3">
        <v>2</v>
      </c>
      <c r="Y1876" s="3">
        <v>2.8</v>
      </c>
      <c r="Z1876" s="3">
        <v>3.1</v>
      </c>
      <c r="AA1876" s="3">
        <v>-0.8</v>
      </c>
      <c r="AB1876" s="3">
        <v>19</v>
      </c>
      <c r="AC1876" s="3">
        <v>20</v>
      </c>
      <c r="AD1876" s="3">
        <v>26</v>
      </c>
      <c r="AE1876" s="3">
        <v>4</v>
      </c>
      <c r="AF1876" s="3">
        <v>57</v>
      </c>
      <c r="AG1876" s="4">
        <f>Table3[[#This Row],[PrgP]]/Table3[[#This Row],[90s]]</f>
        <v>4.1007194244604319</v>
      </c>
      <c r="AH1876" s="4">
        <f>Table3[[#This Row],[PrgDist]]/Table3[[#This Row],[90s]]</f>
        <v>90.071942446043167</v>
      </c>
      <c r="AI1876" s="4">
        <f>Table3[[#This Row],[KP]]/Table3[[#This Row],[90s]]</f>
        <v>1.3669064748201438</v>
      </c>
      <c r="AJ1876" s="4">
        <f>Table3[[#This Row],[xAG]]/Table3[[#This Row],[90s]]</f>
        <v>0.20143884892086328</v>
      </c>
      <c r="AK1876" s="3">
        <v>45</v>
      </c>
      <c r="AL1876" s="3">
        <v>66.099999999999994</v>
      </c>
    </row>
    <row r="1877" spans="1:38" x14ac:dyDescent="0.2">
      <c r="A1877" s="3">
        <v>1876</v>
      </c>
      <c r="B1877" t="s">
        <v>2021</v>
      </c>
      <c r="C1877" t="s">
        <v>85</v>
      </c>
      <c r="D1877" s="3" t="s">
        <v>48</v>
      </c>
      <c r="E1877" t="s">
        <v>240</v>
      </c>
      <c r="F1877" t="s">
        <v>50</v>
      </c>
      <c r="G1877" s="3">
        <v>27</v>
      </c>
      <c r="H1877" s="3">
        <v>1994</v>
      </c>
      <c r="I1877" s="3">
        <v>8.6999999999999993</v>
      </c>
      <c r="J1877" s="3">
        <v>254</v>
      </c>
      <c r="K1877" s="3">
        <v>331</v>
      </c>
      <c r="L1877" s="3">
        <v>76.7</v>
      </c>
      <c r="M1877" s="3">
        <v>4454</v>
      </c>
      <c r="N1877" s="3">
        <v>2064</v>
      </c>
      <c r="O1877" s="3">
        <v>114</v>
      </c>
      <c r="P1877" s="3">
        <v>126</v>
      </c>
      <c r="Q1877" s="3">
        <v>90.5</v>
      </c>
      <c r="R1877" s="3">
        <v>112</v>
      </c>
      <c r="S1877" s="3">
        <v>137</v>
      </c>
      <c r="T1877" s="3">
        <v>81.8</v>
      </c>
      <c r="U1877" s="3">
        <v>23</v>
      </c>
      <c r="V1877" s="3">
        <v>53</v>
      </c>
      <c r="W1877" s="3">
        <v>43.4</v>
      </c>
      <c r="X1877" s="5">
        <v>0</v>
      </c>
      <c r="Y1877" s="3">
        <v>0.1</v>
      </c>
      <c r="Z1877" s="3">
        <v>0.3</v>
      </c>
      <c r="AA1877" s="3">
        <v>-0.1</v>
      </c>
      <c r="AB1877" s="3">
        <v>2</v>
      </c>
      <c r="AC1877" s="3">
        <v>21</v>
      </c>
      <c r="AD1877" s="3">
        <v>4</v>
      </c>
      <c r="AE1877" s="3">
        <v>3</v>
      </c>
      <c r="AF1877" s="3">
        <v>27</v>
      </c>
      <c r="AG1877" s="4">
        <f>Table3[[#This Row],[PrgP]]/Table3[[#This Row],[90s]]</f>
        <v>3.1034482758620694</v>
      </c>
      <c r="AH1877" s="4">
        <f>Table3[[#This Row],[PrgDist]]/Table3[[#This Row],[90s]]</f>
        <v>237.24137931034485</v>
      </c>
      <c r="AI1877" s="4">
        <f>Table3[[#This Row],[KP]]/Table3[[#This Row],[90s]]</f>
        <v>0.22988505747126439</v>
      </c>
      <c r="AJ1877" s="4">
        <f>Table3[[#This Row],[xAG]]/Table3[[#This Row],[90s]]</f>
        <v>1.149425287356322E-2</v>
      </c>
      <c r="AK1877" s="3">
        <v>43.4</v>
      </c>
      <c r="AL1877" s="3">
        <v>76.7</v>
      </c>
    </row>
    <row r="1878" spans="1:38" x14ac:dyDescent="0.2">
      <c r="A1878" s="3">
        <v>1877</v>
      </c>
      <c r="B1878" t="s">
        <v>2022</v>
      </c>
      <c r="C1878" t="s">
        <v>38</v>
      </c>
      <c r="D1878" s="3" t="s">
        <v>53</v>
      </c>
      <c r="E1878" t="s">
        <v>212</v>
      </c>
      <c r="F1878" t="s">
        <v>78</v>
      </c>
      <c r="G1878" s="3">
        <v>19</v>
      </c>
      <c r="H1878" s="3">
        <v>2002</v>
      </c>
      <c r="I1878" s="3">
        <v>23.4</v>
      </c>
      <c r="J1878" s="3">
        <v>604</v>
      </c>
      <c r="K1878" s="3">
        <v>771</v>
      </c>
      <c r="L1878" s="3">
        <v>78.3</v>
      </c>
      <c r="M1878" s="3">
        <v>10218</v>
      </c>
      <c r="N1878" s="3">
        <v>2277</v>
      </c>
      <c r="O1878" s="3">
        <v>293</v>
      </c>
      <c r="P1878" s="3">
        <v>348</v>
      </c>
      <c r="Q1878" s="3">
        <v>84.2</v>
      </c>
      <c r="R1878" s="3">
        <v>252</v>
      </c>
      <c r="S1878" s="3">
        <v>296</v>
      </c>
      <c r="T1878" s="3">
        <v>85.1</v>
      </c>
      <c r="U1878" s="3">
        <v>43</v>
      </c>
      <c r="V1878" s="3">
        <v>64</v>
      </c>
      <c r="W1878" s="3">
        <v>67.2</v>
      </c>
      <c r="X1878" s="3">
        <v>2</v>
      </c>
      <c r="Y1878" s="3">
        <v>1.8</v>
      </c>
      <c r="Z1878" s="3">
        <v>1.8</v>
      </c>
      <c r="AA1878" s="3">
        <v>0.2</v>
      </c>
      <c r="AB1878" s="3">
        <v>16</v>
      </c>
      <c r="AC1878" s="3">
        <v>52</v>
      </c>
      <c r="AD1878" s="3">
        <v>12</v>
      </c>
      <c r="AE1878" s="3">
        <v>4</v>
      </c>
      <c r="AF1878" s="3">
        <v>93</v>
      </c>
      <c r="AG1878" s="4">
        <f>Table3[[#This Row],[PrgP]]/Table3[[#This Row],[90s]]</f>
        <v>3.9743589743589745</v>
      </c>
      <c r="AH1878" s="4">
        <f>Table3[[#This Row],[PrgDist]]/Table3[[#This Row],[90s]]</f>
        <v>97.307692307692307</v>
      </c>
      <c r="AI1878" s="4">
        <f>Table3[[#This Row],[KP]]/Table3[[#This Row],[90s]]</f>
        <v>0.68376068376068377</v>
      </c>
      <c r="AJ1878" s="4">
        <f>Table3[[#This Row],[xAG]]/Table3[[#This Row],[90s]]</f>
        <v>7.6923076923076927E-2</v>
      </c>
      <c r="AK1878" s="3">
        <v>67.2</v>
      </c>
      <c r="AL1878" s="3">
        <v>78.3</v>
      </c>
    </row>
    <row r="1879" spans="1:38" x14ac:dyDescent="0.2">
      <c r="A1879" s="3">
        <v>1878</v>
      </c>
      <c r="B1879" t="s">
        <v>2023</v>
      </c>
      <c r="C1879" t="s">
        <v>109</v>
      </c>
      <c r="D1879" s="3" t="s">
        <v>39</v>
      </c>
      <c r="E1879" t="s">
        <v>520</v>
      </c>
      <c r="F1879" t="s">
        <v>45</v>
      </c>
      <c r="G1879" s="3">
        <v>19</v>
      </c>
      <c r="H1879" s="3">
        <v>2003</v>
      </c>
      <c r="I1879" s="3">
        <v>24.4</v>
      </c>
      <c r="J1879" s="3">
        <v>857</v>
      </c>
      <c r="K1879" s="3">
        <v>1018</v>
      </c>
      <c r="L1879" s="3">
        <v>84.2</v>
      </c>
      <c r="M1879" s="3">
        <v>12410</v>
      </c>
      <c r="N1879" s="3">
        <v>2603</v>
      </c>
      <c r="O1879" s="3">
        <v>490</v>
      </c>
      <c r="P1879" s="3">
        <v>553</v>
      </c>
      <c r="Q1879" s="3">
        <v>88.6</v>
      </c>
      <c r="R1879" s="3">
        <v>303</v>
      </c>
      <c r="S1879" s="3">
        <v>332</v>
      </c>
      <c r="T1879" s="3">
        <v>91.3</v>
      </c>
      <c r="U1879" s="3">
        <v>31</v>
      </c>
      <c r="V1879" s="3">
        <v>47</v>
      </c>
      <c r="W1879" s="3">
        <v>66</v>
      </c>
      <c r="X1879" s="3">
        <v>10</v>
      </c>
      <c r="Y1879" s="3">
        <v>6.6</v>
      </c>
      <c r="Z1879" s="3">
        <v>5.4</v>
      </c>
      <c r="AA1879" s="3">
        <v>3.4</v>
      </c>
      <c r="AB1879" s="3">
        <v>52</v>
      </c>
      <c r="AC1879" s="3">
        <v>67</v>
      </c>
      <c r="AD1879" s="3">
        <v>37</v>
      </c>
      <c r="AE1879" s="3">
        <v>3</v>
      </c>
      <c r="AF1879" s="3">
        <v>124</v>
      </c>
      <c r="AG1879" s="4">
        <f>Table3[[#This Row],[PrgP]]/Table3[[#This Row],[90s]]</f>
        <v>5.081967213114754</v>
      </c>
      <c r="AH1879" s="4">
        <f>Table3[[#This Row],[PrgDist]]/Table3[[#This Row],[90s]]</f>
        <v>106.68032786885246</v>
      </c>
      <c r="AI1879" s="4">
        <f>Table3[[#This Row],[KP]]/Table3[[#This Row],[90s]]</f>
        <v>2.1311475409836067</v>
      </c>
      <c r="AJ1879" s="4">
        <f>Table3[[#This Row],[xAG]]/Table3[[#This Row],[90s]]</f>
        <v>0.27049180327868855</v>
      </c>
      <c r="AK1879" s="3">
        <v>66</v>
      </c>
      <c r="AL1879" s="3">
        <v>84.2</v>
      </c>
    </row>
    <row r="1880" spans="1:38" x14ac:dyDescent="0.2">
      <c r="A1880" s="3">
        <v>1879</v>
      </c>
      <c r="B1880" t="s">
        <v>2024</v>
      </c>
      <c r="C1880" t="s">
        <v>96</v>
      </c>
      <c r="D1880" s="3" t="s">
        <v>91</v>
      </c>
      <c r="E1880" t="s">
        <v>528</v>
      </c>
      <c r="F1880" t="s">
        <v>50</v>
      </c>
      <c r="G1880" s="3">
        <v>28</v>
      </c>
      <c r="H1880" s="3">
        <v>1994</v>
      </c>
      <c r="I1880" s="3">
        <v>23.1</v>
      </c>
      <c r="J1880" s="3">
        <v>513</v>
      </c>
      <c r="K1880" s="3">
        <v>705</v>
      </c>
      <c r="L1880" s="3">
        <v>72.8</v>
      </c>
      <c r="M1880" s="3">
        <v>14449</v>
      </c>
      <c r="N1880" s="3">
        <v>10079</v>
      </c>
      <c r="O1880" s="3">
        <v>93</v>
      </c>
      <c r="P1880" s="3">
        <v>93</v>
      </c>
      <c r="Q1880" s="3">
        <v>100</v>
      </c>
      <c r="R1880" s="3">
        <v>243</v>
      </c>
      <c r="S1880" s="3">
        <v>246</v>
      </c>
      <c r="T1880" s="3">
        <v>98.8</v>
      </c>
      <c r="U1880" s="3">
        <v>174</v>
      </c>
      <c r="V1880" s="3">
        <v>360</v>
      </c>
      <c r="W1880" s="3">
        <v>48.3</v>
      </c>
      <c r="X1880" s="5">
        <v>0</v>
      </c>
      <c r="Y1880" s="3">
        <v>0.1</v>
      </c>
      <c r="Z1880" s="5">
        <v>0</v>
      </c>
      <c r="AA1880" s="3">
        <v>-0.1</v>
      </c>
      <c r="AB1880" s="3">
        <v>1</v>
      </c>
      <c r="AC1880" s="5">
        <v>0</v>
      </c>
      <c r="AD1880" s="5">
        <v>0</v>
      </c>
      <c r="AE1880" s="5">
        <v>0</v>
      </c>
      <c r="AF1880" s="5">
        <v>0</v>
      </c>
      <c r="AG1880" s="4">
        <f>Table3[[#This Row],[PrgP]]/Table3[[#This Row],[90s]]</f>
        <v>0</v>
      </c>
      <c r="AH1880" s="4">
        <f>Table3[[#This Row],[PrgDist]]/Table3[[#This Row],[90s]]</f>
        <v>436.32034632034629</v>
      </c>
      <c r="AI1880" s="4">
        <f>Table3[[#This Row],[KP]]/Table3[[#This Row],[90s]]</f>
        <v>4.3290043290043288E-2</v>
      </c>
      <c r="AJ1880" s="4">
        <f>Table3[[#This Row],[xAG]]/Table3[[#This Row],[90s]]</f>
        <v>4.329004329004329E-3</v>
      </c>
      <c r="AK1880" s="3">
        <v>48.3</v>
      </c>
      <c r="AL1880" s="3">
        <v>72.8</v>
      </c>
    </row>
    <row r="1881" spans="1:38" x14ac:dyDescent="0.2">
      <c r="A1881" s="3">
        <v>1880</v>
      </c>
      <c r="B1881" t="s">
        <v>2025</v>
      </c>
      <c r="C1881" t="s">
        <v>151</v>
      </c>
      <c r="D1881" s="3" t="s">
        <v>72</v>
      </c>
      <c r="E1881" t="s">
        <v>156</v>
      </c>
      <c r="F1881" t="s">
        <v>45</v>
      </c>
      <c r="G1881" s="3">
        <v>21</v>
      </c>
      <c r="H1881" s="3">
        <v>2001</v>
      </c>
      <c r="I1881" s="3">
        <v>0.8</v>
      </c>
      <c r="J1881" s="3">
        <v>13</v>
      </c>
      <c r="K1881" s="3">
        <v>23</v>
      </c>
      <c r="L1881" s="3">
        <v>56.5</v>
      </c>
      <c r="M1881" s="3">
        <v>182</v>
      </c>
      <c r="N1881" s="3">
        <v>76</v>
      </c>
      <c r="O1881" s="3">
        <v>7</v>
      </c>
      <c r="P1881" s="3">
        <v>12</v>
      </c>
      <c r="Q1881" s="3">
        <v>58.3</v>
      </c>
      <c r="R1881" s="3">
        <v>5</v>
      </c>
      <c r="S1881" s="3">
        <v>9</v>
      </c>
      <c r="T1881" s="3">
        <v>55.6</v>
      </c>
      <c r="U1881" s="5">
        <v>0</v>
      </c>
      <c r="V1881" s="5">
        <v>0</v>
      </c>
      <c r="W1881" s="5"/>
      <c r="X1881" s="5">
        <v>0</v>
      </c>
      <c r="Y1881" s="3">
        <v>0.3</v>
      </c>
      <c r="Z1881" s="5">
        <v>0</v>
      </c>
      <c r="AA1881" s="3">
        <v>-0.3</v>
      </c>
      <c r="AB1881" s="3">
        <v>1</v>
      </c>
      <c r="AC1881" s="3">
        <v>1</v>
      </c>
      <c r="AD1881" s="3">
        <v>1</v>
      </c>
      <c r="AE1881" s="5">
        <v>0</v>
      </c>
      <c r="AF1881" s="3">
        <v>2</v>
      </c>
      <c r="AG1881" s="4">
        <f>Table3[[#This Row],[PrgP]]/Table3[[#This Row],[90s]]</f>
        <v>2.5</v>
      </c>
      <c r="AH1881" s="4">
        <f>Table3[[#This Row],[PrgDist]]/Table3[[#This Row],[90s]]</f>
        <v>95</v>
      </c>
      <c r="AI1881" s="4">
        <f>Table3[[#This Row],[KP]]/Table3[[#This Row],[90s]]</f>
        <v>1.25</v>
      </c>
      <c r="AJ1881" s="4">
        <f>Table3[[#This Row],[xAG]]/Table3[[#This Row],[90s]]</f>
        <v>0.37499999999999994</v>
      </c>
      <c r="AK1881" s="5"/>
      <c r="AL1881" s="3">
        <v>56.5</v>
      </c>
    </row>
    <row r="1882" spans="1:38" x14ac:dyDescent="0.2">
      <c r="A1882" s="3">
        <v>1881</v>
      </c>
      <c r="B1882" t="s">
        <v>2026</v>
      </c>
      <c r="C1882" t="s">
        <v>116</v>
      </c>
      <c r="D1882" s="3" t="s">
        <v>91</v>
      </c>
      <c r="E1882" t="s">
        <v>67</v>
      </c>
      <c r="F1882" t="s">
        <v>58</v>
      </c>
      <c r="G1882" s="3">
        <v>28</v>
      </c>
      <c r="H1882" s="3">
        <v>1994</v>
      </c>
      <c r="I1882" s="3">
        <v>20.100000000000001</v>
      </c>
      <c r="J1882" s="3">
        <v>466</v>
      </c>
      <c r="K1882" s="3">
        <v>622</v>
      </c>
      <c r="L1882" s="3">
        <v>74.900000000000006</v>
      </c>
      <c r="M1882" s="3">
        <v>12098</v>
      </c>
      <c r="N1882" s="3">
        <v>8637</v>
      </c>
      <c r="O1882" s="3">
        <v>114</v>
      </c>
      <c r="P1882" s="3">
        <v>114</v>
      </c>
      <c r="Q1882" s="3">
        <v>100</v>
      </c>
      <c r="R1882" s="3">
        <v>211</v>
      </c>
      <c r="S1882" s="3">
        <v>211</v>
      </c>
      <c r="T1882" s="3">
        <v>100</v>
      </c>
      <c r="U1882" s="3">
        <v>136</v>
      </c>
      <c r="V1882" s="3">
        <v>287</v>
      </c>
      <c r="W1882" s="3">
        <v>47.4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3">
        <v>5</v>
      </c>
      <c r="AD1882" s="5">
        <v>0</v>
      </c>
      <c r="AE1882" s="5">
        <v>0</v>
      </c>
      <c r="AF1882" s="5">
        <v>0</v>
      </c>
      <c r="AG1882" s="4">
        <f>Table3[[#This Row],[PrgP]]/Table3[[#This Row],[90s]]</f>
        <v>0</v>
      </c>
      <c r="AH1882" s="4">
        <f>Table3[[#This Row],[PrgDist]]/Table3[[#This Row],[90s]]</f>
        <v>429.70149253731341</v>
      </c>
      <c r="AI1882" s="4">
        <f>Table3[[#This Row],[KP]]/Table3[[#This Row],[90s]]</f>
        <v>0</v>
      </c>
      <c r="AJ1882" s="4">
        <f>Table3[[#This Row],[xAG]]/Table3[[#This Row],[90s]]</f>
        <v>0</v>
      </c>
      <c r="AK1882" s="3">
        <v>47.4</v>
      </c>
      <c r="AL1882" s="3">
        <v>74.900000000000006</v>
      </c>
    </row>
    <row r="1883" spans="1:38" x14ac:dyDescent="0.2">
      <c r="A1883" s="3">
        <v>1882</v>
      </c>
      <c r="B1883" t="s">
        <v>2027</v>
      </c>
      <c r="C1883" t="s">
        <v>382</v>
      </c>
      <c r="D1883" s="3" t="s">
        <v>72</v>
      </c>
      <c r="E1883" t="s">
        <v>334</v>
      </c>
      <c r="F1883" t="s">
        <v>41</v>
      </c>
      <c r="G1883" s="3">
        <v>24</v>
      </c>
      <c r="H1883" s="3">
        <v>1998</v>
      </c>
      <c r="I1883" s="3">
        <v>2.4</v>
      </c>
      <c r="J1883" s="3">
        <v>61</v>
      </c>
      <c r="K1883" s="3">
        <v>78</v>
      </c>
      <c r="L1883" s="3">
        <v>78.2</v>
      </c>
      <c r="M1883" s="3">
        <v>819</v>
      </c>
      <c r="N1883" s="3">
        <v>126</v>
      </c>
      <c r="O1883" s="3">
        <v>42</v>
      </c>
      <c r="P1883" s="3">
        <v>50</v>
      </c>
      <c r="Q1883" s="3">
        <v>84</v>
      </c>
      <c r="R1883" s="3">
        <v>15</v>
      </c>
      <c r="S1883" s="3">
        <v>17</v>
      </c>
      <c r="T1883" s="3">
        <v>88.2</v>
      </c>
      <c r="U1883" s="3">
        <v>3</v>
      </c>
      <c r="V1883" s="3">
        <v>5</v>
      </c>
      <c r="W1883" s="3">
        <v>60</v>
      </c>
      <c r="X1883" s="3">
        <v>1</v>
      </c>
      <c r="Y1883" s="3">
        <v>0.5</v>
      </c>
      <c r="Z1883" s="3">
        <v>0.2</v>
      </c>
      <c r="AA1883" s="3">
        <v>0.5</v>
      </c>
      <c r="AB1883" s="3">
        <v>3</v>
      </c>
      <c r="AC1883" s="3">
        <v>5</v>
      </c>
      <c r="AD1883" s="3">
        <v>2</v>
      </c>
      <c r="AE1883" s="5">
        <v>0</v>
      </c>
      <c r="AF1883" s="3">
        <v>6</v>
      </c>
      <c r="AG1883" s="4">
        <f>Table3[[#This Row],[PrgP]]/Table3[[#This Row],[90s]]</f>
        <v>2.5</v>
      </c>
      <c r="AH1883" s="4">
        <f>Table3[[#This Row],[PrgDist]]/Table3[[#This Row],[90s]]</f>
        <v>52.5</v>
      </c>
      <c r="AI1883" s="4">
        <f>Table3[[#This Row],[KP]]/Table3[[#This Row],[90s]]</f>
        <v>1.25</v>
      </c>
      <c r="AJ1883" s="4">
        <f>Table3[[#This Row],[xAG]]/Table3[[#This Row],[90s]]</f>
        <v>0.20833333333333334</v>
      </c>
      <c r="AK1883" s="3">
        <v>60</v>
      </c>
      <c r="AL1883" s="3">
        <v>78.2</v>
      </c>
    </row>
    <row r="1884" spans="1:38" x14ac:dyDescent="0.2">
      <c r="A1884" s="3">
        <v>1883</v>
      </c>
      <c r="B1884" t="s">
        <v>2028</v>
      </c>
      <c r="C1884" t="s">
        <v>382</v>
      </c>
      <c r="D1884" s="3" t="s">
        <v>82</v>
      </c>
      <c r="E1884" t="s">
        <v>176</v>
      </c>
      <c r="F1884" t="s">
        <v>78</v>
      </c>
      <c r="G1884" s="3">
        <v>22</v>
      </c>
      <c r="H1884" s="3">
        <v>2000</v>
      </c>
      <c r="I1884" s="3">
        <v>0.2</v>
      </c>
      <c r="J1884" s="3">
        <v>4</v>
      </c>
      <c r="K1884" s="3">
        <v>4</v>
      </c>
      <c r="L1884" s="3">
        <v>100</v>
      </c>
      <c r="M1884" s="3">
        <v>60</v>
      </c>
      <c r="N1884" s="3">
        <v>6</v>
      </c>
      <c r="O1884" s="3">
        <v>3</v>
      </c>
      <c r="P1884" s="3">
        <v>3</v>
      </c>
      <c r="Q1884" s="3">
        <v>100</v>
      </c>
      <c r="R1884" s="3">
        <v>1</v>
      </c>
      <c r="S1884" s="3">
        <v>1</v>
      </c>
      <c r="T1884" s="3">
        <v>100</v>
      </c>
      <c r="U1884" s="5">
        <v>0</v>
      </c>
      <c r="V1884" s="5">
        <v>0</v>
      </c>
      <c r="W1884" s="5"/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>
        <v>0</v>
      </c>
      <c r="AE1884" s="5">
        <v>0</v>
      </c>
      <c r="AF1884" s="3">
        <v>1</v>
      </c>
      <c r="AG1884" s="4">
        <f>Table3[[#This Row],[PrgP]]/Table3[[#This Row],[90s]]</f>
        <v>5</v>
      </c>
      <c r="AH1884" s="4">
        <f>Table3[[#This Row],[PrgDist]]/Table3[[#This Row],[90s]]</f>
        <v>30</v>
      </c>
      <c r="AI1884" s="4">
        <f>Table3[[#This Row],[KP]]/Table3[[#This Row],[90s]]</f>
        <v>0</v>
      </c>
      <c r="AJ1884" s="4">
        <f>Table3[[#This Row],[xAG]]/Table3[[#This Row],[90s]]</f>
        <v>0</v>
      </c>
      <c r="AK1884" s="5"/>
      <c r="AL1884" s="3">
        <v>100</v>
      </c>
    </row>
    <row r="1885" spans="1:38" x14ac:dyDescent="0.2">
      <c r="A1885" s="3">
        <v>1884</v>
      </c>
      <c r="B1885" t="s">
        <v>2029</v>
      </c>
      <c r="C1885" t="s">
        <v>1590</v>
      </c>
      <c r="D1885" s="3" t="s">
        <v>48</v>
      </c>
      <c r="E1885" t="s">
        <v>209</v>
      </c>
      <c r="F1885" t="s">
        <v>41</v>
      </c>
      <c r="G1885" s="3">
        <v>23</v>
      </c>
      <c r="H1885" s="3">
        <v>1999</v>
      </c>
      <c r="I1885" s="3">
        <v>29.5</v>
      </c>
      <c r="J1885" s="3">
        <v>966</v>
      </c>
      <c r="K1885" s="3">
        <v>1292</v>
      </c>
      <c r="L1885" s="3">
        <v>74.8</v>
      </c>
      <c r="M1885" s="3">
        <v>15199</v>
      </c>
      <c r="N1885" s="3">
        <v>5874</v>
      </c>
      <c r="O1885" s="3">
        <v>509</v>
      </c>
      <c r="P1885" s="3">
        <v>585</v>
      </c>
      <c r="Q1885" s="3">
        <v>87</v>
      </c>
      <c r="R1885" s="3">
        <v>365</v>
      </c>
      <c r="S1885" s="3">
        <v>477</v>
      </c>
      <c r="T1885" s="3">
        <v>76.5</v>
      </c>
      <c r="U1885" s="3">
        <v>63</v>
      </c>
      <c r="V1885" s="3">
        <v>147</v>
      </c>
      <c r="W1885" s="3">
        <v>42.9</v>
      </c>
      <c r="X1885" s="5">
        <v>0</v>
      </c>
      <c r="Y1885" s="3">
        <v>1.2</v>
      </c>
      <c r="Z1885" s="3">
        <v>0.9</v>
      </c>
      <c r="AA1885" s="3">
        <v>-1.2</v>
      </c>
      <c r="AB1885" s="3">
        <v>19</v>
      </c>
      <c r="AC1885" s="3">
        <v>84</v>
      </c>
      <c r="AD1885" s="3">
        <v>21</v>
      </c>
      <c r="AE1885" s="3">
        <v>11</v>
      </c>
      <c r="AF1885" s="3">
        <v>100</v>
      </c>
      <c r="AG1885" s="4">
        <f>Table3[[#This Row],[PrgP]]/Table3[[#This Row],[90s]]</f>
        <v>3.3898305084745761</v>
      </c>
      <c r="AH1885" s="4">
        <f>Table3[[#This Row],[PrgDist]]/Table3[[#This Row],[90s]]</f>
        <v>199.11864406779662</v>
      </c>
      <c r="AI1885" s="4">
        <f>Table3[[#This Row],[KP]]/Table3[[#This Row],[90s]]</f>
        <v>0.64406779661016944</v>
      </c>
      <c r="AJ1885" s="4">
        <f>Table3[[#This Row],[xAG]]/Table3[[#This Row],[90s]]</f>
        <v>4.0677966101694912E-2</v>
      </c>
      <c r="AK1885" s="3">
        <v>42.9</v>
      </c>
      <c r="AL1885" s="3">
        <v>74.8</v>
      </c>
    </row>
    <row r="1886" spans="1:38" x14ac:dyDescent="0.2">
      <c r="A1886" s="3">
        <v>1885</v>
      </c>
      <c r="B1886" t="s">
        <v>2030</v>
      </c>
      <c r="C1886" t="s">
        <v>69</v>
      </c>
      <c r="D1886" s="3" t="s">
        <v>203</v>
      </c>
      <c r="E1886" t="s">
        <v>528</v>
      </c>
      <c r="F1886" t="s">
        <v>50</v>
      </c>
      <c r="G1886" s="3">
        <v>25</v>
      </c>
      <c r="H1886" s="3">
        <v>1997</v>
      </c>
      <c r="I1886" s="3">
        <v>24.5</v>
      </c>
      <c r="J1886" s="3">
        <v>1188</v>
      </c>
      <c r="K1886" s="3">
        <v>1455</v>
      </c>
      <c r="L1886" s="3">
        <v>81.599999999999994</v>
      </c>
      <c r="M1886" s="3">
        <v>16528</v>
      </c>
      <c r="N1886" s="3">
        <v>5309</v>
      </c>
      <c r="O1886" s="3">
        <v>737</v>
      </c>
      <c r="P1886" s="3">
        <v>818</v>
      </c>
      <c r="Q1886" s="3">
        <v>90.1</v>
      </c>
      <c r="R1886" s="3">
        <v>358</v>
      </c>
      <c r="S1886" s="3">
        <v>439</v>
      </c>
      <c r="T1886" s="3">
        <v>81.5</v>
      </c>
      <c r="U1886" s="3">
        <v>45</v>
      </c>
      <c r="V1886" s="3">
        <v>84</v>
      </c>
      <c r="W1886" s="3">
        <v>53.6</v>
      </c>
      <c r="X1886" s="3">
        <v>3</v>
      </c>
      <c r="Y1886" s="3">
        <v>2.9</v>
      </c>
      <c r="Z1886" s="3">
        <v>2.9</v>
      </c>
      <c r="AA1886" s="3">
        <v>0.1</v>
      </c>
      <c r="AB1886" s="3">
        <v>37</v>
      </c>
      <c r="AC1886" s="3">
        <v>71</v>
      </c>
      <c r="AD1886" s="3">
        <v>46</v>
      </c>
      <c r="AE1886" s="3">
        <v>10</v>
      </c>
      <c r="AF1886" s="3">
        <v>137</v>
      </c>
      <c r="AG1886" s="4">
        <f>Table3[[#This Row],[PrgP]]/Table3[[#This Row],[90s]]</f>
        <v>5.591836734693878</v>
      </c>
      <c r="AH1886" s="4">
        <f>Table3[[#This Row],[PrgDist]]/Table3[[#This Row],[90s]]</f>
        <v>216.69387755102042</v>
      </c>
      <c r="AI1886" s="4">
        <f>Table3[[#This Row],[KP]]/Table3[[#This Row],[90s]]</f>
        <v>1.510204081632653</v>
      </c>
      <c r="AJ1886" s="4">
        <f>Table3[[#This Row],[xAG]]/Table3[[#This Row],[90s]]</f>
        <v>0.1183673469387755</v>
      </c>
      <c r="AK1886" s="3">
        <v>53.6</v>
      </c>
      <c r="AL1886" s="3">
        <v>81.599999999999994</v>
      </c>
    </row>
    <row r="1887" spans="1:38" x14ac:dyDescent="0.2">
      <c r="A1887" s="3">
        <v>1886</v>
      </c>
      <c r="B1887" t="s">
        <v>2031</v>
      </c>
      <c r="C1887" t="s">
        <v>120</v>
      </c>
      <c r="D1887" s="3" t="s">
        <v>48</v>
      </c>
      <c r="E1887" t="s">
        <v>44</v>
      </c>
      <c r="F1887" t="s">
        <v>45</v>
      </c>
      <c r="G1887" s="3">
        <v>22</v>
      </c>
      <c r="H1887" s="3">
        <v>1999</v>
      </c>
      <c r="I1887" s="3">
        <v>29.9</v>
      </c>
      <c r="J1887" s="3">
        <v>1563</v>
      </c>
      <c r="K1887" s="3">
        <v>1815</v>
      </c>
      <c r="L1887" s="3">
        <v>86.1</v>
      </c>
      <c r="M1887" s="3">
        <v>26918</v>
      </c>
      <c r="N1887" s="3">
        <v>10983</v>
      </c>
      <c r="O1887" s="3">
        <v>683</v>
      </c>
      <c r="P1887" s="3">
        <v>736</v>
      </c>
      <c r="Q1887" s="3">
        <v>92.8</v>
      </c>
      <c r="R1887" s="3">
        <v>750</v>
      </c>
      <c r="S1887" s="3">
        <v>834</v>
      </c>
      <c r="T1887" s="3">
        <v>89.9</v>
      </c>
      <c r="U1887" s="3">
        <v>108</v>
      </c>
      <c r="V1887" s="3">
        <v>199</v>
      </c>
      <c r="W1887" s="3">
        <v>54.3</v>
      </c>
      <c r="X1887" s="5">
        <v>0</v>
      </c>
      <c r="Y1887" s="3">
        <v>0.2</v>
      </c>
      <c r="Z1887" s="3">
        <v>0.3</v>
      </c>
      <c r="AA1887" s="3">
        <v>-0.2</v>
      </c>
      <c r="AB1887" s="3">
        <v>3</v>
      </c>
      <c r="AC1887" s="3">
        <v>74</v>
      </c>
      <c r="AD1887" s="3">
        <v>3</v>
      </c>
      <c r="AE1887" s="5">
        <v>0</v>
      </c>
      <c r="AF1887" s="3">
        <v>94</v>
      </c>
      <c r="AG1887" s="4">
        <f>Table3[[#This Row],[PrgP]]/Table3[[#This Row],[90s]]</f>
        <v>3.1438127090301005</v>
      </c>
      <c r="AH1887" s="4">
        <f>Table3[[#This Row],[PrgDist]]/Table3[[#This Row],[90s]]</f>
        <v>367.32441471571906</v>
      </c>
      <c r="AI1887" s="4">
        <f>Table3[[#This Row],[KP]]/Table3[[#This Row],[90s]]</f>
        <v>0.10033444816053512</v>
      </c>
      <c r="AJ1887" s="4">
        <f>Table3[[#This Row],[xAG]]/Table3[[#This Row],[90s]]</f>
        <v>6.6889632107023419E-3</v>
      </c>
      <c r="AK1887" s="3">
        <v>54.3</v>
      </c>
      <c r="AL1887" s="3">
        <v>86.1</v>
      </c>
    </row>
    <row r="1888" spans="1:38" x14ac:dyDescent="0.2">
      <c r="A1888" s="3">
        <v>1887</v>
      </c>
      <c r="B1888" t="s">
        <v>2032</v>
      </c>
      <c r="C1888" t="s">
        <v>66</v>
      </c>
      <c r="D1888" s="3" t="s">
        <v>82</v>
      </c>
      <c r="E1888" t="s">
        <v>80</v>
      </c>
      <c r="F1888" t="s">
        <v>58</v>
      </c>
      <c r="G1888" s="3">
        <v>22</v>
      </c>
      <c r="H1888" s="3">
        <v>2000</v>
      </c>
      <c r="I1888" s="3">
        <v>1</v>
      </c>
      <c r="J1888" s="3">
        <v>25</v>
      </c>
      <c r="K1888" s="3">
        <v>30</v>
      </c>
      <c r="L1888" s="3">
        <v>83.3</v>
      </c>
      <c r="M1888" s="3">
        <v>352</v>
      </c>
      <c r="N1888" s="3">
        <v>110</v>
      </c>
      <c r="O1888" s="3">
        <v>18</v>
      </c>
      <c r="P1888" s="3">
        <v>22</v>
      </c>
      <c r="Q1888" s="3">
        <v>81.8</v>
      </c>
      <c r="R1888" s="3">
        <v>5</v>
      </c>
      <c r="S1888" s="3">
        <v>6</v>
      </c>
      <c r="T1888" s="3">
        <v>83.3</v>
      </c>
      <c r="U1888" s="3">
        <v>1</v>
      </c>
      <c r="V1888" s="3">
        <v>1</v>
      </c>
      <c r="W1888" s="3">
        <v>100</v>
      </c>
      <c r="X1888" s="5">
        <v>0</v>
      </c>
      <c r="Y1888" s="3">
        <v>0.3</v>
      </c>
      <c r="Z1888" s="3">
        <v>0.4</v>
      </c>
      <c r="AA1888" s="3">
        <v>-0.3</v>
      </c>
      <c r="AB1888" s="3">
        <v>1</v>
      </c>
      <c r="AC1888" s="3">
        <v>2</v>
      </c>
      <c r="AD1888" s="3">
        <v>4</v>
      </c>
      <c r="AE1888" s="3">
        <v>1</v>
      </c>
      <c r="AF1888" s="3">
        <v>5</v>
      </c>
      <c r="AG1888" s="4">
        <f>Table3[[#This Row],[PrgP]]/Table3[[#This Row],[90s]]</f>
        <v>5</v>
      </c>
      <c r="AH1888" s="4">
        <f>Table3[[#This Row],[PrgDist]]/Table3[[#This Row],[90s]]</f>
        <v>110</v>
      </c>
      <c r="AI1888" s="4">
        <f>Table3[[#This Row],[KP]]/Table3[[#This Row],[90s]]</f>
        <v>1</v>
      </c>
      <c r="AJ1888" s="4">
        <f>Table3[[#This Row],[xAG]]/Table3[[#This Row],[90s]]</f>
        <v>0.3</v>
      </c>
      <c r="AK1888" s="3">
        <v>100</v>
      </c>
      <c r="AL1888" s="3">
        <v>83.3</v>
      </c>
    </row>
    <row r="1889" spans="1:38" x14ac:dyDescent="0.2">
      <c r="A1889" s="3">
        <v>1888</v>
      </c>
      <c r="B1889" t="s">
        <v>2032</v>
      </c>
      <c r="C1889" t="s">
        <v>66</v>
      </c>
      <c r="D1889" s="3" t="s">
        <v>82</v>
      </c>
      <c r="E1889" t="s">
        <v>470</v>
      </c>
      <c r="F1889" t="s">
        <v>45</v>
      </c>
      <c r="G1889" s="3">
        <v>22</v>
      </c>
      <c r="H1889" s="3">
        <v>2000</v>
      </c>
      <c r="I1889" s="3">
        <v>7.7</v>
      </c>
      <c r="J1889" s="3">
        <v>166</v>
      </c>
      <c r="K1889" s="3">
        <v>226</v>
      </c>
      <c r="L1889" s="3">
        <v>73.5</v>
      </c>
      <c r="M1889" s="3">
        <v>2186</v>
      </c>
      <c r="N1889" s="3">
        <v>587</v>
      </c>
      <c r="O1889" s="3">
        <v>108</v>
      </c>
      <c r="P1889" s="3">
        <v>127</v>
      </c>
      <c r="Q1889" s="3">
        <v>85</v>
      </c>
      <c r="R1889" s="3">
        <v>39</v>
      </c>
      <c r="S1889" s="3">
        <v>59</v>
      </c>
      <c r="T1889" s="3">
        <v>66.099999999999994</v>
      </c>
      <c r="U1889" s="3">
        <v>8</v>
      </c>
      <c r="V1889" s="3">
        <v>12</v>
      </c>
      <c r="W1889" s="3">
        <v>66.7</v>
      </c>
      <c r="X1889" s="5">
        <v>0</v>
      </c>
      <c r="Y1889" s="3">
        <v>0.3</v>
      </c>
      <c r="Z1889" s="3">
        <v>0.7</v>
      </c>
      <c r="AA1889" s="3">
        <v>-0.3</v>
      </c>
      <c r="AB1889" s="3">
        <v>3</v>
      </c>
      <c r="AC1889" s="3">
        <v>3</v>
      </c>
      <c r="AD1889" s="3">
        <v>7</v>
      </c>
      <c r="AE1889" s="3">
        <v>5</v>
      </c>
      <c r="AF1889" s="3">
        <v>14</v>
      </c>
      <c r="AG1889" s="4">
        <f>Table3[[#This Row],[PrgP]]/Table3[[#This Row],[90s]]</f>
        <v>1.8181818181818181</v>
      </c>
      <c r="AH1889" s="4">
        <f>Table3[[#This Row],[PrgDist]]/Table3[[#This Row],[90s]]</f>
        <v>76.233766233766232</v>
      </c>
      <c r="AI1889" s="4">
        <f>Table3[[#This Row],[KP]]/Table3[[#This Row],[90s]]</f>
        <v>0.38961038961038963</v>
      </c>
      <c r="AJ1889" s="4">
        <f>Table3[[#This Row],[xAG]]/Table3[[#This Row],[90s]]</f>
        <v>3.896103896103896E-2</v>
      </c>
      <c r="AK1889" s="3">
        <v>66.7</v>
      </c>
      <c r="AL1889" s="3">
        <v>73.5</v>
      </c>
    </row>
    <row r="1890" spans="1:38" x14ac:dyDescent="0.2">
      <c r="A1890" s="3">
        <v>1889</v>
      </c>
      <c r="B1890" t="s">
        <v>2033</v>
      </c>
      <c r="C1890" t="s">
        <v>66</v>
      </c>
      <c r="D1890" s="3" t="s">
        <v>48</v>
      </c>
      <c r="E1890" t="s">
        <v>169</v>
      </c>
      <c r="F1890" t="s">
        <v>45</v>
      </c>
      <c r="G1890" s="3">
        <v>23</v>
      </c>
      <c r="H1890" s="3">
        <v>1999</v>
      </c>
      <c r="I1890" s="3">
        <v>14.3</v>
      </c>
      <c r="J1890" s="3">
        <v>652</v>
      </c>
      <c r="K1890" s="3">
        <v>796</v>
      </c>
      <c r="L1890" s="3">
        <v>81.900000000000006</v>
      </c>
      <c r="M1890" s="3">
        <v>11918</v>
      </c>
      <c r="N1890" s="3">
        <v>4902</v>
      </c>
      <c r="O1890" s="3">
        <v>262</v>
      </c>
      <c r="P1890" s="3">
        <v>299</v>
      </c>
      <c r="Q1890" s="3">
        <v>87.6</v>
      </c>
      <c r="R1890" s="3">
        <v>314</v>
      </c>
      <c r="S1890" s="3">
        <v>358</v>
      </c>
      <c r="T1890" s="3">
        <v>87.7</v>
      </c>
      <c r="U1890" s="3">
        <v>63</v>
      </c>
      <c r="V1890" s="3">
        <v>116</v>
      </c>
      <c r="W1890" s="3">
        <v>54.3</v>
      </c>
      <c r="X1890" s="5">
        <v>0</v>
      </c>
      <c r="Y1890" s="3">
        <v>0.3</v>
      </c>
      <c r="Z1890" s="3">
        <v>0.5</v>
      </c>
      <c r="AA1890" s="3">
        <v>-0.3</v>
      </c>
      <c r="AB1890" s="3">
        <v>3</v>
      </c>
      <c r="AC1890" s="3">
        <v>62</v>
      </c>
      <c r="AD1890" s="3">
        <v>3</v>
      </c>
      <c r="AE1890" s="5">
        <v>0</v>
      </c>
      <c r="AF1890" s="3">
        <v>64</v>
      </c>
      <c r="AG1890" s="4">
        <f>Table3[[#This Row],[PrgP]]/Table3[[#This Row],[90s]]</f>
        <v>4.475524475524475</v>
      </c>
      <c r="AH1890" s="4">
        <f>Table3[[#This Row],[PrgDist]]/Table3[[#This Row],[90s]]</f>
        <v>342.79720279720277</v>
      </c>
      <c r="AI1890" s="4">
        <f>Table3[[#This Row],[KP]]/Table3[[#This Row],[90s]]</f>
        <v>0.20979020979020979</v>
      </c>
      <c r="AJ1890" s="4">
        <f>Table3[[#This Row],[xAG]]/Table3[[#This Row],[90s]]</f>
        <v>2.0979020979020976E-2</v>
      </c>
      <c r="AK1890" s="3">
        <v>54.3</v>
      </c>
      <c r="AL1890" s="3">
        <v>81.900000000000006</v>
      </c>
    </row>
    <row r="1891" spans="1:38" x14ac:dyDescent="0.2">
      <c r="A1891" s="3">
        <v>1890</v>
      </c>
      <c r="B1891" t="s">
        <v>2034</v>
      </c>
      <c r="C1891" t="s">
        <v>211</v>
      </c>
      <c r="D1891" s="3" t="s">
        <v>53</v>
      </c>
      <c r="E1891" t="s">
        <v>167</v>
      </c>
      <c r="F1891" t="s">
        <v>50</v>
      </c>
      <c r="G1891" s="3">
        <v>18</v>
      </c>
      <c r="H1891" s="3">
        <v>2004</v>
      </c>
      <c r="I1891" s="5">
        <v>0</v>
      </c>
      <c r="J1891" s="5">
        <v>0</v>
      </c>
      <c r="K1891" s="5">
        <v>0</v>
      </c>
      <c r="L1891" s="5"/>
      <c r="M1891" s="5">
        <v>0</v>
      </c>
      <c r="N1891" s="5">
        <v>0</v>
      </c>
      <c r="O1891" s="5">
        <v>0</v>
      </c>
      <c r="P1891" s="5">
        <v>0</v>
      </c>
      <c r="Q1891" s="5"/>
      <c r="R1891" s="5">
        <v>0</v>
      </c>
      <c r="S1891" s="5">
        <v>0</v>
      </c>
      <c r="T1891" s="5"/>
      <c r="U1891" s="5">
        <v>0</v>
      </c>
      <c r="V1891" s="5">
        <v>0</v>
      </c>
      <c r="W1891" s="5"/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>
        <v>0</v>
      </c>
      <c r="AE1891" s="5">
        <v>0</v>
      </c>
      <c r="AF1891" s="5">
        <v>0</v>
      </c>
      <c r="AG1891" s="4" t="e">
        <f>Table3[[#This Row],[PrgP]]/Table3[[#This Row],[90s]]</f>
        <v>#DIV/0!</v>
      </c>
      <c r="AH1891" s="4" t="e">
        <f>Table3[[#This Row],[PrgDist]]/Table3[[#This Row],[90s]]</f>
        <v>#DIV/0!</v>
      </c>
      <c r="AI1891" s="4" t="e">
        <f>Table3[[#This Row],[KP]]/Table3[[#This Row],[90s]]</f>
        <v>#DIV/0!</v>
      </c>
      <c r="AJ1891" s="4" t="e">
        <f>Table3[[#This Row],[xAG]]/Table3[[#This Row],[90s]]</f>
        <v>#DIV/0!</v>
      </c>
      <c r="AK1891" s="5"/>
      <c r="AL1891" s="5"/>
    </row>
    <row r="1892" spans="1:38" x14ac:dyDescent="0.2">
      <c r="A1892" s="3">
        <v>1891</v>
      </c>
      <c r="B1892" t="s">
        <v>2035</v>
      </c>
      <c r="C1892" t="s">
        <v>90</v>
      </c>
      <c r="D1892" s="3" t="s">
        <v>48</v>
      </c>
      <c r="E1892" t="s">
        <v>171</v>
      </c>
      <c r="F1892" t="s">
        <v>78</v>
      </c>
      <c r="G1892" s="3">
        <v>32</v>
      </c>
      <c r="H1892" s="3">
        <v>1990</v>
      </c>
      <c r="I1892" s="3">
        <v>18.2</v>
      </c>
      <c r="J1892" s="3">
        <v>1085</v>
      </c>
      <c r="K1892" s="3">
        <v>1184</v>
      </c>
      <c r="L1892" s="3">
        <v>91.6</v>
      </c>
      <c r="M1892" s="3">
        <v>16750</v>
      </c>
      <c r="N1892" s="3">
        <v>5906</v>
      </c>
      <c r="O1892" s="3">
        <v>577</v>
      </c>
      <c r="P1892" s="3">
        <v>612</v>
      </c>
      <c r="Q1892" s="3">
        <v>94.3</v>
      </c>
      <c r="R1892" s="3">
        <v>427</v>
      </c>
      <c r="S1892" s="3">
        <v>454</v>
      </c>
      <c r="T1892" s="3">
        <v>94.1</v>
      </c>
      <c r="U1892" s="3">
        <v>53</v>
      </c>
      <c r="V1892" s="3">
        <v>74</v>
      </c>
      <c r="W1892" s="3">
        <v>71.599999999999994</v>
      </c>
      <c r="X1892" s="3">
        <v>1</v>
      </c>
      <c r="Y1892" s="3">
        <v>0.9</v>
      </c>
      <c r="Z1892" s="3">
        <v>0.7</v>
      </c>
      <c r="AA1892" s="3">
        <v>0.1</v>
      </c>
      <c r="AB1892" s="3">
        <v>12</v>
      </c>
      <c r="AC1892" s="3">
        <v>79</v>
      </c>
      <c r="AD1892" s="3">
        <v>8</v>
      </c>
      <c r="AE1892" s="3">
        <v>1</v>
      </c>
      <c r="AF1892" s="3">
        <v>75</v>
      </c>
      <c r="AG1892" s="4">
        <f>Table3[[#This Row],[PrgP]]/Table3[[#This Row],[90s]]</f>
        <v>4.1208791208791213</v>
      </c>
      <c r="AH1892" s="4">
        <f>Table3[[#This Row],[PrgDist]]/Table3[[#This Row],[90s]]</f>
        <v>324.50549450549454</v>
      </c>
      <c r="AI1892" s="4">
        <f>Table3[[#This Row],[KP]]/Table3[[#This Row],[90s]]</f>
        <v>0.65934065934065933</v>
      </c>
      <c r="AJ1892" s="4">
        <f>Table3[[#This Row],[xAG]]/Table3[[#This Row],[90s]]</f>
        <v>4.9450549450549455E-2</v>
      </c>
      <c r="AK1892" s="3">
        <v>71.599999999999994</v>
      </c>
      <c r="AL1892" s="3">
        <v>91.6</v>
      </c>
    </row>
    <row r="1893" spans="1:38" x14ac:dyDescent="0.2">
      <c r="A1893" s="3">
        <v>1892</v>
      </c>
      <c r="B1893" t="s">
        <v>2036</v>
      </c>
      <c r="C1893" t="s">
        <v>69</v>
      </c>
      <c r="D1893" s="3" t="s">
        <v>203</v>
      </c>
      <c r="E1893" t="s">
        <v>138</v>
      </c>
      <c r="F1893" t="s">
        <v>45</v>
      </c>
      <c r="G1893" s="3">
        <v>22</v>
      </c>
      <c r="H1893" s="3">
        <v>2000</v>
      </c>
      <c r="I1893" s="3">
        <v>5.3</v>
      </c>
      <c r="J1893" s="3">
        <v>225</v>
      </c>
      <c r="K1893" s="3">
        <v>282</v>
      </c>
      <c r="L1893" s="3">
        <v>79.8</v>
      </c>
      <c r="M1893" s="3">
        <v>3486</v>
      </c>
      <c r="N1893" s="3">
        <v>1202</v>
      </c>
      <c r="O1893" s="3">
        <v>130</v>
      </c>
      <c r="P1893" s="3">
        <v>149</v>
      </c>
      <c r="Q1893" s="3">
        <v>87.2</v>
      </c>
      <c r="R1893" s="3">
        <v>80</v>
      </c>
      <c r="S1893" s="3">
        <v>100</v>
      </c>
      <c r="T1893" s="3">
        <v>80</v>
      </c>
      <c r="U1893" s="3">
        <v>12</v>
      </c>
      <c r="V1893" s="3">
        <v>26</v>
      </c>
      <c r="W1893" s="3">
        <v>46.2</v>
      </c>
      <c r="X1893" s="5">
        <v>0</v>
      </c>
      <c r="Y1893" s="3">
        <v>0.3</v>
      </c>
      <c r="Z1893" s="3">
        <v>0.2</v>
      </c>
      <c r="AA1893" s="3">
        <v>-0.3</v>
      </c>
      <c r="AB1893" s="3">
        <v>4</v>
      </c>
      <c r="AC1893" s="3">
        <v>17</v>
      </c>
      <c r="AD1893" s="3">
        <v>5</v>
      </c>
      <c r="AE1893" s="3">
        <v>1</v>
      </c>
      <c r="AF1893" s="3">
        <v>22</v>
      </c>
      <c r="AG1893" s="4">
        <f>Table3[[#This Row],[PrgP]]/Table3[[#This Row],[90s]]</f>
        <v>4.1509433962264151</v>
      </c>
      <c r="AH1893" s="4">
        <f>Table3[[#This Row],[PrgDist]]/Table3[[#This Row],[90s]]</f>
        <v>226.79245283018869</v>
      </c>
      <c r="AI1893" s="4">
        <f>Table3[[#This Row],[KP]]/Table3[[#This Row],[90s]]</f>
        <v>0.75471698113207553</v>
      </c>
      <c r="AJ1893" s="4">
        <f>Table3[[#This Row],[xAG]]/Table3[[#This Row],[90s]]</f>
        <v>5.6603773584905662E-2</v>
      </c>
      <c r="AK1893" s="3">
        <v>46.2</v>
      </c>
      <c r="AL1893" s="3">
        <v>79.8</v>
      </c>
    </row>
    <row r="1894" spans="1:38" x14ac:dyDescent="0.2">
      <c r="A1894" s="3">
        <v>1893</v>
      </c>
      <c r="B1894" t="s">
        <v>2037</v>
      </c>
      <c r="C1894" t="s">
        <v>130</v>
      </c>
      <c r="D1894" s="3" t="s">
        <v>39</v>
      </c>
      <c r="E1894" t="s">
        <v>92</v>
      </c>
      <c r="F1894" t="s">
        <v>78</v>
      </c>
      <c r="G1894" s="3">
        <v>27</v>
      </c>
      <c r="H1894" s="3">
        <v>1995</v>
      </c>
      <c r="I1894" s="3">
        <v>1.6</v>
      </c>
      <c r="J1894" s="3">
        <v>25</v>
      </c>
      <c r="K1894" s="3">
        <v>36</v>
      </c>
      <c r="L1894" s="3">
        <v>69.400000000000006</v>
      </c>
      <c r="M1894" s="3">
        <v>270</v>
      </c>
      <c r="N1894" s="3">
        <v>31</v>
      </c>
      <c r="O1894" s="3">
        <v>18</v>
      </c>
      <c r="P1894" s="3">
        <v>22</v>
      </c>
      <c r="Q1894" s="3">
        <v>81.8</v>
      </c>
      <c r="R1894" s="3">
        <v>5</v>
      </c>
      <c r="S1894" s="3">
        <v>7</v>
      </c>
      <c r="T1894" s="3">
        <v>71.400000000000006</v>
      </c>
      <c r="U1894" s="5">
        <v>0</v>
      </c>
      <c r="V1894" s="3">
        <v>1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0</v>
      </c>
      <c r="AG1894" s="4">
        <f>Table3[[#This Row],[PrgP]]/Table3[[#This Row],[90s]]</f>
        <v>0</v>
      </c>
      <c r="AH1894" s="4">
        <f>Table3[[#This Row],[PrgDist]]/Table3[[#This Row],[90s]]</f>
        <v>19.375</v>
      </c>
      <c r="AI1894" s="4">
        <f>Table3[[#This Row],[KP]]/Table3[[#This Row],[90s]]</f>
        <v>0</v>
      </c>
      <c r="AJ1894" s="4">
        <f>Table3[[#This Row],[xAG]]/Table3[[#This Row],[90s]]</f>
        <v>0</v>
      </c>
      <c r="AK1894" s="5">
        <v>0</v>
      </c>
      <c r="AL1894" s="3">
        <v>69.400000000000006</v>
      </c>
    </row>
    <row r="1895" spans="1:38" x14ac:dyDescent="0.2">
      <c r="A1895" s="3">
        <v>1894</v>
      </c>
      <c r="B1895" t="s">
        <v>2038</v>
      </c>
      <c r="C1895" t="s">
        <v>256</v>
      </c>
      <c r="D1895" s="3" t="s">
        <v>48</v>
      </c>
      <c r="E1895" t="s">
        <v>233</v>
      </c>
      <c r="F1895" t="s">
        <v>78</v>
      </c>
      <c r="G1895" s="3">
        <v>29</v>
      </c>
      <c r="H1895" s="3">
        <v>1993</v>
      </c>
      <c r="I1895" s="3">
        <v>10.1</v>
      </c>
      <c r="J1895" s="3">
        <v>238</v>
      </c>
      <c r="K1895" s="3">
        <v>298</v>
      </c>
      <c r="L1895" s="3">
        <v>79.900000000000006</v>
      </c>
      <c r="M1895" s="3">
        <v>5007</v>
      </c>
      <c r="N1895" s="3">
        <v>2120</v>
      </c>
      <c r="O1895" s="3">
        <v>75</v>
      </c>
      <c r="P1895" s="3">
        <v>87</v>
      </c>
      <c r="Q1895" s="3">
        <v>86.2</v>
      </c>
      <c r="R1895" s="3">
        <v>128</v>
      </c>
      <c r="S1895" s="3">
        <v>137</v>
      </c>
      <c r="T1895" s="3">
        <v>93.4</v>
      </c>
      <c r="U1895" s="3">
        <v>35</v>
      </c>
      <c r="V1895" s="3">
        <v>70</v>
      </c>
      <c r="W1895" s="3">
        <v>50</v>
      </c>
      <c r="X1895" s="5">
        <v>0</v>
      </c>
      <c r="Y1895" s="5">
        <v>0</v>
      </c>
      <c r="Z1895" s="3">
        <v>0.2</v>
      </c>
      <c r="AA1895" s="5">
        <v>0</v>
      </c>
      <c r="AB1895" s="5">
        <v>0</v>
      </c>
      <c r="AC1895" s="3">
        <v>24</v>
      </c>
      <c r="AD1895" s="3">
        <v>4</v>
      </c>
      <c r="AE1895" s="5">
        <v>0</v>
      </c>
      <c r="AF1895" s="3">
        <v>25</v>
      </c>
      <c r="AG1895" s="4">
        <f>Table3[[#This Row],[PrgP]]/Table3[[#This Row],[90s]]</f>
        <v>2.4752475247524752</v>
      </c>
      <c r="AH1895" s="4">
        <f>Table3[[#This Row],[PrgDist]]/Table3[[#This Row],[90s]]</f>
        <v>209.9009900990099</v>
      </c>
      <c r="AI1895" s="4">
        <f>Table3[[#This Row],[KP]]/Table3[[#This Row],[90s]]</f>
        <v>0</v>
      </c>
      <c r="AJ1895" s="4">
        <f>Table3[[#This Row],[xAG]]/Table3[[#This Row],[90s]]</f>
        <v>0</v>
      </c>
      <c r="AK1895" s="3">
        <v>50</v>
      </c>
      <c r="AL1895" s="3">
        <v>79.900000000000006</v>
      </c>
    </row>
    <row r="1896" spans="1:38" x14ac:dyDescent="0.2">
      <c r="A1896" s="3">
        <v>1895</v>
      </c>
      <c r="B1896" t="s">
        <v>2039</v>
      </c>
      <c r="C1896" t="s">
        <v>90</v>
      </c>
      <c r="D1896" s="3" t="s">
        <v>39</v>
      </c>
      <c r="E1896" t="s">
        <v>201</v>
      </c>
      <c r="F1896" t="s">
        <v>78</v>
      </c>
      <c r="G1896" s="3">
        <v>20</v>
      </c>
      <c r="H1896" s="3">
        <v>2002</v>
      </c>
      <c r="I1896" s="3">
        <v>3.9</v>
      </c>
      <c r="J1896" s="3">
        <v>99</v>
      </c>
      <c r="K1896" s="3">
        <v>138</v>
      </c>
      <c r="L1896" s="3">
        <v>71.7</v>
      </c>
      <c r="M1896" s="3">
        <v>1345</v>
      </c>
      <c r="N1896" s="3">
        <v>382</v>
      </c>
      <c r="O1896" s="3">
        <v>60</v>
      </c>
      <c r="P1896" s="3">
        <v>73</v>
      </c>
      <c r="Q1896" s="3">
        <v>82.2</v>
      </c>
      <c r="R1896" s="3">
        <v>22</v>
      </c>
      <c r="S1896" s="3">
        <v>35</v>
      </c>
      <c r="T1896" s="3">
        <v>62.9</v>
      </c>
      <c r="U1896" s="3">
        <v>8</v>
      </c>
      <c r="V1896" s="3">
        <v>13</v>
      </c>
      <c r="W1896" s="3">
        <v>61.5</v>
      </c>
      <c r="X1896" s="5">
        <v>0</v>
      </c>
      <c r="Y1896" s="3">
        <v>1.2</v>
      </c>
      <c r="Z1896" s="3">
        <v>1.1000000000000001</v>
      </c>
      <c r="AA1896" s="3">
        <v>-1.2</v>
      </c>
      <c r="AB1896" s="3">
        <v>12</v>
      </c>
      <c r="AC1896" s="3">
        <v>8</v>
      </c>
      <c r="AD1896" s="3">
        <v>3</v>
      </c>
      <c r="AE1896" s="5">
        <v>0</v>
      </c>
      <c r="AF1896" s="3">
        <v>13</v>
      </c>
      <c r="AG1896" s="4">
        <f>Table3[[#This Row],[PrgP]]/Table3[[#This Row],[90s]]</f>
        <v>3.3333333333333335</v>
      </c>
      <c r="AH1896" s="4">
        <f>Table3[[#This Row],[PrgDist]]/Table3[[#This Row],[90s]]</f>
        <v>97.948717948717956</v>
      </c>
      <c r="AI1896" s="4">
        <f>Table3[[#This Row],[KP]]/Table3[[#This Row],[90s]]</f>
        <v>3.0769230769230771</v>
      </c>
      <c r="AJ1896" s="4">
        <f>Table3[[#This Row],[xAG]]/Table3[[#This Row],[90s]]</f>
        <v>0.30769230769230771</v>
      </c>
      <c r="AK1896" s="3">
        <v>61.5</v>
      </c>
      <c r="AL1896" s="3">
        <v>71.7</v>
      </c>
    </row>
    <row r="1897" spans="1:38" x14ac:dyDescent="0.2">
      <c r="A1897" s="3">
        <v>1896</v>
      </c>
      <c r="B1897" t="s">
        <v>2040</v>
      </c>
      <c r="C1897" t="s">
        <v>90</v>
      </c>
      <c r="D1897" s="3" t="s">
        <v>126</v>
      </c>
      <c r="E1897" t="s">
        <v>97</v>
      </c>
      <c r="F1897" t="s">
        <v>78</v>
      </c>
      <c r="G1897" s="3">
        <v>36</v>
      </c>
      <c r="H1897" s="3">
        <v>1985</v>
      </c>
      <c r="I1897" s="3">
        <v>22</v>
      </c>
      <c r="J1897" s="3">
        <v>1000</v>
      </c>
      <c r="K1897" s="3">
        <v>1332</v>
      </c>
      <c r="L1897" s="3">
        <v>75.099999999999994</v>
      </c>
      <c r="M1897" s="3">
        <v>17177</v>
      </c>
      <c r="N1897" s="3">
        <v>4865</v>
      </c>
      <c r="O1897" s="3">
        <v>492</v>
      </c>
      <c r="P1897" s="3">
        <v>549</v>
      </c>
      <c r="Q1897" s="3">
        <v>89.6</v>
      </c>
      <c r="R1897" s="3">
        <v>394</v>
      </c>
      <c r="S1897" s="3">
        <v>517</v>
      </c>
      <c r="T1897" s="3">
        <v>76.2</v>
      </c>
      <c r="U1897" s="3">
        <v>93</v>
      </c>
      <c r="V1897" s="3">
        <v>177</v>
      </c>
      <c r="W1897" s="3">
        <v>52.5</v>
      </c>
      <c r="X1897" s="5">
        <v>0</v>
      </c>
      <c r="Y1897" s="3">
        <v>2.8</v>
      </c>
      <c r="Z1897" s="3">
        <v>3.2</v>
      </c>
      <c r="AA1897" s="3">
        <v>-2.8</v>
      </c>
      <c r="AB1897" s="3">
        <v>26</v>
      </c>
      <c r="AC1897" s="3">
        <v>60</v>
      </c>
      <c r="AD1897" s="3">
        <v>46</v>
      </c>
      <c r="AE1897" s="3">
        <v>14</v>
      </c>
      <c r="AF1897" s="3">
        <v>99</v>
      </c>
      <c r="AG1897" s="4">
        <f>Table3[[#This Row],[PrgP]]/Table3[[#This Row],[90s]]</f>
        <v>4.5</v>
      </c>
      <c r="AH1897" s="4">
        <f>Table3[[#This Row],[PrgDist]]/Table3[[#This Row],[90s]]</f>
        <v>221.13636363636363</v>
      </c>
      <c r="AI1897" s="4">
        <f>Table3[[#This Row],[KP]]/Table3[[#This Row],[90s]]</f>
        <v>1.1818181818181819</v>
      </c>
      <c r="AJ1897" s="4">
        <f>Table3[[#This Row],[xAG]]/Table3[[#This Row],[90s]]</f>
        <v>0.12727272727272726</v>
      </c>
      <c r="AK1897" s="3">
        <v>52.5</v>
      </c>
      <c r="AL1897" s="3">
        <v>75.099999999999994</v>
      </c>
    </row>
    <row r="1898" spans="1:38" x14ac:dyDescent="0.2">
      <c r="A1898" s="3">
        <v>1897</v>
      </c>
      <c r="B1898" t="s">
        <v>2041</v>
      </c>
      <c r="C1898" t="s">
        <v>1148</v>
      </c>
      <c r="D1898" s="3" t="s">
        <v>91</v>
      </c>
      <c r="E1898" t="s">
        <v>327</v>
      </c>
      <c r="F1898" t="s">
        <v>41</v>
      </c>
      <c r="G1898" s="3">
        <v>35</v>
      </c>
      <c r="H1898" s="3">
        <v>1986</v>
      </c>
      <c r="I1898" s="3">
        <v>17</v>
      </c>
      <c r="J1898" s="3">
        <v>306</v>
      </c>
      <c r="K1898" s="3">
        <v>534</v>
      </c>
      <c r="L1898" s="3">
        <v>57.3</v>
      </c>
      <c r="M1898" s="3">
        <v>10310</v>
      </c>
      <c r="N1898" s="3">
        <v>8282</v>
      </c>
      <c r="O1898" s="3">
        <v>29</v>
      </c>
      <c r="P1898" s="3">
        <v>29</v>
      </c>
      <c r="Q1898" s="3">
        <v>100</v>
      </c>
      <c r="R1898" s="3">
        <v>136</v>
      </c>
      <c r="S1898" s="3">
        <v>137</v>
      </c>
      <c r="T1898" s="3">
        <v>99.3</v>
      </c>
      <c r="U1898" s="3">
        <v>141</v>
      </c>
      <c r="V1898" s="3">
        <v>363</v>
      </c>
      <c r="W1898" s="3">
        <v>38.799999999999997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3">
        <v>7</v>
      </c>
      <c r="AD1898" s="5">
        <v>0</v>
      </c>
      <c r="AE1898" s="5">
        <v>0</v>
      </c>
      <c r="AF1898" s="3">
        <v>1</v>
      </c>
      <c r="AG1898" s="4">
        <f>Table3[[#This Row],[PrgP]]/Table3[[#This Row],[90s]]</f>
        <v>5.8823529411764705E-2</v>
      </c>
      <c r="AH1898" s="4">
        <f>Table3[[#This Row],[PrgDist]]/Table3[[#This Row],[90s]]</f>
        <v>487.1764705882353</v>
      </c>
      <c r="AI1898" s="4">
        <f>Table3[[#This Row],[KP]]/Table3[[#This Row],[90s]]</f>
        <v>0</v>
      </c>
      <c r="AJ1898" s="4">
        <f>Table3[[#This Row],[xAG]]/Table3[[#This Row],[90s]]</f>
        <v>0</v>
      </c>
      <c r="AK1898" s="3">
        <v>38.799999999999997</v>
      </c>
      <c r="AL1898" s="3">
        <v>57.3</v>
      </c>
    </row>
    <row r="1899" spans="1:38" x14ac:dyDescent="0.2">
      <c r="A1899" s="3">
        <v>1898</v>
      </c>
      <c r="B1899" t="s">
        <v>2042</v>
      </c>
      <c r="C1899" t="s">
        <v>66</v>
      </c>
      <c r="D1899" s="3" t="s">
        <v>43</v>
      </c>
      <c r="E1899" t="s">
        <v>147</v>
      </c>
      <c r="F1899" t="s">
        <v>50</v>
      </c>
      <c r="G1899" s="3">
        <v>22</v>
      </c>
      <c r="H1899" s="3">
        <v>2000</v>
      </c>
      <c r="I1899" s="3">
        <v>2.9</v>
      </c>
      <c r="J1899" s="3">
        <v>122</v>
      </c>
      <c r="K1899" s="3">
        <v>141</v>
      </c>
      <c r="L1899" s="3">
        <v>86.5</v>
      </c>
      <c r="M1899" s="3">
        <v>1816</v>
      </c>
      <c r="N1899" s="3">
        <v>492</v>
      </c>
      <c r="O1899" s="3">
        <v>66</v>
      </c>
      <c r="P1899" s="3">
        <v>75</v>
      </c>
      <c r="Q1899" s="3">
        <v>88</v>
      </c>
      <c r="R1899" s="3">
        <v>49</v>
      </c>
      <c r="S1899" s="3">
        <v>55</v>
      </c>
      <c r="T1899" s="3">
        <v>89.1</v>
      </c>
      <c r="U1899" s="3">
        <v>5</v>
      </c>
      <c r="V1899" s="3">
        <v>6</v>
      </c>
      <c r="W1899" s="3">
        <v>83.3</v>
      </c>
      <c r="X1899" s="5">
        <v>0</v>
      </c>
      <c r="Y1899" s="5">
        <v>0</v>
      </c>
      <c r="Z1899" s="3">
        <v>0.1</v>
      </c>
      <c r="AA1899" s="5">
        <v>0</v>
      </c>
      <c r="AB1899" s="3">
        <v>1</v>
      </c>
      <c r="AC1899" s="3">
        <v>8</v>
      </c>
      <c r="AD1899" s="5">
        <v>0</v>
      </c>
      <c r="AE1899" s="5">
        <v>0</v>
      </c>
      <c r="AF1899" s="3">
        <v>10</v>
      </c>
      <c r="AG1899" s="4">
        <f>Table3[[#This Row],[PrgP]]/Table3[[#This Row],[90s]]</f>
        <v>3.4482758620689657</v>
      </c>
      <c r="AH1899" s="4">
        <f>Table3[[#This Row],[PrgDist]]/Table3[[#This Row],[90s]]</f>
        <v>169.65517241379311</v>
      </c>
      <c r="AI1899" s="4">
        <f>Table3[[#This Row],[KP]]/Table3[[#This Row],[90s]]</f>
        <v>0.34482758620689657</v>
      </c>
      <c r="AJ1899" s="4">
        <f>Table3[[#This Row],[xAG]]/Table3[[#This Row],[90s]]</f>
        <v>0</v>
      </c>
      <c r="AK1899" s="3">
        <v>83.3</v>
      </c>
      <c r="AL1899" s="3">
        <v>86.5</v>
      </c>
    </row>
    <row r="1900" spans="1:38" x14ac:dyDescent="0.2">
      <c r="A1900" s="3">
        <v>1899</v>
      </c>
      <c r="B1900" t="s">
        <v>2043</v>
      </c>
      <c r="C1900" t="s">
        <v>2044</v>
      </c>
      <c r="D1900" s="3" t="s">
        <v>43</v>
      </c>
      <c r="E1900" t="s">
        <v>248</v>
      </c>
      <c r="F1900" t="s">
        <v>58</v>
      </c>
      <c r="G1900" s="3">
        <v>23</v>
      </c>
      <c r="H1900" s="3">
        <v>1998</v>
      </c>
      <c r="I1900" s="3">
        <v>6.3</v>
      </c>
      <c r="J1900" s="3">
        <v>337</v>
      </c>
      <c r="K1900" s="3">
        <v>374</v>
      </c>
      <c r="L1900" s="3">
        <v>90.1</v>
      </c>
      <c r="M1900" s="3">
        <v>6228</v>
      </c>
      <c r="N1900" s="3">
        <v>1553</v>
      </c>
      <c r="O1900" s="3">
        <v>130</v>
      </c>
      <c r="P1900" s="3">
        <v>139</v>
      </c>
      <c r="Q1900" s="3">
        <v>93.5</v>
      </c>
      <c r="R1900" s="3">
        <v>165</v>
      </c>
      <c r="S1900" s="3">
        <v>178</v>
      </c>
      <c r="T1900" s="3">
        <v>92.7</v>
      </c>
      <c r="U1900" s="3">
        <v>35</v>
      </c>
      <c r="V1900" s="3">
        <v>47</v>
      </c>
      <c r="W1900" s="3">
        <v>74.5</v>
      </c>
      <c r="X1900" s="5">
        <v>0</v>
      </c>
      <c r="Y1900" s="3">
        <v>0.1</v>
      </c>
      <c r="Z1900" s="3">
        <v>0.4</v>
      </c>
      <c r="AA1900" s="3">
        <v>-0.1</v>
      </c>
      <c r="AB1900" s="3">
        <v>1</v>
      </c>
      <c r="AC1900" s="3">
        <v>32</v>
      </c>
      <c r="AD1900" s="3">
        <v>3</v>
      </c>
      <c r="AE1900" s="3">
        <v>1</v>
      </c>
      <c r="AF1900" s="3">
        <v>30</v>
      </c>
      <c r="AG1900" s="4">
        <f>Table3[[#This Row],[PrgP]]/Table3[[#This Row],[90s]]</f>
        <v>4.7619047619047619</v>
      </c>
      <c r="AH1900" s="4">
        <f>Table3[[#This Row],[PrgDist]]/Table3[[#This Row],[90s]]</f>
        <v>246.50793650793651</v>
      </c>
      <c r="AI1900" s="4">
        <f>Table3[[#This Row],[KP]]/Table3[[#This Row],[90s]]</f>
        <v>0.15873015873015872</v>
      </c>
      <c r="AJ1900" s="4">
        <f>Table3[[#This Row],[xAG]]/Table3[[#This Row],[90s]]</f>
        <v>1.5873015873015876E-2</v>
      </c>
      <c r="AK1900" s="3">
        <v>74.5</v>
      </c>
      <c r="AL1900" s="3">
        <v>90.1</v>
      </c>
    </row>
    <row r="1901" spans="1:38" x14ac:dyDescent="0.2">
      <c r="A1901" s="3">
        <v>1900</v>
      </c>
      <c r="B1901" t="s">
        <v>2045</v>
      </c>
      <c r="C1901" t="s">
        <v>232</v>
      </c>
      <c r="D1901" s="3" t="s">
        <v>203</v>
      </c>
      <c r="E1901" t="s">
        <v>124</v>
      </c>
      <c r="F1901" t="s">
        <v>58</v>
      </c>
      <c r="G1901" s="3">
        <v>22</v>
      </c>
      <c r="H1901" s="3">
        <v>2000</v>
      </c>
      <c r="I1901" s="3">
        <v>6.3</v>
      </c>
      <c r="J1901" s="3">
        <v>250</v>
      </c>
      <c r="K1901" s="3">
        <v>347</v>
      </c>
      <c r="L1901" s="3">
        <v>72</v>
      </c>
      <c r="M1901" s="3">
        <v>3664</v>
      </c>
      <c r="N1901" s="3">
        <v>1248</v>
      </c>
      <c r="O1901" s="3">
        <v>151</v>
      </c>
      <c r="P1901" s="3">
        <v>175</v>
      </c>
      <c r="Q1901" s="3">
        <v>86.3</v>
      </c>
      <c r="R1901" s="3">
        <v>72</v>
      </c>
      <c r="S1901" s="3">
        <v>107</v>
      </c>
      <c r="T1901" s="3">
        <v>67.3</v>
      </c>
      <c r="U1901" s="3">
        <v>16</v>
      </c>
      <c r="V1901" s="3">
        <v>42</v>
      </c>
      <c r="W1901" s="3">
        <v>38.1</v>
      </c>
      <c r="X1901" s="3">
        <v>2</v>
      </c>
      <c r="Y1901" s="3">
        <v>1.3</v>
      </c>
      <c r="Z1901" s="3">
        <v>0.8</v>
      </c>
      <c r="AA1901" s="3">
        <v>0.7</v>
      </c>
      <c r="AB1901" s="3">
        <v>10</v>
      </c>
      <c r="AC1901" s="3">
        <v>9</v>
      </c>
      <c r="AD1901" s="3">
        <v>7</v>
      </c>
      <c r="AE1901" s="3">
        <v>5</v>
      </c>
      <c r="AF1901" s="3">
        <v>16</v>
      </c>
      <c r="AG1901" s="4">
        <f>Table3[[#This Row],[PrgP]]/Table3[[#This Row],[90s]]</f>
        <v>2.5396825396825395</v>
      </c>
      <c r="AH1901" s="4">
        <f>Table3[[#This Row],[PrgDist]]/Table3[[#This Row],[90s]]</f>
        <v>198.0952380952381</v>
      </c>
      <c r="AI1901" s="4">
        <f>Table3[[#This Row],[KP]]/Table3[[#This Row],[90s]]</f>
        <v>1.5873015873015874</v>
      </c>
      <c r="AJ1901" s="4">
        <f>Table3[[#This Row],[xAG]]/Table3[[#This Row],[90s]]</f>
        <v>0.20634920634920637</v>
      </c>
      <c r="AK1901" s="3">
        <v>38.1</v>
      </c>
      <c r="AL1901" s="3">
        <v>72</v>
      </c>
    </row>
    <row r="1902" spans="1:38" x14ac:dyDescent="0.2">
      <c r="A1902" s="3">
        <v>1901</v>
      </c>
      <c r="B1902" t="s">
        <v>2046</v>
      </c>
      <c r="C1902" t="s">
        <v>146</v>
      </c>
      <c r="D1902" s="3" t="s">
        <v>53</v>
      </c>
      <c r="E1902" t="s">
        <v>184</v>
      </c>
      <c r="F1902" t="s">
        <v>41</v>
      </c>
      <c r="G1902" s="3">
        <v>25</v>
      </c>
      <c r="H1902" s="3">
        <v>1996</v>
      </c>
      <c r="I1902" s="3">
        <v>18.7</v>
      </c>
      <c r="J1902" s="3">
        <v>754</v>
      </c>
      <c r="K1902" s="3">
        <v>899</v>
      </c>
      <c r="L1902" s="3">
        <v>83.9</v>
      </c>
      <c r="M1902" s="3">
        <v>11486</v>
      </c>
      <c r="N1902" s="3">
        <v>2879</v>
      </c>
      <c r="O1902" s="3">
        <v>392</v>
      </c>
      <c r="P1902" s="3">
        <v>429</v>
      </c>
      <c r="Q1902" s="3">
        <v>91.4</v>
      </c>
      <c r="R1902" s="3">
        <v>304</v>
      </c>
      <c r="S1902" s="3">
        <v>348</v>
      </c>
      <c r="T1902" s="3">
        <v>87.4</v>
      </c>
      <c r="U1902" s="3">
        <v>31</v>
      </c>
      <c r="V1902" s="3">
        <v>67</v>
      </c>
      <c r="W1902" s="3">
        <v>46.3</v>
      </c>
      <c r="X1902" s="5">
        <v>0</v>
      </c>
      <c r="Y1902" s="3">
        <v>0.1</v>
      </c>
      <c r="Z1902" s="3">
        <v>0.2</v>
      </c>
      <c r="AA1902" s="3">
        <v>-0.1</v>
      </c>
      <c r="AB1902" s="3">
        <v>3</v>
      </c>
      <c r="AC1902" s="3">
        <v>49</v>
      </c>
      <c r="AD1902" s="5">
        <v>0</v>
      </c>
      <c r="AE1902" s="5">
        <v>0</v>
      </c>
      <c r="AF1902" s="3">
        <v>51</v>
      </c>
      <c r="AG1902" s="4">
        <f>Table3[[#This Row],[PrgP]]/Table3[[#This Row],[90s]]</f>
        <v>2.7272727272727275</v>
      </c>
      <c r="AH1902" s="4">
        <f>Table3[[#This Row],[PrgDist]]/Table3[[#This Row],[90s]]</f>
        <v>153.95721925133691</v>
      </c>
      <c r="AI1902" s="4">
        <f>Table3[[#This Row],[KP]]/Table3[[#This Row],[90s]]</f>
        <v>0.16042780748663102</v>
      </c>
      <c r="AJ1902" s="4">
        <f>Table3[[#This Row],[xAG]]/Table3[[#This Row],[90s]]</f>
        <v>5.3475935828877011E-3</v>
      </c>
      <c r="AK1902" s="3">
        <v>46.3</v>
      </c>
      <c r="AL1902" s="3">
        <v>83.9</v>
      </c>
    </row>
    <row r="1903" spans="1:38" x14ac:dyDescent="0.2">
      <c r="A1903" s="3">
        <v>1902</v>
      </c>
      <c r="B1903" t="s">
        <v>2047</v>
      </c>
      <c r="C1903" t="s">
        <v>66</v>
      </c>
      <c r="D1903" s="3" t="s">
        <v>53</v>
      </c>
      <c r="E1903" t="s">
        <v>479</v>
      </c>
      <c r="F1903" t="s">
        <v>50</v>
      </c>
      <c r="G1903" s="3">
        <v>25</v>
      </c>
      <c r="H1903" s="3">
        <v>1996</v>
      </c>
      <c r="I1903" s="3">
        <v>9</v>
      </c>
      <c r="J1903" s="3">
        <v>504</v>
      </c>
      <c r="K1903" s="3">
        <v>574</v>
      </c>
      <c r="L1903" s="3">
        <v>87.8</v>
      </c>
      <c r="M1903" s="3">
        <v>6796</v>
      </c>
      <c r="N1903" s="3">
        <v>1666</v>
      </c>
      <c r="O1903" s="3">
        <v>306</v>
      </c>
      <c r="P1903" s="3">
        <v>336</v>
      </c>
      <c r="Q1903" s="3">
        <v>91.1</v>
      </c>
      <c r="R1903" s="3">
        <v>143</v>
      </c>
      <c r="S1903" s="3">
        <v>154</v>
      </c>
      <c r="T1903" s="3">
        <v>92.9</v>
      </c>
      <c r="U1903" s="3">
        <v>19</v>
      </c>
      <c r="V1903" s="3">
        <v>29</v>
      </c>
      <c r="W1903" s="3">
        <v>65.5</v>
      </c>
      <c r="X1903" s="5">
        <v>0</v>
      </c>
      <c r="Y1903" s="3">
        <v>0.5</v>
      </c>
      <c r="Z1903" s="3">
        <v>0.5</v>
      </c>
      <c r="AA1903" s="3">
        <v>-0.5</v>
      </c>
      <c r="AB1903" s="3">
        <v>9</v>
      </c>
      <c r="AC1903" s="3">
        <v>41</v>
      </c>
      <c r="AD1903" s="3">
        <v>9</v>
      </c>
      <c r="AE1903" s="5">
        <v>0</v>
      </c>
      <c r="AF1903" s="3">
        <v>52</v>
      </c>
      <c r="AG1903" s="4">
        <f>Table3[[#This Row],[PrgP]]/Table3[[#This Row],[90s]]</f>
        <v>5.7777777777777777</v>
      </c>
      <c r="AH1903" s="4">
        <f>Table3[[#This Row],[PrgDist]]/Table3[[#This Row],[90s]]</f>
        <v>185.11111111111111</v>
      </c>
      <c r="AI1903" s="4">
        <f>Table3[[#This Row],[KP]]/Table3[[#This Row],[90s]]</f>
        <v>1</v>
      </c>
      <c r="AJ1903" s="4">
        <f>Table3[[#This Row],[xAG]]/Table3[[#This Row],[90s]]</f>
        <v>5.5555555555555552E-2</v>
      </c>
      <c r="AK1903" s="3">
        <v>65.5</v>
      </c>
      <c r="AL1903" s="3">
        <v>87.8</v>
      </c>
    </row>
    <row r="1904" spans="1:38" x14ac:dyDescent="0.2">
      <c r="A1904" s="3">
        <v>1903</v>
      </c>
      <c r="B1904" t="s">
        <v>2048</v>
      </c>
      <c r="C1904" t="s">
        <v>90</v>
      </c>
      <c r="D1904" s="3" t="s">
        <v>82</v>
      </c>
      <c r="E1904" t="s">
        <v>176</v>
      </c>
      <c r="F1904" t="s">
        <v>78</v>
      </c>
      <c r="G1904" s="3">
        <v>36</v>
      </c>
      <c r="H1904" s="3">
        <v>1985</v>
      </c>
      <c r="I1904" s="3">
        <v>8.4</v>
      </c>
      <c r="J1904" s="3">
        <v>106</v>
      </c>
      <c r="K1904" s="3">
        <v>173</v>
      </c>
      <c r="L1904" s="3">
        <v>61.3</v>
      </c>
      <c r="M1904" s="3">
        <v>1766</v>
      </c>
      <c r="N1904" s="3">
        <v>383</v>
      </c>
      <c r="O1904" s="3">
        <v>53</v>
      </c>
      <c r="P1904" s="3">
        <v>77</v>
      </c>
      <c r="Q1904" s="3">
        <v>68.8</v>
      </c>
      <c r="R1904" s="3">
        <v>32</v>
      </c>
      <c r="S1904" s="3">
        <v>48</v>
      </c>
      <c r="T1904" s="3">
        <v>66.7</v>
      </c>
      <c r="U1904" s="3">
        <v>12</v>
      </c>
      <c r="V1904" s="3">
        <v>28</v>
      </c>
      <c r="W1904" s="3">
        <v>42.9</v>
      </c>
      <c r="X1904" s="3">
        <v>2</v>
      </c>
      <c r="Y1904" s="3">
        <v>2.4</v>
      </c>
      <c r="Z1904" s="3">
        <v>1.6</v>
      </c>
      <c r="AA1904" s="3">
        <v>-0.4</v>
      </c>
      <c r="AB1904" s="3">
        <v>10</v>
      </c>
      <c r="AC1904" s="3">
        <v>11</v>
      </c>
      <c r="AD1904" s="3">
        <v>4</v>
      </c>
      <c r="AE1904" s="3">
        <v>1</v>
      </c>
      <c r="AF1904" s="3">
        <v>17</v>
      </c>
      <c r="AG1904" s="4">
        <f>Table3[[#This Row],[PrgP]]/Table3[[#This Row],[90s]]</f>
        <v>2.0238095238095237</v>
      </c>
      <c r="AH1904" s="4">
        <f>Table3[[#This Row],[PrgDist]]/Table3[[#This Row],[90s]]</f>
        <v>45.595238095238095</v>
      </c>
      <c r="AI1904" s="4">
        <f>Table3[[#This Row],[KP]]/Table3[[#This Row],[90s]]</f>
        <v>1.1904761904761905</v>
      </c>
      <c r="AJ1904" s="4">
        <f>Table3[[#This Row],[xAG]]/Table3[[#This Row],[90s]]</f>
        <v>0.2857142857142857</v>
      </c>
      <c r="AK1904" s="3">
        <v>42.9</v>
      </c>
      <c r="AL1904" s="3">
        <v>61.3</v>
      </c>
    </row>
    <row r="1905" spans="1:38" x14ac:dyDescent="0.2">
      <c r="A1905" s="3">
        <v>1904</v>
      </c>
      <c r="B1905" t="s">
        <v>2049</v>
      </c>
      <c r="C1905" t="s">
        <v>52</v>
      </c>
      <c r="D1905" s="3" t="s">
        <v>82</v>
      </c>
      <c r="E1905" t="s">
        <v>959</v>
      </c>
      <c r="F1905" t="s">
        <v>41</v>
      </c>
      <c r="G1905" s="3">
        <v>22</v>
      </c>
      <c r="H1905" s="3">
        <v>1999</v>
      </c>
      <c r="I1905" s="3">
        <v>2.4</v>
      </c>
      <c r="J1905" s="3">
        <v>101</v>
      </c>
      <c r="K1905" s="3">
        <v>120</v>
      </c>
      <c r="L1905" s="3">
        <v>84.2</v>
      </c>
      <c r="M1905" s="3">
        <v>1331</v>
      </c>
      <c r="N1905" s="3">
        <v>213</v>
      </c>
      <c r="O1905" s="3">
        <v>62</v>
      </c>
      <c r="P1905" s="3">
        <v>69</v>
      </c>
      <c r="Q1905" s="3">
        <v>89.9</v>
      </c>
      <c r="R1905" s="3">
        <v>29</v>
      </c>
      <c r="S1905" s="3">
        <v>34</v>
      </c>
      <c r="T1905" s="3">
        <v>85.3</v>
      </c>
      <c r="U1905" s="3">
        <v>4</v>
      </c>
      <c r="V1905" s="3">
        <v>7</v>
      </c>
      <c r="W1905" s="3">
        <v>57.1</v>
      </c>
      <c r="X1905" s="3">
        <v>2</v>
      </c>
      <c r="Y1905" s="3">
        <v>1.4</v>
      </c>
      <c r="Z1905" s="3">
        <v>1</v>
      </c>
      <c r="AA1905" s="3">
        <v>0.6</v>
      </c>
      <c r="AB1905" s="3">
        <v>9</v>
      </c>
      <c r="AC1905" s="3">
        <v>3</v>
      </c>
      <c r="AD1905" s="3">
        <v>4</v>
      </c>
      <c r="AE1905" s="3">
        <v>2</v>
      </c>
      <c r="AF1905" s="3">
        <v>6</v>
      </c>
      <c r="AG1905" s="4">
        <f>Table3[[#This Row],[PrgP]]/Table3[[#This Row],[90s]]</f>
        <v>2.5</v>
      </c>
      <c r="AH1905" s="4">
        <f>Table3[[#This Row],[PrgDist]]/Table3[[#This Row],[90s]]</f>
        <v>88.75</v>
      </c>
      <c r="AI1905" s="4">
        <f>Table3[[#This Row],[KP]]/Table3[[#This Row],[90s]]</f>
        <v>3.75</v>
      </c>
      <c r="AJ1905" s="4">
        <f>Table3[[#This Row],[xAG]]/Table3[[#This Row],[90s]]</f>
        <v>0.58333333333333337</v>
      </c>
      <c r="AK1905" s="3">
        <v>57.1</v>
      </c>
      <c r="AL1905" s="3">
        <v>84.2</v>
      </c>
    </row>
    <row r="1906" spans="1:38" x14ac:dyDescent="0.2">
      <c r="A1906" s="3">
        <v>1905</v>
      </c>
      <c r="B1906" t="s">
        <v>2050</v>
      </c>
      <c r="C1906" t="s">
        <v>730</v>
      </c>
      <c r="D1906" s="3" t="s">
        <v>72</v>
      </c>
      <c r="E1906" t="s">
        <v>49</v>
      </c>
      <c r="F1906" t="s">
        <v>50</v>
      </c>
      <c r="G1906" s="3">
        <v>32</v>
      </c>
      <c r="H1906" s="3">
        <v>1990</v>
      </c>
      <c r="I1906" s="3">
        <v>7.1</v>
      </c>
      <c r="J1906" s="3">
        <v>116</v>
      </c>
      <c r="K1906" s="3">
        <v>163</v>
      </c>
      <c r="L1906" s="3">
        <v>71.2</v>
      </c>
      <c r="M1906" s="3">
        <v>1638</v>
      </c>
      <c r="N1906" s="3">
        <v>309</v>
      </c>
      <c r="O1906" s="3">
        <v>70</v>
      </c>
      <c r="P1906" s="3">
        <v>92</v>
      </c>
      <c r="Q1906" s="3">
        <v>76.099999999999994</v>
      </c>
      <c r="R1906" s="3">
        <v>34</v>
      </c>
      <c r="S1906" s="3">
        <v>44</v>
      </c>
      <c r="T1906" s="3">
        <v>77.3</v>
      </c>
      <c r="U1906" s="3">
        <v>7</v>
      </c>
      <c r="V1906" s="3">
        <v>11</v>
      </c>
      <c r="W1906" s="3">
        <v>63.6</v>
      </c>
      <c r="X1906" s="3">
        <v>1</v>
      </c>
      <c r="Y1906" s="3">
        <v>0.5</v>
      </c>
      <c r="Z1906" s="3">
        <v>0.4</v>
      </c>
      <c r="AA1906" s="3">
        <v>0.5</v>
      </c>
      <c r="AB1906" s="3">
        <v>2</v>
      </c>
      <c r="AC1906" s="3">
        <v>7</v>
      </c>
      <c r="AD1906" s="3">
        <v>2</v>
      </c>
      <c r="AE1906" s="5">
        <v>0</v>
      </c>
      <c r="AF1906" s="3">
        <v>19</v>
      </c>
      <c r="AG1906" s="4">
        <f>Table3[[#This Row],[PrgP]]/Table3[[#This Row],[90s]]</f>
        <v>2.676056338028169</v>
      </c>
      <c r="AH1906" s="4">
        <f>Table3[[#This Row],[PrgDist]]/Table3[[#This Row],[90s]]</f>
        <v>43.521126760563384</v>
      </c>
      <c r="AI1906" s="4">
        <f>Table3[[#This Row],[KP]]/Table3[[#This Row],[90s]]</f>
        <v>0.28169014084507044</v>
      </c>
      <c r="AJ1906" s="4">
        <f>Table3[[#This Row],[xAG]]/Table3[[#This Row],[90s]]</f>
        <v>7.0422535211267609E-2</v>
      </c>
      <c r="AK1906" s="3">
        <v>63.6</v>
      </c>
      <c r="AL1906" s="3">
        <v>71.2</v>
      </c>
    </row>
    <row r="1907" spans="1:38" x14ac:dyDescent="0.2">
      <c r="A1907" s="3">
        <v>1906</v>
      </c>
      <c r="B1907" t="s">
        <v>2051</v>
      </c>
      <c r="C1907" t="s">
        <v>76</v>
      </c>
      <c r="D1907" s="3" t="s">
        <v>91</v>
      </c>
      <c r="E1907" t="s">
        <v>261</v>
      </c>
      <c r="F1907" t="s">
        <v>41</v>
      </c>
      <c r="G1907" s="3">
        <v>33</v>
      </c>
      <c r="H1907" s="3">
        <v>1989</v>
      </c>
      <c r="I1907" s="3">
        <v>26.5</v>
      </c>
      <c r="J1907" s="3">
        <v>521</v>
      </c>
      <c r="K1907" s="3">
        <v>833</v>
      </c>
      <c r="L1907" s="3">
        <v>62.5</v>
      </c>
      <c r="M1907" s="3">
        <v>15893</v>
      </c>
      <c r="N1907" s="3">
        <v>12592</v>
      </c>
      <c r="O1907" s="3">
        <v>109</v>
      </c>
      <c r="P1907" s="3">
        <v>111</v>
      </c>
      <c r="Q1907" s="3">
        <v>98.2</v>
      </c>
      <c r="R1907" s="3">
        <v>194</v>
      </c>
      <c r="S1907" s="3">
        <v>201</v>
      </c>
      <c r="T1907" s="3">
        <v>96.5</v>
      </c>
      <c r="U1907" s="3">
        <v>211</v>
      </c>
      <c r="V1907" s="3">
        <v>513</v>
      </c>
      <c r="W1907" s="3">
        <v>41.1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3">
        <v>14</v>
      </c>
      <c r="AD1907" s="3">
        <v>2</v>
      </c>
      <c r="AE1907" s="5">
        <v>0</v>
      </c>
      <c r="AF1907" s="5">
        <v>0</v>
      </c>
      <c r="AG1907" s="4">
        <f>Table3[[#This Row],[PrgP]]/Table3[[#This Row],[90s]]</f>
        <v>0</v>
      </c>
      <c r="AH1907" s="4">
        <f>Table3[[#This Row],[PrgDist]]/Table3[[#This Row],[90s]]</f>
        <v>475.16981132075472</v>
      </c>
      <c r="AI1907" s="4">
        <f>Table3[[#This Row],[KP]]/Table3[[#This Row],[90s]]</f>
        <v>0</v>
      </c>
      <c r="AJ1907" s="4">
        <f>Table3[[#This Row],[xAG]]/Table3[[#This Row],[90s]]</f>
        <v>0</v>
      </c>
      <c r="AK1907" s="3">
        <v>41.1</v>
      </c>
      <c r="AL1907" s="3">
        <v>62.5</v>
      </c>
    </row>
    <row r="1908" spans="1:38" x14ac:dyDescent="0.2">
      <c r="A1908" s="3">
        <v>1907</v>
      </c>
      <c r="B1908" t="s">
        <v>2052</v>
      </c>
      <c r="C1908" t="s">
        <v>211</v>
      </c>
      <c r="D1908" s="3" t="s">
        <v>72</v>
      </c>
      <c r="E1908" t="s">
        <v>149</v>
      </c>
      <c r="F1908" t="s">
        <v>41</v>
      </c>
      <c r="G1908" s="3">
        <v>22</v>
      </c>
      <c r="H1908" s="3">
        <v>2000</v>
      </c>
      <c r="I1908" s="3">
        <v>10.7</v>
      </c>
      <c r="J1908" s="3">
        <v>284</v>
      </c>
      <c r="K1908" s="3">
        <v>384</v>
      </c>
      <c r="L1908" s="3">
        <v>74</v>
      </c>
      <c r="M1908" s="3">
        <v>4517</v>
      </c>
      <c r="N1908" s="3">
        <v>1035</v>
      </c>
      <c r="O1908" s="3">
        <v>165</v>
      </c>
      <c r="P1908" s="3">
        <v>186</v>
      </c>
      <c r="Q1908" s="3">
        <v>88.7</v>
      </c>
      <c r="R1908" s="3">
        <v>83</v>
      </c>
      <c r="S1908" s="3">
        <v>118</v>
      </c>
      <c r="T1908" s="3">
        <v>70.3</v>
      </c>
      <c r="U1908" s="3">
        <v>27</v>
      </c>
      <c r="V1908" s="3">
        <v>54</v>
      </c>
      <c r="W1908" s="3">
        <v>50</v>
      </c>
      <c r="X1908" s="5">
        <v>0</v>
      </c>
      <c r="Y1908" s="3">
        <v>2.1</v>
      </c>
      <c r="Z1908" s="3">
        <v>1.6</v>
      </c>
      <c r="AA1908" s="3">
        <v>-2.1</v>
      </c>
      <c r="AB1908" s="3">
        <v>20</v>
      </c>
      <c r="AC1908" s="3">
        <v>13</v>
      </c>
      <c r="AD1908" s="3">
        <v>9</v>
      </c>
      <c r="AE1908" s="3">
        <v>4</v>
      </c>
      <c r="AF1908" s="3">
        <v>24</v>
      </c>
      <c r="AG1908" s="4">
        <f>Table3[[#This Row],[PrgP]]/Table3[[#This Row],[90s]]</f>
        <v>2.2429906542056077</v>
      </c>
      <c r="AH1908" s="4">
        <f>Table3[[#This Row],[PrgDist]]/Table3[[#This Row],[90s]]</f>
        <v>96.728971962616825</v>
      </c>
      <c r="AI1908" s="4">
        <f>Table3[[#This Row],[KP]]/Table3[[#This Row],[90s]]</f>
        <v>1.8691588785046731</v>
      </c>
      <c r="AJ1908" s="4">
        <f>Table3[[#This Row],[xAG]]/Table3[[#This Row],[90s]]</f>
        <v>0.19626168224299068</v>
      </c>
      <c r="AK1908" s="3">
        <v>50</v>
      </c>
      <c r="AL1908" s="3">
        <v>74</v>
      </c>
    </row>
    <row r="1909" spans="1:38" x14ac:dyDescent="0.2">
      <c r="A1909" s="3">
        <v>1908</v>
      </c>
      <c r="B1909" t="s">
        <v>2053</v>
      </c>
      <c r="C1909" t="s">
        <v>109</v>
      </c>
      <c r="D1909" s="3" t="s">
        <v>48</v>
      </c>
      <c r="E1909" t="s">
        <v>470</v>
      </c>
      <c r="F1909" t="s">
        <v>45</v>
      </c>
      <c r="G1909" s="3">
        <v>19</v>
      </c>
      <c r="H1909" s="3">
        <v>2003</v>
      </c>
      <c r="I1909" s="3">
        <v>7.8</v>
      </c>
      <c r="J1909" s="3">
        <v>279</v>
      </c>
      <c r="K1909" s="3">
        <v>348</v>
      </c>
      <c r="L1909" s="3">
        <v>80.2</v>
      </c>
      <c r="M1909" s="3">
        <v>4100</v>
      </c>
      <c r="N1909" s="3">
        <v>1108</v>
      </c>
      <c r="O1909" s="3">
        <v>161</v>
      </c>
      <c r="P1909" s="3">
        <v>176</v>
      </c>
      <c r="Q1909" s="3">
        <v>91.5</v>
      </c>
      <c r="R1909" s="3">
        <v>99</v>
      </c>
      <c r="S1909" s="3">
        <v>121</v>
      </c>
      <c r="T1909" s="3">
        <v>81.8</v>
      </c>
      <c r="U1909" s="3">
        <v>11</v>
      </c>
      <c r="V1909" s="3">
        <v>31</v>
      </c>
      <c r="W1909" s="3">
        <v>35.5</v>
      </c>
      <c r="X1909" s="3">
        <v>3</v>
      </c>
      <c r="Y1909" s="3">
        <v>1.2</v>
      </c>
      <c r="Z1909" s="3">
        <v>1</v>
      </c>
      <c r="AA1909" s="3">
        <v>1.8</v>
      </c>
      <c r="AB1909" s="3">
        <v>5</v>
      </c>
      <c r="AC1909" s="3">
        <v>11</v>
      </c>
      <c r="AD1909" s="3">
        <v>3</v>
      </c>
      <c r="AE1909" s="5">
        <v>0</v>
      </c>
      <c r="AF1909" s="3">
        <v>12</v>
      </c>
      <c r="AG1909" s="4">
        <f>Table3[[#This Row],[PrgP]]/Table3[[#This Row],[90s]]</f>
        <v>1.5384615384615385</v>
      </c>
      <c r="AH1909" s="4">
        <f>Table3[[#This Row],[PrgDist]]/Table3[[#This Row],[90s]]</f>
        <v>142.05128205128204</v>
      </c>
      <c r="AI1909" s="4">
        <f>Table3[[#This Row],[KP]]/Table3[[#This Row],[90s]]</f>
        <v>0.64102564102564108</v>
      </c>
      <c r="AJ1909" s="4">
        <f>Table3[[#This Row],[xAG]]/Table3[[#This Row],[90s]]</f>
        <v>0.15384615384615385</v>
      </c>
      <c r="AK1909" s="3">
        <v>35.5</v>
      </c>
      <c r="AL1909" s="3">
        <v>80.2</v>
      </c>
    </row>
    <row r="1910" spans="1:38" x14ac:dyDescent="0.2">
      <c r="A1910" s="3">
        <v>1909</v>
      </c>
      <c r="B1910" t="s">
        <v>2054</v>
      </c>
      <c r="C1910" t="s">
        <v>109</v>
      </c>
      <c r="D1910" s="3" t="s">
        <v>91</v>
      </c>
      <c r="E1910" t="s">
        <v>520</v>
      </c>
      <c r="F1910" t="s">
        <v>45</v>
      </c>
      <c r="G1910" s="3">
        <v>36</v>
      </c>
      <c r="H1910" s="3">
        <v>1986</v>
      </c>
      <c r="I1910" s="3">
        <v>12</v>
      </c>
      <c r="J1910" s="3">
        <v>449</v>
      </c>
      <c r="K1910" s="3">
        <v>504</v>
      </c>
      <c r="L1910" s="3">
        <v>89.1</v>
      </c>
      <c r="M1910" s="3">
        <v>10571</v>
      </c>
      <c r="N1910" s="3">
        <v>7280</v>
      </c>
      <c r="O1910" s="3">
        <v>96</v>
      </c>
      <c r="P1910" s="3">
        <v>96</v>
      </c>
      <c r="Q1910" s="3">
        <v>100</v>
      </c>
      <c r="R1910" s="3">
        <v>234</v>
      </c>
      <c r="S1910" s="3">
        <v>238</v>
      </c>
      <c r="T1910" s="3">
        <v>98.3</v>
      </c>
      <c r="U1910" s="3">
        <v>118</v>
      </c>
      <c r="V1910" s="3">
        <v>169</v>
      </c>
      <c r="W1910" s="3">
        <v>69.8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3">
        <v>1</v>
      </c>
      <c r="AD1910" s="5">
        <v>0</v>
      </c>
      <c r="AE1910" s="5">
        <v>0</v>
      </c>
      <c r="AF1910" s="3">
        <v>1</v>
      </c>
      <c r="AG1910" s="4">
        <f>Table3[[#This Row],[PrgP]]/Table3[[#This Row],[90s]]</f>
        <v>8.3333333333333329E-2</v>
      </c>
      <c r="AH1910" s="4">
        <f>Table3[[#This Row],[PrgDist]]/Table3[[#This Row],[90s]]</f>
        <v>606.66666666666663</v>
      </c>
      <c r="AI1910" s="4">
        <f>Table3[[#This Row],[KP]]/Table3[[#This Row],[90s]]</f>
        <v>0</v>
      </c>
      <c r="AJ1910" s="4">
        <f>Table3[[#This Row],[xAG]]/Table3[[#This Row],[90s]]</f>
        <v>0</v>
      </c>
      <c r="AK1910" s="3">
        <v>69.8</v>
      </c>
      <c r="AL1910" s="3">
        <v>89.1</v>
      </c>
    </row>
    <row r="1911" spans="1:38" x14ac:dyDescent="0.2">
      <c r="A1911" s="3">
        <v>1910</v>
      </c>
      <c r="B1911" t="s">
        <v>2055</v>
      </c>
      <c r="C1911" t="s">
        <v>109</v>
      </c>
      <c r="D1911" s="3" t="s">
        <v>53</v>
      </c>
      <c r="E1911" t="s">
        <v>470</v>
      </c>
      <c r="F1911" t="s">
        <v>45</v>
      </c>
      <c r="G1911" s="3">
        <v>25</v>
      </c>
      <c r="H1911" s="3">
        <v>1997</v>
      </c>
      <c r="I1911" s="3">
        <v>15.6</v>
      </c>
      <c r="J1911" s="3">
        <v>510</v>
      </c>
      <c r="K1911" s="3">
        <v>644</v>
      </c>
      <c r="L1911" s="3">
        <v>79.2</v>
      </c>
      <c r="M1911" s="3">
        <v>7872</v>
      </c>
      <c r="N1911" s="3">
        <v>2540</v>
      </c>
      <c r="O1911" s="3">
        <v>282</v>
      </c>
      <c r="P1911" s="3">
        <v>318</v>
      </c>
      <c r="Q1911" s="3">
        <v>88.7</v>
      </c>
      <c r="R1911" s="3">
        <v>183</v>
      </c>
      <c r="S1911" s="3">
        <v>220</v>
      </c>
      <c r="T1911" s="3">
        <v>83.2</v>
      </c>
      <c r="U1911" s="3">
        <v>30</v>
      </c>
      <c r="V1911" s="3">
        <v>53</v>
      </c>
      <c r="W1911" s="3">
        <v>56.6</v>
      </c>
      <c r="X1911" s="5">
        <v>0</v>
      </c>
      <c r="Y1911" s="3">
        <v>2.2999999999999998</v>
      </c>
      <c r="Z1911" s="3">
        <v>2.2999999999999998</v>
      </c>
      <c r="AA1911" s="3">
        <v>-2.2999999999999998</v>
      </c>
      <c r="AB1911" s="3">
        <v>16</v>
      </c>
      <c r="AC1911" s="3">
        <v>55</v>
      </c>
      <c r="AD1911" s="3">
        <v>15</v>
      </c>
      <c r="AE1911" s="3">
        <v>2</v>
      </c>
      <c r="AF1911" s="3">
        <v>78</v>
      </c>
      <c r="AG1911" s="4">
        <f>Table3[[#This Row],[PrgP]]/Table3[[#This Row],[90s]]</f>
        <v>5</v>
      </c>
      <c r="AH1911" s="4">
        <f>Table3[[#This Row],[PrgDist]]/Table3[[#This Row],[90s]]</f>
        <v>162.82051282051282</v>
      </c>
      <c r="AI1911" s="4">
        <f>Table3[[#This Row],[KP]]/Table3[[#This Row],[90s]]</f>
        <v>1.0256410256410258</v>
      </c>
      <c r="AJ1911" s="4">
        <f>Table3[[#This Row],[xAG]]/Table3[[#This Row],[90s]]</f>
        <v>0.14743589743589744</v>
      </c>
      <c r="AK1911" s="3">
        <v>56.6</v>
      </c>
      <c r="AL1911" s="3">
        <v>79.2</v>
      </c>
    </row>
    <row r="1912" spans="1:38" x14ac:dyDescent="0.2">
      <c r="A1912" s="3">
        <v>1911</v>
      </c>
      <c r="B1912" t="s">
        <v>2056</v>
      </c>
      <c r="C1912" t="s">
        <v>211</v>
      </c>
      <c r="D1912" s="3" t="s">
        <v>53</v>
      </c>
      <c r="E1912" t="s">
        <v>149</v>
      </c>
      <c r="F1912" t="s">
        <v>41</v>
      </c>
      <c r="G1912" s="3">
        <v>25</v>
      </c>
      <c r="H1912" s="3">
        <v>1997</v>
      </c>
      <c r="I1912" s="3">
        <v>33.5</v>
      </c>
      <c r="J1912" s="3">
        <v>1730</v>
      </c>
      <c r="K1912" s="3">
        <v>2106</v>
      </c>
      <c r="L1912" s="3">
        <v>82.1</v>
      </c>
      <c r="M1912" s="3">
        <v>36646</v>
      </c>
      <c r="N1912" s="3">
        <v>10039</v>
      </c>
      <c r="O1912" s="3">
        <v>578</v>
      </c>
      <c r="P1912" s="3">
        <v>635</v>
      </c>
      <c r="Q1912" s="3">
        <v>91</v>
      </c>
      <c r="R1912" s="3">
        <v>824</v>
      </c>
      <c r="S1912" s="3">
        <v>926</v>
      </c>
      <c r="T1912" s="3">
        <v>89</v>
      </c>
      <c r="U1912" s="3">
        <v>312</v>
      </c>
      <c r="V1912" s="3">
        <v>474</v>
      </c>
      <c r="W1912" s="3">
        <v>65.8</v>
      </c>
      <c r="X1912" s="3">
        <v>1</v>
      </c>
      <c r="Y1912" s="3">
        <v>1.6</v>
      </c>
      <c r="Z1912" s="3">
        <v>1.5</v>
      </c>
      <c r="AA1912" s="3">
        <v>-0.6</v>
      </c>
      <c r="AB1912" s="3">
        <v>32</v>
      </c>
      <c r="AC1912" s="3">
        <v>202</v>
      </c>
      <c r="AD1912" s="3">
        <v>15</v>
      </c>
      <c r="AE1912" s="3">
        <v>1</v>
      </c>
      <c r="AF1912" s="3">
        <v>218</v>
      </c>
      <c r="AG1912" s="4">
        <f>Table3[[#This Row],[PrgP]]/Table3[[#This Row],[90s]]</f>
        <v>6.5074626865671643</v>
      </c>
      <c r="AH1912" s="4">
        <f>Table3[[#This Row],[PrgDist]]/Table3[[#This Row],[90s]]</f>
        <v>299.67164179104475</v>
      </c>
      <c r="AI1912" s="4">
        <f>Table3[[#This Row],[KP]]/Table3[[#This Row],[90s]]</f>
        <v>0.95522388059701491</v>
      </c>
      <c r="AJ1912" s="4">
        <f>Table3[[#This Row],[xAG]]/Table3[[#This Row],[90s]]</f>
        <v>4.7761194029850747E-2</v>
      </c>
      <c r="AK1912" s="3">
        <v>65.8</v>
      </c>
      <c r="AL1912" s="3">
        <v>82.1</v>
      </c>
    </row>
    <row r="1913" spans="1:38" x14ac:dyDescent="0.2">
      <c r="A1913" s="3">
        <v>1912</v>
      </c>
      <c r="B1913" t="s">
        <v>2057</v>
      </c>
      <c r="C1913" t="s">
        <v>76</v>
      </c>
      <c r="D1913" s="3" t="s">
        <v>39</v>
      </c>
      <c r="E1913" t="s">
        <v>486</v>
      </c>
      <c r="F1913" t="s">
        <v>58</v>
      </c>
      <c r="G1913" s="3">
        <v>30</v>
      </c>
      <c r="H1913" s="3">
        <v>1992</v>
      </c>
      <c r="I1913" s="3">
        <v>17.2</v>
      </c>
      <c r="J1913" s="3">
        <v>1011</v>
      </c>
      <c r="K1913" s="3">
        <v>1262</v>
      </c>
      <c r="L1913" s="3">
        <v>80.099999999999994</v>
      </c>
      <c r="M1913" s="3">
        <v>14702</v>
      </c>
      <c r="N1913" s="3">
        <v>5435</v>
      </c>
      <c r="O1913" s="3">
        <v>568</v>
      </c>
      <c r="P1913" s="3">
        <v>659</v>
      </c>
      <c r="Q1913" s="3">
        <v>86.2</v>
      </c>
      <c r="R1913" s="3">
        <v>297</v>
      </c>
      <c r="S1913" s="3">
        <v>359</v>
      </c>
      <c r="T1913" s="3">
        <v>82.7</v>
      </c>
      <c r="U1913" s="3">
        <v>71</v>
      </c>
      <c r="V1913" s="3">
        <v>124</v>
      </c>
      <c r="W1913" s="3">
        <v>57.3</v>
      </c>
      <c r="X1913" s="3">
        <v>11</v>
      </c>
      <c r="Y1913" s="3">
        <v>8.8000000000000007</v>
      </c>
      <c r="Z1913" s="3">
        <v>7.4</v>
      </c>
      <c r="AA1913" s="3">
        <v>2.2000000000000002</v>
      </c>
      <c r="AB1913" s="3">
        <v>49</v>
      </c>
      <c r="AC1913" s="3">
        <v>135</v>
      </c>
      <c r="AD1913" s="3">
        <v>48</v>
      </c>
      <c r="AE1913" s="3">
        <v>2</v>
      </c>
      <c r="AF1913" s="3">
        <v>161</v>
      </c>
      <c r="AG1913" s="4">
        <f>Table3[[#This Row],[PrgP]]/Table3[[#This Row],[90s]]</f>
        <v>9.3604651162790695</v>
      </c>
      <c r="AH1913" s="4">
        <f>Table3[[#This Row],[PrgDist]]/Table3[[#This Row],[90s]]</f>
        <v>315.98837209302326</v>
      </c>
      <c r="AI1913" s="4">
        <f>Table3[[#This Row],[KP]]/Table3[[#This Row],[90s]]</f>
        <v>2.8488372093023258</v>
      </c>
      <c r="AJ1913" s="4">
        <f>Table3[[#This Row],[xAG]]/Table3[[#This Row],[90s]]</f>
        <v>0.51162790697674421</v>
      </c>
      <c r="AK1913" s="3">
        <v>57.3</v>
      </c>
      <c r="AL1913" s="3">
        <v>80.099999999999994</v>
      </c>
    </row>
    <row r="1914" spans="1:38" x14ac:dyDescent="0.2">
      <c r="A1914" s="3">
        <v>1913</v>
      </c>
      <c r="B1914" t="s">
        <v>2058</v>
      </c>
      <c r="C1914" t="s">
        <v>109</v>
      </c>
      <c r="D1914" s="3" t="s">
        <v>72</v>
      </c>
      <c r="E1914" t="s">
        <v>524</v>
      </c>
      <c r="F1914" t="s">
        <v>45</v>
      </c>
      <c r="G1914" s="3">
        <v>22</v>
      </c>
      <c r="H1914" s="3">
        <v>2000</v>
      </c>
      <c r="I1914" s="3">
        <v>9.1999999999999993</v>
      </c>
      <c r="J1914" s="3">
        <v>70</v>
      </c>
      <c r="K1914" s="3">
        <v>113</v>
      </c>
      <c r="L1914" s="3">
        <v>61.9</v>
      </c>
      <c r="M1914" s="3">
        <v>881</v>
      </c>
      <c r="N1914" s="3">
        <v>201</v>
      </c>
      <c r="O1914" s="3">
        <v>50</v>
      </c>
      <c r="P1914" s="3">
        <v>64</v>
      </c>
      <c r="Q1914" s="3">
        <v>78.099999999999994</v>
      </c>
      <c r="R1914" s="3">
        <v>12</v>
      </c>
      <c r="S1914" s="3">
        <v>25</v>
      </c>
      <c r="T1914" s="3">
        <v>48</v>
      </c>
      <c r="U1914" s="3">
        <v>3</v>
      </c>
      <c r="V1914" s="3">
        <v>7</v>
      </c>
      <c r="W1914" s="3">
        <v>42.9</v>
      </c>
      <c r="X1914" s="5">
        <v>0</v>
      </c>
      <c r="Y1914" s="3">
        <v>0.3</v>
      </c>
      <c r="Z1914" s="3">
        <v>0.3</v>
      </c>
      <c r="AA1914" s="3">
        <v>-0.3</v>
      </c>
      <c r="AB1914" s="3">
        <v>6</v>
      </c>
      <c r="AC1914" s="3">
        <v>7</v>
      </c>
      <c r="AD1914" s="3">
        <v>3</v>
      </c>
      <c r="AE1914" s="5">
        <v>0</v>
      </c>
      <c r="AF1914" s="3">
        <v>7</v>
      </c>
      <c r="AG1914" s="4">
        <f>Table3[[#This Row],[PrgP]]/Table3[[#This Row],[90s]]</f>
        <v>0.76086956521739135</v>
      </c>
      <c r="AH1914" s="4">
        <f>Table3[[#This Row],[PrgDist]]/Table3[[#This Row],[90s]]</f>
        <v>21.847826086956523</v>
      </c>
      <c r="AI1914" s="4">
        <f>Table3[[#This Row],[KP]]/Table3[[#This Row],[90s]]</f>
        <v>0.65217391304347827</v>
      </c>
      <c r="AJ1914" s="4">
        <f>Table3[[#This Row],[xAG]]/Table3[[#This Row],[90s]]</f>
        <v>3.2608695652173912E-2</v>
      </c>
      <c r="AK1914" s="3">
        <v>42.9</v>
      </c>
      <c r="AL1914" s="3">
        <v>61.9</v>
      </c>
    </row>
    <row r="1915" spans="1:38" x14ac:dyDescent="0.2">
      <c r="A1915" s="3">
        <v>1914</v>
      </c>
      <c r="B1915" t="s">
        <v>2059</v>
      </c>
      <c r="C1915" t="s">
        <v>358</v>
      </c>
      <c r="D1915" s="3" t="s">
        <v>39</v>
      </c>
      <c r="E1915" t="s">
        <v>70</v>
      </c>
      <c r="F1915" t="s">
        <v>50</v>
      </c>
      <c r="G1915" s="3">
        <v>22</v>
      </c>
      <c r="H1915" s="3">
        <v>2000</v>
      </c>
      <c r="I1915" s="3">
        <v>8.3000000000000007</v>
      </c>
      <c r="J1915" s="3">
        <v>98</v>
      </c>
      <c r="K1915" s="3">
        <v>175</v>
      </c>
      <c r="L1915" s="3">
        <v>56</v>
      </c>
      <c r="M1915" s="3">
        <v>1450</v>
      </c>
      <c r="N1915" s="3">
        <v>491</v>
      </c>
      <c r="O1915" s="3">
        <v>53</v>
      </c>
      <c r="P1915" s="3">
        <v>81</v>
      </c>
      <c r="Q1915" s="3">
        <v>65.400000000000006</v>
      </c>
      <c r="R1915" s="3">
        <v>34</v>
      </c>
      <c r="S1915" s="3">
        <v>49</v>
      </c>
      <c r="T1915" s="3">
        <v>69.400000000000006</v>
      </c>
      <c r="U1915" s="3">
        <v>8</v>
      </c>
      <c r="V1915" s="3">
        <v>22</v>
      </c>
      <c r="W1915" s="3">
        <v>36.4</v>
      </c>
      <c r="X1915" s="3">
        <v>1</v>
      </c>
      <c r="Y1915" s="3">
        <v>0.6</v>
      </c>
      <c r="Z1915" s="3">
        <v>0.6</v>
      </c>
      <c r="AA1915" s="3">
        <v>0.4</v>
      </c>
      <c r="AB1915" s="3">
        <v>11</v>
      </c>
      <c r="AC1915" s="3">
        <v>10</v>
      </c>
      <c r="AD1915" s="3">
        <v>6</v>
      </c>
      <c r="AE1915" s="3">
        <v>4</v>
      </c>
      <c r="AF1915" s="3">
        <v>13</v>
      </c>
      <c r="AG1915" s="4">
        <f>Table3[[#This Row],[PrgP]]/Table3[[#This Row],[90s]]</f>
        <v>1.5662650602409638</v>
      </c>
      <c r="AH1915" s="4">
        <f>Table3[[#This Row],[PrgDist]]/Table3[[#This Row],[90s]]</f>
        <v>59.156626506024089</v>
      </c>
      <c r="AI1915" s="4">
        <f>Table3[[#This Row],[KP]]/Table3[[#This Row],[90s]]</f>
        <v>1.3253012048192769</v>
      </c>
      <c r="AJ1915" s="4">
        <f>Table3[[#This Row],[xAG]]/Table3[[#This Row],[90s]]</f>
        <v>7.2289156626506021E-2</v>
      </c>
      <c r="AK1915" s="3">
        <v>36.4</v>
      </c>
      <c r="AL1915" s="3">
        <v>56</v>
      </c>
    </row>
    <row r="1916" spans="1:38" x14ac:dyDescent="0.2">
      <c r="A1916" s="3">
        <v>1915</v>
      </c>
      <c r="B1916" t="s">
        <v>2060</v>
      </c>
      <c r="C1916" t="s">
        <v>232</v>
      </c>
      <c r="D1916" s="3" t="s">
        <v>48</v>
      </c>
      <c r="E1916" t="s">
        <v>327</v>
      </c>
      <c r="F1916" t="s">
        <v>41</v>
      </c>
      <c r="G1916" s="3">
        <v>26</v>
      </c>
      <c r="H1916" s="3">
        <v>1996</v>
      </c>
      <c r="I1916" s="3">
        <v>12.9</v>
      </c>
      <c r="J1916" s="3">
        <v>265</v>
      </c>
      <c r="K1916" s="3">
        <v>391</v>
      </c>
      <c r="L1916" s="3">
        <v>67.8</v>
      </c>
      <c r="M1916" s="3">
        <v>5245</v>
      </c>
      <c r="N1916" s="3">
        <v>2626</v>
      </c>
      <c r="O1916" s="3">
        <v>94</v>
      </c>
      <c r="P1916" s="3">
        <v>103</v>
      </c>
      <c r="Q1916" s="3">
        <v>91.3</v>
      </c>
      <c r="R1916" s="3">
        <v>129</v>
      </c>
      <c r="S1916" s="3">
        <v>183</v>
      </c>
      <c r="T1916" s="3">
        <v>70.5</v>
      </c>
      <c r="U1916" s="3">
        <v>39</v>
      </c>
      <c r="V1916" s="3">
        <v>90</v>
      </c>
      <c r="W1916" s="3">
        <v>43.3</v>
      </c>
      <c r="X1916" s="5">
        <v>0</v>
      </c>
      <c r="Y1916" s="3">
        <v>0.1</v>
      </c>
      <c r="Z1916" s="3">
        <v>0.2</v>
      </c>
      <c r="AA1916" s="3">
        <v>-0.1</v>
      </c>
      <c r="AB1916" s="3">
        <v>1</v>
      </c>
      <c r="AC1916" s="3">
        <v>16</v>
      </c>
      <c r="AD1916" s="5">
        <v>0</v>
      </c>
      <c r="AE1916" s="5">
        <v>0</v>
      </c>
      <c r="AF1916" s="3">
        <v>15</v>
      </c>
      <c r="AG1916" s="4">
        <f>Table3[[#This Row],[PrgP]]/Table3[[#This Row],[90s]]</f>
        <v>1.1627906976744187</v>
      </c>
      <c r="AH1916" s="4">
        <f>Table3[[#This Row],[PrgDist]]/Table3[[#This Row],[90s]]</f>
        <v>203.5658914728682</v>
      </c>
      <c r="AI1916" s="4">
        <f>Table3[[#This Row],[KP]]/Table3[[#This Row],[90s]]</f>
        <v>7.7519379844961239E-2</v>
      </c>
      <c r="AJ1916" s="4">
        <f>Table3[[#This Row],[xAG]]/Table3[[#This Row],[90s]]</f>
        <v>7.7519379844961239E-3</v>
      </c>
      <c r="AK1916" s="3">
        <v>43.3</v>
      </c>
      <c r="AL1916" s="3">
        <v>67.8</v>
      </c>
    </row>
    <row r="1917" spans="1:38" x14ac:dyDescent="0.2">
      <c r="A1917" s="3">
        <v>1916</v>
      </c>
      <c r="B1917" t="s">
        <v>2061</v>
      </c>
      <c r="C1917" t="s">
        <v>232</v>
      </c>
      <c r="D1917" s="3" t="s">
        <v>82</v>
      </c>
      <c r="E1917" t="s">
        <v>61</v>
      </c>
      <c r="F1917" t="s">
        <v>58</v>
      </c>
      <c r="G1917" s="3">
        <v>23</v>
      </c>
      <c r="H1917" s="3">
        <v>1999</v>
      </c>
      <c r="I1917" s="3">
        <v>12.6</v>
      </c>
      <c r="J1917" s="3">
        <v>175</v>
      </c>
      <c r="K1917" s="3">
        <v>232</v>
      </c>
      <c r="L1917" s="3">
        <v>75.400000000000006</v>
      </c>
      <c r="M1917" s="3">
        <v>2553</v>
      </c>
      <c r="N1917" s="3">
        <v>471</v>
      </c>
      <c r="O1917" s="3">
        <v>93</v>
      </c>
      <c r="P1917" s="3">
        <v>119</v>
      </c>
      <c r="Q1917" s="3">
        <v>78.2</v>
      </c>
      <c r="R1917" s="3">
        <v>55</v>
      </c>
      <c r="S1917" s="3">
        <v>72</v>
      </c>
      <c r="T1917" s="3">
        <v>76.400000000000006</v>
      </c>
      <c r="U1917" s="3">
        <v>10</v>
      </c>
      <c r="V1917" s="3">
        <v>13</v>
      </c>
      <c r="W1917" s="3">
        <v>76.900000000000006</v>
      </c>
      <c r="X1917" s="5">
        <v>0</v>
      </c>
      <c r="Y1917" s="3">
        <v>0.5</v>
      </c>
      <c r="Z1917" s="3">
        <v>0.6</v>
      </c>
      <c r="AA1917" s="3">
        <v>-0.5</v>
      </c>
      <c r="AB1917" s="3">
        <v>8</v>
      </c>
      <c r="AC1917" s="3">
        <v>17</v>
      </c>
      <c r="AD1917" s="3">
        <v>4</v>
      </c>
      <c r="AE1917" s="5">
        <v>0</v>
      </c>
      <c r="AF1917" s="3">
        <v>24</v>
      </c>
      <c r="AG1917" s="4">
        <f>Table3[[#This Row],[PrgP]]/Table3[[#This Row],[90s]]</f>
        <v>1.9047619047619049</v>
      </c>
      <c r="AH1917" s="4">
        <f>Table3[[#This Row],[PrgDist]]/Table3[[#This Row],[90s]]</f>
        <v>37.38095238095238</v>
      </c>
      <c r="AI1917" s="4">
        <f>Table3[[#This Row],[KP]]/Table3[[#This Row],[90s]]</f>
        <v>0.63492063492063489</v>
      </c>
      <c r="AJ1917" s="4">
        <f>Table3[[#This Row],[xAG]]/Table3[[#This Row],[90s]]</f>
        <v>3.968253968253968E-2</v>
      </c>
      <c r="AK1917" s="3">
        <v>76.900000000000006</v>
      </c>
      <c r="AL1917" s="3">
        <v>75.400000000000006</v>
      </c>
    </row>
    <row r="1918" spans="1:38" x14ac:dyDescent="0.2">
      <c r="A1918" s="3">
        <v>1917</v>
      </c>
      <c r="B1918" t="s">
        <v>2062</v>
      </c>
      <c r="C1918" t="s">
        <v>232</v>
      </c>
      <c r="D1918" s="3" t="s">
        <v>82</v>
      </c>
      <c r="E1918" t="s">
        <v>73</v>
      </c>
      <c r="F1918" t="s">
        <v>58</v>
      </c>
      <c r="G1918" s="3">
        <v>27</v>
      </c>
      <c r="H1918" s="3">
        <v>1994</v>
      </c>
      <c r="I1918" s="3">
        <v>16.5</v>
      </c>
      <c r="J1918" s="3">
        <v>188</v>
      </c>
      <c r="K1918" s="3">
        <v>297</v>
      </c>
      <c r="L1918" s="3">
        <v>63.3</v>
      </c>
      <c r="M1918" s="3">
        <v>2848</v>
      </c>
      <c r="N1918" s="3">
        <v>688</v>
      </c>
      <c r="O1918" s="3">
        <v>100</v>
      </c>
      <c r="P1918" s="3">
        <v>147</v>
      </c>
      <c r="Q1918" s="3">
        <v>68</v>
      </c>
      <c r="R1918" s="3">
        <v>66</v>
      </c>
      <c r="S1918" s="3">
        <v>96</v>
      </c>
      <c r="T1918" s="3">
        <v>68.8</v>
      </c>
      <c r="U1918" s="3">
        <v>12</v>
      </c>
      <c r="V1918" s="3">
        <v>21</v>
      </c>
      <c r="W1918" s="3">
        <v>57.1</v>
      </c>
      <c r="X1918" s="5">
        <v>0</v>
      </c>
      <c r="Y1918" s="3">
        <v>0.6</v>
      </c>
      <c r="Z1918" s="3">
        <v>0.6</v>
      </c>
      <c r="AA1918" s="3">
        <v>-0.6</v>
      </c>
      <c r="AB1918" s="3">
        <v>7</v>
      </c>
      <c r="AC1918" s="3">
        <v>13</v>
      </c>
      <c r="AD1918" s="3">
        <v>7</v>
      </c>
      <c r="AE1918" s="3">
        <v>1</v>
      </c>
      <c r="AF1918" s="3">
        <v>30</v>
      </c>
      <c r="AG1918" s="4">
        <f>Table3[[#This Row],[PrgP]]/Table3[[#This Row],[90s]]</f>
        <v>1.8181818181818181</v>
      </c>
      <c r="AH1918" s="4">
        <f>Table3[[#This Row],[PrgDist]]/Table3[[#This Row],[90s]]</f>
        <v>41.696969696969695</v>
      </c>
      <c r="AI1918" s="4">
        <f>Table3[[#This Row],[KP]]/Table3[[#This Row],[90s]]</f>
        <v>0.42424242424242425</v>
      </c>
      <c r="AJ1918" s="4">
        <f>Table3[[#This Row],[xAG]]/Table3[[#This Row],[90s]]</f>
        <v>3.6363636363636362E-2</v>
      </c>
      <c r="AK1918" s="3">
        <v>57.1</v>
      </c>
      <c r="AL1918" s="3">
        <v>63.3</v>
      </c>
    </row>
    <row r="1919" spans="1:38" x14ac:dyDescent="0.2">
      <c r="A1919" s="3">
        <v>1918</v>
      </c>
      <c r="B1919" t="s">
        <v>2063</v>
      </c>
      <c r="C1919" t="s">
        <v>66</v>
      </c>
      <c r="D1919" s="3" t="s">
        <v>48</v>
      </c>
      <c r="E1919" t="s">
        <v>97</v>
      </c>
      <c r="F1919" t="s">
        <v>78</v>
      </c>
      <c r="G1919" s="3">
        <v>20</v>
      </c>
      <c r="H1919" s="3">
        <v>2002</v>
      </c>
      <c r="I1919" s="3">
        <v>15.2</v>
      </c>
      <c r="J1919" s="3">
        <v>676</v>
      </c>
      <c r="K1919" s="3">
        <v>772</v>
      </c>
      <c r="L1919" s="3">
        <v>87.6</v>
      </c>
      <c r="M1919" s="3">
        <v>12120</v>
      </c>
      <c r="N1919" s="3">
        <v>4079</v>
      </c>
      <c r="O1919" s="3">
        <v>255</v>
      </c>
      <c r="P1919" s="3">
        <v>280</v>
      </c>
      <c r="Q1919" s="3">
        <v>91.1</v>
      </c>
      <c r="R1919" s="3">
        <v>378</v>
      </c>
      <c r="S1919" s="3">
        <v>403</v>
      </c>
      <c r="T1919" s="3">
        <v>93.8</v>
      </c>
      <c r="U1919" s="3">
        <v>39</v>
      </c>
      <c r="V1919" s="3">
        <v>73</v>
      </c>
      <c r="W1919" s="3">
        <v>53.4</v>
      </c>
      <c r="X1919" s="5">
        <v>0</v>
      </c>
      <c r="Y1919" s="5">
        <v>0</v>
      </c>
      <c r="Z1919" s="3">
        <v>0.2</v>
      </c>
      <c r="AA1919" s="5">
        <v>0</v>
      </c>
      <c r="AB1919" s="3">
        <v>1</v>
      </c>
      <c r="AC1919" s="3">
        <v>58</v>
      </c>
      <c r="AD1919" s="5">
        <v>0</v>
      </c>
      <c r="AE1919" s="5">
        <v>0</v>
      </c>
      <c r="AF1919" s="3">
        <v>66</v>
      </c>
      <c r="AG1919" s="4">
        <f>Table3[[#This Row],[PrgP]]/Table3[[#This Row],[90s]]</f>
        <v>4.3421052631578947</v>
      </c>
      <c r="AH1919" s="4">
        <f>Table3[[#This Row],[PrgDist]]/Table3[[#This Row],[90s]]</f>
        <v>268.35526315789474</v>
      </c>
      <c r="AI1919" s="4">
        <f>Table3[[#This Row],[KP]]/Table3[[#This Row],[90s]]</f>
        <v>6.5789473684210523E-2</v>
      </c>
      <c r="AJ1919" s="4">
        <f>Table3[[#This Row],[xAG]]/Table3[[#This Row],[90s]]</f>
        <v>0</v>
      </c>
      <c r="AK1919" s="3">
        <v>53.4</v>
      </c>
      <c r="AL1919" s="3">
        <v>87.6</v>
      </c>
    </row>
    <row r="1920" spans="1:38" x14ac:dyDescent="0.2">
      <c r="A1920" s="3">
        <v>1919</v>
      </c>
      <c r="B1920" t="s">
        <v>2064</v>
      </c>
      <c r="C1920" t="s">
        <v>69</v>
      </c>
      <c r="D1920" s="3" t="s">
        <v>48</v>
      </c>
      <c r="E1920" t="s">
        <v>80</v>
      </c>
      <c r="F1920" t="s">
        <v>58</v>
      </c>
      <c r="G1920" s="3">
        <v>25</v>
      </c>
      <c r="H1920" s="3">
        <v>1997</v>
      </c>
      <c r="I1920" s="3">
        <v>33.299999999999997</v>
      </c>
      <c r="J1920" s="3">
        <v>1484</v>
      </c>
      <c r="K1920" s="3">
        <v>1763</v>
      </c>
      <c r="L1920" s="3">
        <v>84.2</v>
      </c>
      <c r="M1920" s="3">
        <v>29502</v>
      </c>
      <c r="N1920" s="3">
        <v>11304</v>
      </c>
      <c r="O1920" s="3">
        <v>479</v>
      </c>
      <c r="P1920" s="3">
        <v>556</v>
      </c>
      <c r="Q1920" s="3">
        <v>86.2</v>
      </c>
      <c r="R1920" s="3">
        <v>790</v>
      </c>
      <c r="S1920" s="3">
        <v>870</v>
      </c>
      <c r="T1920" s="3">
        <v>90.8</v>
      </c>
      <c r="U1920" s="3">
        <v>188</v>
      </c>
      <c r="V1920" s="3">
        <v>289</v>
      </c>
      <c r="W1920" s="3">
        <v>65.099999999999994</v>
      </c>
      <c r="X1920" s="3">
        <v>2</v>
      </c>
      <c r="Y1920" s="3">
        <v>0.8</v>
      </c>
      <c r="Z1920" s="3">
        <v>0.7</v>
      </c>
      <c r="AA1920" s="3">
        <v>1.2</v>
      </c>
      <c r="AB1920" s="3">
        <v>5</v>
      </c>
      <c r="AC1920" s="3">
        <v>81</v>
      </c>
      <c r="AD1920" s="3">
        <v>3</v>
      </c>
      <c r="AE1920" s="5">
        <v>0</v>
      </c>
      <c r="AF1920" s="3">
        <v>114</v>
      </c>
      <c r="AG1920" s="4">
        <f>Table3[[#This Row],[PrgP]]/Table3[[#This Row],[90s]]</f>
        <v>3.4234234234234235</v>
      </c>
      <c r="AH1920" s="4">
        <f>Table3[[#This Row],[PrgDist]]/Table3[[#This Row],[90s]]</f>
        <v>339.45945945945948</v>
      </c>
      <c r="AI1920" s="4">
        <f>Table3[[#This Row],[KP]]/Table3[[#This Row],[90s]]</f>
        <v>0.15015015015015015</v>
      </c>
      <c r="AJ1920" s="4">
        <f>Table3[[#This Row],[xAG]]/Table3[[#This Row],[90s]]</f>
        <v>2.4024024024024027E-2</v>
      </c>
      <c r="AK1920" s="3">
        <v>65.099999999999994</v>
      </c>
      <c r="AL1920" s="3">
        <v>84.2</v>
      </c>
    </row>
    <row r="1921" spans="1:38" x14ac:dyDescent="0.2">
      <c r="A1921" s="3">
        <v>1920</v>
      </c>
      <c r="B1921" t="s">
        <v>2065</v>
      </c>
      <c r="C1921" t="s">
        <v>85</v>
      </c>
      <c r="D1921" s="3" t="s">
        <v>53</v>
      </c>
      <c r="E1921" t="s">
        <v>530</v>
      </c>
      <c r="F1921" t="s">
        <v>50</v>
      </c>
      <c r="G1921" s="3">
        <v>22</v>
      </c>
      <c r="H1921" s="3">
        <v>2000</v>
      </c>
      <c r="I1921" s="3">
        <v>6.5</v>
      </c>
      <c r="J1921" s="3">
        <v>184</v>
      </c>
      <c r="K1921" s="3">
        <v>248</v>
      </c>
      <c r="L1921" s="3">
        <v>74.2</v>
      </c>
      <c r="M1921" s="3">
        <v>3241</v>
      </c>
      <c r="N1921" s="3">
        <v>951</v>
      </c>
      <c r="O1921" s="3">
        <v>74</v>
      </c>
      <c r="P1921" s="3">
        <v>90</v>
      </c>
      <c r="Q1921" s="3">
        <v>82.2</v>
      </c>
      <c r="R1921" s="3">
        <v>83</v>
      </c>
      <c r="S1921" s="3">
        <v>105</v>
      </c>
      <c r="T1921" s="3">
        <v>79</v>
      </c>
      <c r="U1921" s="3">
        <v>17</v>
      </c>
      <c r="V1921" s="3">
        <v>29</v>
      </c>
      <c r="W1921" s="3">
        <v>58.6</v>
      </c>
      <c r="X1921" s="5">
        <v>0</v>
      </c>
      <c r="Y1921" s="5">
        <v>0</v>
      </c>
      <c r="Z1921" s="3">
        <v>0.1</v>
      </c>
      <c r="AA1921" s="5">
        <v>0</v>
      </c>
      <c r="AB1921" s="3">
        <v>2</v>
      </c>
      <c r="AC1921" s="3">
        <v>21</v>
      </c>
      <c r="AD1921" s="5">
        <v>0</v>
      </c>
      <c r="AE1921" s="5">
        <v>0</v>
      </c>
      <c r="AF1921" s="3">
        <v>19</v>
      </c>
      <c r="AG1921" s="4">
        <f>Table3[[#This Row],[PrgP]]/Table3[[#This Row],[90s]]</f>
        <v>2.9230769230769229</v>
      </c>
      <c r="AH1921" s="4">
        <f>Table3[[#This Row],[PrgDist]]/Table3[[#This Row],[90s]]</f>
        <v>146.30769230769232</v>
      </c>
      <c r="AI1921" s="4">
        <f>Table3[[#This Row],[KP]]/Table3[[#This Row],[90s]]</f>
        <v>0.30769230769230771</v>
      </c>
      <c r="AJ1921" s="4">
        <f>Table3[[#This Row],[xAG]]/Table3[[#This Row],[90s]]</f>
        <v>0</v>
      </c>
      <c r="AK1921" s="3">
        <v>58.6</v>
      </c>
      <c r="AL1921" s="3">
        <v>74.2</v>
      </c>
    </row>
    <row r="1922" spans="1:38" x14ac:dyDescent="0.2">
      <c r="A1922" s="3">
        <v>1921</v>
      </c>
      <c r="B1922" t="s">
        <v>2066</v>
      </c>
      <c r="C1922" t="s">
        <v>109</v>
      </c>
      <c r="D1922" s="3" t="s">
        <v>72</v>
      </c>
      <c r="E1922" t="s">
        <v>420</v>
      </c>
      <c r="F1922" t="s">
        <v>45</v>
      </c>
      <c r="G1922" s="3">
        <v>31</v>
      </c>
      <c r="H1922" s="3">
        <v>1990</v>
      </c>
      <c r="I1922" s="3">
        <v>10.1</v>
      </c>
      <c r="J1922" s="3">
        <v>118</v>
      </c>
      <c r="K1922" s="3">
        <v>200</v>
      </c>
      <c r="L1922" s="3">
        <v>59</v>
      </c>
      <c r="M1922" s="3">
        <v>1833</v>
      </c>
      <c r="N1922" s="3">
        <v>417</v>
      </c>
      <c r="O1922" s="3">
        <v>57</v>
      </c>
      <c r="P1922" s="3">
        <v>89</v>
      </c>
      <c r="Q1922" s="3">
        <v>64</v>
      </c>
      <c r="R1922" s="3">
        <v>47</v>
      </c>
      <c r="S1922" s="3">
        <v>67</v>
      </c>
      <c r="T1922" s="3">
        <v>70.099999999999994</v>
      </c>
      <c r="U1922" s="3">
        <v>5</v>
      </c>
      <c r="V1922" s="3">
        <v>16</v>
      </c>
      <c r="W1922" s="3">
        <v>31.3</v>
      </c>
      <c r="X1922" s="3">
        <v>1</v>
      </c>
      <c r="Y1922" s="3">
        <v>0.4</v>
      </c>
      <c r="Z1922" s="3">
        <v>0.7</v>
      </c>
      <c r="AA1922" s="3">
        <v>0.6</v>
      </c>
      <c r="AB1922" s="3">
        <v>5</v>
      </c>
      <c r="AC1922" s="3">
        <v>13</v>
      </c>
      <c r="AD1922" s="3">
        <v>6</v>
      </c>
      <c r="AE1922" s="5">
        <v>0</v>
      </c>
      <c r="AF1922" s="3">
        <v>18</v>
      </c>
      <c r="AG1922" s="4">
        <f>Table3[[#This Row],[PrgP]]/Table3[[#This Row],[90s]]</f>
        <v>1.7821782178217822</v>
      </c>
      <c r="AH1922" s="4">
        <f>Table3[[#This Row],[PrgDist]]/Table3[[#This Row],[90s]]</f>
        <v>41.287128712871286</v>
      </c>
      <c r="AI1922" s="4">
        <f>Table3[[#This Row],[KP]]/Table3[[#This Row],[90s]]</f>
        <v>0.49504950495049505</v>
      </c>
      <c r="AJ1922" s="4">
        <f>Table3[[#This Row],[xAG]]/Table3[[#This Row],[90s]]</f>
        <v>3.9603960396039604E-2</v>
      </c>
      <c r="AK1922" s="3">
        <v>31.3</v>
      </c>
      <c r="AL1922" s="3">
        <v>59</v>
      </c>
    </row>
    <row r="1923" spans="1:38" x14ac:dyDescent="0.2">
      <c r="A1923" s="3">
        <v>1922</v>
      </c>
      <c r="B1923" t="s">
        <v>2066</v>
      </c>
      <c r="C1923" t="s">
        <v>109</v>
      </c>
      <c r="D1923" s="3" t="s">
        <v>82</v>
      </c>
      <c r="E1923" t="s">
        <v>524</v>
      </c>
      <c r="F1923" t="s">
        <v>45</v>
      </c>
      <c r="G1923" s="3">
        <v>31</v>
      </c>
      <c r="H1923" s="3">
        <v>1990</v>
      </c>
      <c r="I1923" s="3">
        <v>8.6999999999999993</v>
      </c>
      <c r="J1923" s="3">
        <v>95</v>
      </c>
      <c r="K1923" s="3">
        <v>146</v>
      </c>
      <c r="L1923" s="3">
        <v>65.099999999999994</v>
      </c>
      <c r="M1923" s="3">
        <v>1480</v>
      </c>
      <c r="N1923" s="3">
        <v>258</v>
      </c>
      <c r="O1923" s="3">
        <v>50</v>
      </c>
      <c r="P1923" s="3">
        <v>65</v>
      </c>
      <c r="Q1923" s="3">
        <v>76.900000000000006</v>
      </c>
      <c r="R1923" s="3">
        <v>35</v>
      </c>
      <c r="S1923" s="3">
        <v>50</v>
      </c>
      <c r="T1923" s="3">
        <v>70</v>
      </c>
      <c r="U1923" s="3">
        <v>6</v>
      </c>
      <c r="V1923" s="3">
        <v>11</v>
      </c>
      <c r="W1923" s="3">
        <v>54.5</v>
      </c>
      <c r="X1923" s="5">
        <v>0</v>
      </c>
      <c r="Y1923" s="3">
        <v>0.2</v>
      </c>
      <c r="Z1923" s="3">
        <v>0.4</v>
      </c>
      <c r="AA1923" s="3">
        <v>-0.2</v>
      </c>
      <c r="AB1923" s="3">
        <v>4</v>
      </c>
      <c r="AC1923" s="3">
        <v>10</v>
      </c>
      <c r="AD1923" s="3">
        <v>2</v>
      </c>
      <c r="AE1923" s="5">
        <v>0</v>
      </c>
      <c r="AF1923" s="3">
        <v>11</v>
      </c>
      <c r="AG1923" s="4">
        <f>Table3[[#This Row],[PrgP]]/Table3[[#This Row],[90s]]</f>
        <v>1.264367816091954</v>
      </c>
      <c r="AH1923" s="4">
        <f>Table3[[#This Row],[PrgDist]]/Table3[[#This Row],[90s]]</f>
        <v>29.655172413793107</v>
      </c>
      <c r="AI1923" s="4">
        <f>Table3[[#This Row],[KP]]/Table3[[#This Row],[90s]]</f>
        <v>0.45977011494252878</v>
      </c>
      <c r="AJ1923" s="4">
        <f>Table3[[#This Row],[xAG]]/Table3[[#This Row],[90s]]</f>
        <v>2.298850574712644E-2</v>
      </c>
      <c r="AK1923" s="3">
        <v>54.5</v>
      </c>
      <c r="AL1923" s="3">
        <v>65.099999999999994</v>
      </c>
    </row>
    <row r="1924" spans="1:38" x14ac:dyDescent="0.2">
      <c r="A1924" s="3">
        <v>1923</v>
      </c>
      <c r="B1924" t="s">
        <v>2067</v>
      </c>
      <c r="C1924" t="s">
        <v>90</v>
      </c>
      <c r="D1924" s="3" t="s">
        <v>43</v>
      </c>
      <c r="E1924" t="s">
        <v>408</v>
      </c>
      <c r="F1924" t="s">
        <v>78</v>
      </c>
      <c r="G1924" s="3">
        <v>27</v>
      </c>
      <c r="H1924" s="3">
        <v>1994</v>
      </c>
      <c r="I1924" s="3">
        <v>12.2</v>
      </c>
      <c r="J1924" s="3">
        <v>408</v>
      </c>
      <c r="K1924" s="3">
        <v>520</v>
      </c>
      <c r="L1924" s="3">
        <v>78.5</v>
      </c>
      <c r="M1924" s="3">
        <v>5583</v>
      </c>
      <c r="N1924" s="3">
        <v>1326</v>
      </c>
      <c r="O1924" s="3">
        <v>257</v>
      </c>
      <c r="P1924" s="3">
        <v>294</v>
      </c>
      <c r="Q1924" s="3">
        <v>87.4</v>
      </c>
      <c r="R1924" s="3">
        <v>117</v>
      </c>
      <c r="S1924" s="3">
        <v>152</v>
      </c>
      <c r="T1924" s="3">
        <v>77</v>
      </c>
      <c r="U1924" s="3">
        <v>18</v>
      </c>
      <c r="V1924" s="3">
        <v>34</v>
      </c>
      <c r="W1924" s="3">
        <v>52.9</v>
      </c>
      <c r="X1924" s="3">
        <v>1</v>
      </c>
      <c r="Y1924" s="3">
        <v>0.7</v>
      </c>
      <c r="Z1924" s="3">
        <v>0.5</v>
      </c>
      <c r="AA1924" s="3">
        <v>0.3</v>
      </c>
      <c r="AB1924" s="3">
        <v>5</v>
      </c>
      <c r="AC1924" s="3">
        <v>19</v>
      </c>
      <c r="AD1924" s="3">
        <v>6</v>
      </c>
      <c r="AE1924" s="3">
        <v>1</v>
      </c>
      <c r="AF1924" s="3">
        <v>34</v>
      </c>
      <c r="AG1924" s="4">
        <f>Table3[[#This Row],[PrgP]]/Table3[[#This Row],[90s]]</f>
        <v>2.7868852459016393</v>
      </c>
      <c r="AH1924" s="4">
        <f>Table3[[#This Row],[PrgDist]]/Table3[[#This Row],[90s]]</f>
        <v>108.68852459016394</v>
      </c>
      <c r="AI1924" s="4">
        <f>Table3[[#This Row],[KP]]/Table3[[#This Row],[90s]]</f>
        <v>0.4098360655737705</v>
      </c>
      <c r="AJ1924" s="4">
        <f>Table3[[#This Row],[xAG]]/Table3[[#This Row],[90s]]</f>
        <v>5.737704918032787E-2</v>
      </c>
      <c r="AK1924" s="3">
        <v>52.9</v>
      </c>
      <c r="AL1924" s="3">
        <v>78.5</v>
      </c>
    </row>
    <row r="1925" spans="1:38" x14ac:dyDescent="0.2">
      <c r="A1925" s="3">
        <v>1924</v>
      </c>
      <c r="B1925" t="s">
        <v>2068</v>
      </c>
      <c r="C1925" t="s">
        <v>1525</v>
      </c>
      <c r="D1925" s="3" t="s">
        <v>48</v>
      </c>
      <c r="E1925" t="s">
        <v>131</v>
      </c>
      <c r="F1925" t="s">
        <v>50</v>
      </c>
      <c r="G1925" s="3">
        <v>23</v>
      </c>
      <c r="H1925" s="3">
        <v>1998</v>
      </c>
      <c r="I1925" s="3">
        <v>32.9</v>
      </c>
      <c r="J1925" s="3">
        <v>1348</v>
      </c>
      <c r="K1925" s="3">
        <v>1660</v>
      </c>
      <c r="L1925" s="3">
        <v>81.2</v>
      </c>
      <c r="M1925" s="3">
        <v>24411</v>
      </c>
      <c r="N1925" s="3">
        <v>9983</v>
      </c>
      <c r="O1925" s="3">
        <v>598</v>
      </c>
      <c r="P1925" s="3">
        <v>652</v>
      </c>
      <c r="Q1925" s="3">
        <v>91.7</v>
      </c>
      <c r="R1925" s="3">
        <v>569</v>
      </c>
      <c r="S1925" s="3">
        <v>651</v>
      </c>
      <c r="T1925" s="3">
        <v>87.4</v>
      </c>
      <c r="U1925" s="3">
        <v>149</v>
      </c>
      <c r="V1925" s="3">
        <v>298</v>
      </c>
      <c r="W1925" s="3">
        <v>50</v>
      </c>
      <c r="X1925" s="5">
        <v>0</v>
      </c>
      <c r="Y1925" s="3">
        <v>0.9</v>
      </c>
      <c r="Z1925" s="3">
        <v>0.8</v>
      </c>
      <c r="AA1925" s="3">
        <v>-0.9</v>
      </c>
      <c r="AB1925" s="3">
        <v>10</v>
      </c>
      <c r="AC1925" s="3">
        <v>112</v>
      </c>
      <c r="AD1925" s="3">
        <v>6</v>
      </c>
      <c r="AE1925" s="3">
        <v>2</v>
      </c>
      <c r="AF1925" s="3">
        <v>105</v>
      </c>
      <c r="AG1925" s="4">
        <f>Table3[[#This Row],[PrgP]]/Table3[[#This Row],[90s]]</f>
        <v>3.1914893617021276</v>
      </c>
      <c r="AH1925" s="4">
        <f>Table3[[#This Row],[PrgDist]]/Table3[[#This Row],[90s]]</f>
        <v>303.43465045592706</v>
      </c>
      <c r="AI1925" s="4">
        <f>Table3[[#This Row],[KP]]/Table3[[#This Row],[90s]]</f>
        <v>0.303951367781155</v>
      </c>
      <c r="AJ1925" s="4">
        <f>Table3[[#This Row],[xAG]]/Table3[[#This Row],[90s]]</f>
        <v>2.7355623100303952E-2</v>
      </c>
      <c r="AK1925" s="3">
        <v>50</v>
      </c>
      <c r="AL1925" s="3">
        <v>81.2</v>
      </c>
    </row>
    <row r="1926" spans="1:38" x14ac:dyDescent="0.2">
      <c r="A1926" s="3">
        <v>1925</v>
      </c>
      <c r="B1926" t="s">
        <v>2069</v>
      </c>
      <c r="C1926" t="s">
        <v>90</v>
      </c>
      <c r="D1926" s="3" t="s">
        <v>39</v>
      </c>
      <c r="E1926" t="s">
        <v>182</v>
      </c>
      <c r="F1926" t="s">
        <v>78</v>
      </c>
      <c r="G1926" s="3">
        <v>21</v>
      </c>
      <c r="H1926" s="3">
        <v>2000</v>
      </c>
      <c r="I1926" s="3">
        <v>0.2</v>
      </c>
      <c r="J1926" s="3">
        <v>5</v>
      </c>
      <c r="K1926" s="3">
        <v>5</v>
      </c>
      <c r="L1926" s="3">
        <v>100</v>
      </c>
      <c r="M1926" s="3">
        <v>62</v>
      </c>
      <c r="N1926" s="5">
        <v>0</v>
      </c>
      <c r="O1926" s="3">
        <v>4</v>
      </c>
      <c r="P1926" s="3">
        <v>4</v>
      </c>
      <c r="Q1926" s="3">
        <v>100</v>
      </c>
      <c r="R1926" s="3">
        <v>1</v>
      </c>
      <c r="S1926" s="3">
        <v>1</v>
      </c>
      <c r="T1926" s="3">
        <v>100</v>
      </c>
      <c r="U1926" s="5">
        <v>0</v>
      </c>
      <c r="V1926" s="5">
        <v>0</v>
      </c>
      <c r="W1926" s="5"/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0</v>
      </c>
      <c r="AG1926" s="4">
        <f>Table3[[#This Row],[PrgP]]/Table3[[#This Row],[90s]]</f>
        <v>0</v>
      </c>
      <c r="AH1926" s="4">
        <f>Table3[[#This Row],[PrgDist]]/Table3[[#This Row],[90s]]</f>
        <v>0</v>
      </c>
      <c r="AI1926" s="4">
        <f>Table3[[#This Row],[KP]]/Table3[[#This Row],[90s]]</f>
        <v>0</v>
      </c>
      <c r="AJ1926" s="4">
        <f>Table3[[#This Row],[xAG]]/Table3[[#This Row],[90s]]</f>
        <v>0</v>
      </c>
      <c r="AK1926" s="5"/>
      <c r="AL1926" s="3">
        <v>100</v>
      </c>
    </row>
    <row r="1927" spans="1:38" x14ac:dyDescent="0.2">
      <c r="A1927" s="3">
        <v>1926</v>
      </c>
      <c r="B1927" t="s">
        <v>2070</v>
      </c>
      <c r="C1927" t="s">
        <v>69</v>
      </c>
      <c r="D1927" s="3" t="s">
        <v>48</v>
      </c>
      <c r="E1927" t="s">
        <v>40</v>
      </c>
      <c r="F1927" t="s">
        <v>41</v>
      </c>
      <c r="G1927" s="3">
        <v>25</v>
      </c>
      <c r="H1927" s="3">
        <v>1997</v>
      </c>
      <c r="I1927" s="3">
        <v>21.8</v>
      </c>
      <c r="J1927" s="3">
        <v>740</v>
      </c>
      <c r="K1927" s="3">
        <v>1044</v>
      </c>
      <c r="L1927" s="3">
        <v>70.900000000000006</v>
      </c>
      <c r="M1927" s="3">
        <v>12326</v>
      </c>
      <c r="N1927" s="3">
        <v>5355</v>
      </c>
      <c r="O1927" s="3">
        <v>364</v>
      </c>
      <c r="P1927" s="3">
        <v>435</v>
      </c>
      <c r="Q1927" s="3">
        <v>83.7</v>
      </c>
      <c r="R1927" s="3">
        <v>310</v>
      </c>
      <c r="S1927" s="3">
        <v>410</v>
      </c>
      <c r="T1927" s="3">
        <v>75.599999999999994</v>
      </c>
      <c r="U1927" s="3">
        <v>52</v>
      </c>
      <c r="V1927" s="3">
        <v>134</v>
      </c>
      <c r="W1927" s="3">
        <v>38.799999999999997</v>
      </c>
      <c r="X1927" s="3">
        <v>1</v>
      </c>
      <c r="Y1927" s="3">
        <v>1</v>
      </c>
      <c r="Z1927" s="3">
        <v>0.9</v>
      </c>
      <c r="AA1927" s="5">
        <v>0</v>
      </c>
      <c r="AB1927" s="3">
        <v>9</v>
      </c>
      <c r="AC1927" s="3">
        <v>63</v>
      </c>
      <c r="AD1927" s="3">
        <v>16</v>
      </c>
      <c r="AE1927" s="3">
        <v>2</v>
      </c>
      <c r="AF1927" s="3">
        <v>89</v>
      </c>
      <c r="AG1927" s="4">
        <f>Table3[[#This Row],[PrgP]]/Table3[[#This Row],[90s]]</f>
        <v>4.0825688073394497</v>
      </c>
      <c r="AH1927" s="4">
        <f>Table3[[#This Row],[PrgDist]]/Table3[[#This Row],[90s]]</f>
        <v>245.64220183486239</v>
      </c>
      <c r="AI1927" s="4">
        <f>Table3[[#This Row],[KP]]/Table3[[#This Row],[90s]]</f>
        <v>0.41284403669724767</v>
      </c>
      <c r="AJ1927" s="4">
        <f>Table3[[#This Row],[xAG]]/Table3[[#This Row],[90s]]</f>
        <v>4.5871559633027519E-2</v>
      </c>
      <c r="AK1927" s="3">
        <v>38.799999999999997</v>
      </c>
      <c r="AL1927" s="3">
        <v>70.900000000000006</v>
      </c>
    </row>
    <row r="1928" spans="1:38" x14ac:dyDescent="0.2">
      <c r="A1928" s="3">
        <v>1927</v>
      </c>
      <c r="B1928" t="s">
        <v>2071</v>
      </c>
      <c r="C1928" t="s">
        <v>109</v>
      </c>
      <c r="D1928" s="3" t="s">
        <v>82</v>
      </c>
      <c r="E1928" t="s">
        <v>110</v>
      </c>
      <c r="F1928" t="s">
        <v>45</v>
      </c>
      <c r="G1928" s="3">
        <v>21</v>
      </c>
      <c r="H1928" s="3">
        <v>2000</v>
      </c>
      <c r="I1928" s="3">
        <v>0.2</v>
      </c>
      <c r="J1928" s="5">
        <v>0</v>
      </c>
      <c r="K1928" s="3">
        <v>2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/>
      <c r="R1928" s="5">
        <v>0</v>
      </c>
      <c r="S1928" s="5">
        <v>0</v>
      </c>
      <c r="T1928" s="5"/>
      <c r="U1928" s="5">
        <v>0</v>
      </c>
      <c r="V1928" s="5">
        <v>0</v>
      </c>
      <c r="W1928" s="5"/>
      <c r="X1928" s="5">
        <v>0</v>
      </c>
      <c r="Y1928" s="5">
        <v>0</v>
      </c>
      <c r="Z1928" s="5">
        <v>0</v>
      </c>
      <c r="AA1928" s="5">
        <v>0</v>
      </c>
      <c r="AB1928" s="5">
        <v>0</v>
      </c>
      <c r="AC1928" s="5">
        <v>0</v>
      </c>
      <c r="AD1928" s="5">
        <v>0</v>
      </c>
      <c r="AE1928" s="5">
        <v>0</v>
      </c>
      <c r="AF1928" s="5">
        <v>0</v>
      </c>
      <c r="AG1928" s="4">
        <f>Table3[[#This Row],[PrgP]]/Table3[[#This Row],[90s]]</f>
        <v>0</v>
      </c>
      <c r="AH1928" s="4">
        <f>Table3[[#This Row],[PrgDist]]/Table3[[#This Row],[90s]]</f>
        <v>0</v>
      </c>
      <c r="AI1928" s="4">
        <f>Table3[[#This Row],[KP]]/Table3[[#This Row],[90s]]</f>
        <v>0</v>
      </c>
      <c r="AJ1928" s="4">
        <f>Table3[[#This Row],[xAG]]/Table3[[#This Row],[90s]]</f>
        <v>0</v>
      </c>
      <c r="AK1928" s="5"/>
      <c r="AL1928" s="5">
        <v>0</v>
      </c>
    </row>
    <row r="1929" spans="1:38" x14ac:dyDescent="0.2">
      <c r="A1929" s="3">
        <v>1928</v>
      </c>
      <c r="B1929" t="s">
        <v>2072</v>
      </c>
      <c r="C1929" t="s">
        <v>52</v>
      </c>
      <c r="D1929" s="3" t="s">
        <v>82</v>
      </c>
      <c r="E1929" t="s">
        <v>959</v>
      </c>
      <c r="F1929" t="s">
        <v>41</v>
      </c>
      <c r="G1929" s="3">
        <v>23</v>
      </c>
      <c r="H1929" s="3">
        <v>1999</v>
      </c>
      <c r="I1929" s="3">
        <v>12.1</v>
      </c>
      <c r="J1929" s="3">
        <v>205</v>
      </c>
      <c r="K1929" s="3">
        <v>255</v>
      </c>
      <c r="L1929" s="3">
        <v>80.400000000000006</v>
      </c>
      <c r="M1929" s="3">
        <v>2894</v>
      </c>
      <c r="N1929" s="3">
        <v>350</v>
      </c>
      <c r="O1929" s="3">
        <v>131</v>
      </c>
      <c r="P1929" s="3">
        <v>151</v>
      </c>
      <c r="Q1929" s="3">
        <v>86.8</v>
      </c>
      <c r="R1929" s="3">
        <v>58</v>
      </c>
      <c r="S1929" s="3">
        <v>69</v>
      </c>
      <c r="T1929" s="3">
        <v>84.1</v>
      </c>
      <c r="U1929" s="3">
        <v>9</v>
      </c>
      <c r="V1929" s="3">
        <v>12</v>
      </c>
      <c r="W1929" s="3">
        <v>75</v>
      </c>
      <c r="X1929" s="3">
        <v>1</v>
      </c>
      <c r="Y1929" s="3">
        <v>1.3</v>
      </c>
      <c r="Z1929" s="3">
        <v>1.3</v>
      </c>
      <c r="AA1929" s="3">
        <v>-0.3</v>
      </c>
      <c r="AB1929" s="3">
        <v>9</v>
      </c>
      <c r="AC1929" s="3">
        <v>9</v>
      </c>
      <c r="AD1929" s="3">
        <v>6</v>
      </c>
      <c r="AE1929" s="5">
        <v>0</v>
      </c>
      <c r="AF1929" s="3">
        <v>15</v>
      </c>
      <c r="AG1929" s="4">
        <f>Table3[[#This Row],[PrgP]]/Table3[[#This Row],[90s]]</f>
        <v>1.2396694214876034</v>
      </c>
      <c r="AH1929" s="4">
        <f>Table3[[#This Row],[PrgDist]]/Table3[[#This Row],[90s]]</f>
        <v>28.925619834710744</v>
      </c>
      <c r="AI1929" s="4">
        <f>Table3[[#This Row],[KP]]/Table3[[#This Row],[90s]]</f>
        <v>0.74380165289256206</v>
      </c>
      <c r="AJ1929" s="4">
        <f>Table3[[#This Row],[xAG]]/Table3[[#This Row],[90s]]</f>
        <v>0.10743801652892562</v>
      </c>
      <c r="AK1929" s="3">
        <v>75</v>
      </c>
      <c r="AL1929" s="3">
        <v>80.400000000000006</v>
      </c>
    </row>
    <row r="1930" spans="1:38" x14ac:dyDescent="0.2">
      <c r="A1930" s="3">
        <v>1929</v>
      </c>
      <c r="B1930" t="s">
        <v>2073</v>
      </c>
      <c r="C1930" t="s">
        <v>66</v>
      </c>
      <c r="D1930" s="3" t="s">
        <v>72</v>
      </c>
      <c r="E1930" t="s">
        <v>345</v>
      </c>
      <c r="F1930" t="s">
        <v>45</v>
      </c>
      <c r="G1930" s="3">
        <v>24</v>
      </c>
      <c r="H1930" s="3">
        <v>1997</v>
      </c>
      <c r="I1930" s="3">
        <v>21.1</v>
      </c>
      <c r="J1930" s="3">
        <v>497</v>
      </c>
      <c r="K1930" s="3">
        <v>620</v>
      </c>
      <c r="L1930" s="3">
        <v>80.2</v>
      </c>
      <c r="M1930" s="3">
        <v>7415</v>
      </c>
      <c r="N1930" s="3">
        <v>1852</v>
      </c>
      <c r="O1930" s="3">
        <v>289</v>
      </c>
      <c r="P1930" s="3">
        <v>335</v>
      </c>
      <c r="Q1930" s="3">
        <v>86.3</v>
      </c>
      <c r="R1930" s="3">
        <v>136</v>
      </c>
      <c r="S1930" s="3">
        <v>160</v>
      </c>
      <c r="T1930" s="3">
        <v>85</v>
      </c>
      <c r="U1930" s="3">
        <v>44</v>
      </c>
      <c r="V1930" s="3">
        <v>66</v>
      </c>
      <c r="W1930" s="3">
        <v>66.7</v>
      </c>
      <c r="X1930" s="3">
        <v>4</v>
      </c>
      <c r="Y1930" s="3">
        <v>4.3</v>
      </c>
      <c r="Z1930" s="3">
        <v>4.5999999999999996</v>
      </c>
      <c r="AA1930" s="3">
        <v>-0.3</v>
      </c>
      <c r="AB1930" s="3">
        <v>39</v>
      </c>
      <c r="AC1930" s="3">
        <v>35</v>
      </c>
      <c r="AD1930" s="3">
        <v>28</v>
      </c>
      <c r="AE1930" s="3">
        <v>2</v>
      </c>
      <c r="AF1930" s="3">
        <v>71</v>
      </c>
      <c r="AG1930" s="4">
        <f>Table3[[#This Row],[PrgP]]/Table3[[#This Row],[90s]]</f>
        <v>3.3649289099526065</v>
      </c>
      <c r="AH1930" s="4">
        <f>Table3[[#This Row],[PrgDist]]/Table3[[#This Row],[90s]]</f>
        <v>87.772511848341225</v>
      </c>
      <c r="AI1930" s="4">
        <f>Table3[[#This Row],[KP]]/Table3[[#This Row],[90s]]</f>
        <v>1.8483412322274879</v>
      </c>
      <c r="AJ1930" s="4">
        <f>Table3[[#This Row],[xAG]]/Table3[[#This Row],[90s]]</f>
        <v>0.20379146919431276</v>
      </c>
      <c r="AK1930" s="3">
        <v>66.7</v>
      </c>
      <c r="AL1930" s="3">
        <v>80.2</v>
      </c>
    </row>
    <row r="1931" spans="1:38" x14ac:dyDescent="0.2">
      <c r="A1931" s="3">
        <v>1930</v>
      </c>
      <c r="B1931" t="s">
        <v>2074</v>
      </c>
      <c r="C1931" t="s">
        <v>109</v>
      </c>
      <c r="D1931" s="3" t="s">
        <v>53</v>
      </c>
      <c r="E1931" t="s">
        <v>237</v>
      </c>
      <c r="F1931" t="s">
        <v>45</v>
      </c>
      <c r="G1931" s="3">
        <v>21</v>
      </c>
      <c r="H1931" s="3">
        <v>2000</v>
      </c>
      <c r="I1931" s="3">
        <v>20.399999999999999</v>
      </c>
      <c r="J1931" s="3">
        <v>534</v>
      </c>
      <c r="K1931" s="3">
        <v>706</v>
      </c>
      <c r="L1931" s="3">
        <v>75.599999999999994</v>
      </c>
      <c r="M1931" s="3">
        <v>9025</v>
      </c>
      <c r="N1931" s="3">
        <v>2662</v>
      </c>
      <c r="O1931" s="3">
        <v>249</v>
      </c>
      <c r="P1931" s="3">
        <v>311</v>
      </c>
      <c r="Q1931" s="3">
        <v>80.099999999999994</v>
      </c>
      <c r="R1931" s="3">
        <v>218</v>
      </c>
      <c r="S1931" s="3">
        <v>264</v>
      </c>
      <c r="T1931" s="3">
        <v>82.6</v>
      </c>
      <c r="U1931" s="3">
        <v>50</v>
      </c>
      <c r="V1931" s="3">
        <v>82</v>
      </c>
      <c r="W1931" s="3">
        <v>61</v>
      </c>
      <c r="X1931" s="3">
        <v>5</v>
      </c>
      <c r="Y1931" s="3">
        <v>3.3</v>
      </c>
      <c r="Z1931" s="3">
        <v>1.6</v>
      </c>
      <c r="AA1931" s="3">
        <v>1.7</v>
      </c>
      <c r="AB1931" s="3">
        <v>20</v>
      </c>
      <c r="AC1931" s="3">
        <v>70</v>
      </c>
      <c r="AD1931" s="3">
        <v>11</v>
      </c>
      <c r="AE1931" s="3">
        <v>1</v>
      </c>
      <c r="AF1931" s="3">
        <v>86</v>
      </c>
      <c r="AG1931" s="4">
        <f>Table3[[#This Row],[PrgP]]/Table3[[#This Row],[90s]]</f>
        <v>4.215686274509804</v>
      </c>
      <c r="AH1931" s="4">
        <f>Table3[[#This Row],[PrgDist]]/Table3[[#This Row],[90s]]</f>
        <v>130.49019607843138</v>
      </c>
      <c r="AI1931" s="4">
        <f>Table3[[#This Row],[KP]]/Table3[[#This Row],[90s]]</f>
        <v>0.98039215686274517</v>
      </c>
      <c r="AJ1931" s="4">
        <f>Table3[[#This Row],[xAG]]/Table3[[#This Row],[90s]]</f>
        <v>0.16176470588235295</v>
      </c>
      <c r="AK1931" s="3">
        <v>61</v>
      </c>
      <c r="AL1931" s="3">
        <v>75.599999999999994</v>
      </c>
    </row>
    <row r="1932" spans="1:38" x14ac:dyDescent="0.2">
      <c r="A1932" s="3">
        <v>1931</v>
      </c>
      <c r="B1932" t="s">
        <v>2075</v>
      </c>
      <c r="C1932" t="s">
        <v>109</v>
      </c>
      <c r="D1932" s="3" t="s">
        <v>82</v>
      </c>
      <c r="E1932" t="s">
        <v>237</v>
      </c>
      <c r="F1932" t="s">
        <v>45</v>
      </c>
      <c r="G1932" s="3">
        <v>23</v>
      </c>
      <c r="H1932" s="3">
        <v>1998</v>
      </c>
      <c r="I1932" s="3">
        <v>10</v>
      </c>
      <c r="J1932" s="3">
        <v>133</v>
      </c>
      <c r="K1932" s="3">
        <v>201</v>
      </c>
      <c r="L1932" s="3">
        <v>66.2</v>
      </c>
      <c r="M1932" s="3">
        <v>1973</v>
      </c>
      <c r="N1932" s="3">
        <v>348</v>
      </c>
      <c r="O1932" s="3">
        <v>69</v>
      </c>
      <c r="P1932" s="3">
        <v>92</v>
      </c>
      <c r="Q1932" s="3">
        <v>75</v>
      </c>
      <c r="R1932" s="3">
        <v>43</v>
      </c>
      <c r="S1932" s="3">
        <v>62</v>
      </c>
      <c r="T1932" s="3">
        <v>69.400000000000006</v>
      </c>
      <c r="U1932" s="3">
        <v>10</v>
      </c>
      <c r="V1932" s="3">
        <v>14</v>
      </c>
      <c r="W1932" s="3">
        <v>71.400000000000006</v>
      </c>
      <c r="X1932" s="5">
        <v>0</v>
      </c>
      <c r="Y1932" s="3">
        <v>0.5</v>
      </c>
      <c r="Z1932" s="3">
        <v>0.4</v>
      </c>
      <c r="AA1932" s="3">
        <v>-0.5</v>
      </c>
      <c r="AB1932" s="3">
        <v>6</v>
      </c>
      <c r="AC1932" s="3">
        <v>17</v>
      </c>
      <c r="AD1932" s="3">
        <v>5</v>
      </c>
      <c r="AE1932" s="5">
        <v>0</v>
      </c>
      <c r="AF1932" s="3">
        <v>18</v>
      </c>
      <c r="AG1932" s="4">
        <f>Table3[[#This Row],[PrgP]]/Table3[[#This Row],[90s]]</f>
        <v>1.8</v>
      </c>
      <c r="AH1932" s="4">
        <f>Table3[[#This Row],[PrgDist]]/Table3[[#This Row],[90s]]</f>
        <v>34.799999999999997</v>
      </c>
      <c r="AI1932" s="4">
        <f>Table3[[#This Row],[KP]]/Table3[[#This Row],[90s]]</f>
        <v>0.6</v>
      </c>
      <c r="AJ1932" s="4">
        <f>Table3[[#This Row],[xAG]]/Table3[[#This Row],[90s]]</f>
        <v>0.05</v>
      </c>
      <c r="AK1932" s="3">
        <v>71.400000000000006</v>
      </c>
      <c r="AL1932" s="3">
        <v>66.2</v>
      </c>
    </row>
    <row r="1933" spans="1:38" x14ac:dyDescent="0.2">
      <c r="A1933" s="3">
        <v>1932</v>
      </c>
      <c r="B1933" t="s">
        <v>2076</v>
      </c>
      <c r="C1933" t="s">
        <v>66</v>
      </c>
      <c r="D1933" s="3" t="s">
        <v>82</v>
      </c>
      <c r="E1933" t="s">
        <v>667</v>
      </c>
      <c r="F1933" t="s">
        <v>58</v>
      </c>
      <c r="G1933" s="3">
        <v>24</v>
      </c>
      <c r="H1933" s="3">
        <v>1998</v>
      </c>
      <c r="I1933" s="3">
        <v>26.7</v>
      </c>
      <c r="J1933" s="3">
        <v>485</v>
      </c>
      <c r="K1933" s="3">
        <v>661</v>
      </c>
      <c r="L1933" s="3">
        <v>73.400000000000006</v>
      </c>
      <c r="M1933" s="3">
        <v>7015</v>
      </c>
      <c r="N1933" s="3">
        <v>1948</v>
      </c>
      <c r="O1933" s="3">
        <v>268</v>
      </c>
      <c r="P1933" s="3">
        <v>334</v>
      </c>
      <c r="Q1933" s="3">
        <v>80.2</v>
      </c>
      <c r="R1933" s="3">
        <v>156</v>
      </c>
      <c r="S1933" s="3">
        <v>213</v>
      </c>
      <c r="T1933" s="3">
        <v>73.2</v>
      </c>
      <c r="U1933" s="3">
        <v>26</v>
      </c>
      <c r="V1933" s="3">
        <v>44</v>
      </c>
      <c r="W1933" s="3">
        <v>59.1</v>
      </c>
      <c r="X1933" s="3">
        <v>3</v>
      </c>
      <c r="Y1933" s="3">
        <v>2.9</v>
      </c>
      <c r="Z1933" s="3">
        <v>2</v>
      </c>
      <c r="AA1933" s="3">
        <v>0.1</v>
      </c>
      <c r="AB1933" s="3">
        <v>20</v>
      </c>
      <c r="AC1933" s="3">
        <v>28</v>
      </c>
      <c r="AD1933" s="3">
        <v>19</v>
      </c>
      <c r="AE1933" s="3">
        <v>3</v>
      </c>
      <c r="AF1933" s="3">
        <v>63</v>
      </c>
      <c r="AG1933" s="4">
        <f>Table3[[#This Row],[PrgP]]/Table3[[#This Row],[90s]]</f>
        <v>2.3595505617977528</v>
      </c>
      <c r="AH1933" s="4">
        <f>Table3[[#This Row],[PrgDist]]/Table3[[#This Row],[90s]]</f>
        <v>72.958801498127343</v>
      </c>
      <c r="AI1933" s="4">
        <f>Table3[[#This Row],[KP]]/Table3[[#This Row],[90s]]</f>
        <v>0.74906367041198507</v>
      </c>
      <c r="AJ1933" s="4">
        <f>Table3[[#This Row],[xAG]]/Table3[[#This Row],[90s]]</f>
        <v>0.10861423220973783</v>
      </c>
      <c r="AK1933" s="3">
        <v>59.1</v>
      </c>
      <c r="AL1933" s="3">
        <v>73.400000000000006</v>
      </c>
    </row>
    <row r="1934" spans="1:38" x14ac:dyDescent="0.2">
      <c r="A1934" s="3">
        <v>1933</v>
      </c>
      <c r="B1934" t="s">
        <v>2077</v>
      </c>
      <c r="C1934" t="s">
        <v>66</v>
      </c>
      <c r="D1934" s="3" t="s">
        <v>39</v>
      </c>
      <c r="E1934" t="s">
        <v>218</v>
      </c>
      <c r="F1934" t="s">
        <v>58</v>
      </c>
      <c r="G1934" s="3">
        <v>37</v>
      </c>
      <c r="H1934" s="3">
        <v>1985</v>
      </c>
      <c r="I1934" s="3">
        <v>18.8</v>
      </c>
      <c r="J1934" s="3">
        <v>425</v>
      </c>
      <c r="K1934" s="3">
        <v>627</v>
      </c>
      <c r="L1934" s="3">
        <v>67.8</v>
      </c>
      <c r="M1934" s="3">
        <v>6625</v>
      </c>
      <c r="N1934" s="3">
        <v>2227</v>
      </c>
      <c r="O1934" s="3">
        <v>225</v>
      </c>
      <c r="P1934" s="3">
        <v>288</v>
      </c>
      <c r="Q1934" s="3">
        <v>78.099999999999994</v>
      </c>
      <c r="R1934" s="3">
        <v>150</v>
      </c>
      <c r="S1934" s="3">
        <v>208</v>
      </c>
      <c r="T1934" s="3">
        <v>72.099999999999994</v>
      </c>
      <c r="U1934" s="3">
        <v>31</v>
      </c>
      <c r="V1934" s="3">
        <v>82</v>
      </c>
      <c r="W1934" s="3">
        <v>37.799999999999997</v>
      </c>
      <c r="X1934" s="3">
        <v>1</v>
      </c>
      <c r="Y1934" s="3">
        <v>2.2000000000000002</v>
      </c>
      <c r="Z1934" s="3">
        <v>2.2000000000000002</v>
      </c>
      <c r="AA1934" s="3">
        <v>-1.2</v>
      </c>
      <c r="AB1934" s="3">
        <v>25</v>
      </c>
      <c r="AC1934" s="3">
        <v>33</v>
      </c>
      <c r="AD1934" s="3">
        <v>14</v>
      </c>
      <c r="AE1934" s="3">
        <v>12</v>
      </c>
      <c r="AF1934" s="3">
        <v>39</v>
      </c>
      <c r="AG1934" s="4">
        <f>Table3[[#This Row],[PrgP]]/Table3[[#This Row],[90s]]</f>
        <v>2.0744680851063828</v>
      </c>
      <c r="AH1934" s="4">
        <f>Table3[[#This Row],[PrgDist]]/Table3[[#This Row],[90s]]</f>
        <v>118.45744680851064</v>
      </c>
      <c r="AI1934" s="4">
        <f>Table3[[#This Row],[KP]]/Table3[[#This Row],[90s]]</f>
        <v>1.3297872340425532</v>
      </c>
      <c r="AJ1934" s="4">
        <f>Table3[[#This Row],[xAG]]/Table3[[#This Row],[90s]]</f>
        <v>0.11702127659574468</v>
      </c>
      <c r="AK1934" s="3">
        <v>37.799999999999997</v>
      </c>
      <c r="AL1934" s="3">
        <v>67.8</v>
      </c>
    </row>
    <row r="1935" spans="1:38" x14ac:dyDescent="0.2">
      <c r="A1935" s="3">
        <v>1934</v>
      </c>
      <c r="B1935" t="s">
        <v>2078</v>
      </c>
      <c r="C1935" t="s">
        <v>90</v>
      </c>
      <c r="D1935" s="3" t="s">
        <v>126</v>
      </c>
      <c r="E1935" t="s">
        <v>345</v>
      </c>
      <c r="F1935" t="s">
        <v>45</v>
      </c>
      <c r="G1935" s="3">
        <v>19</v>
      </c>
      <c r="H1935" s="3">
        <v>2003</v>
      </c>
      <c r="I1935" s="3">
        <v>2</v>
      </c>
      <c r="J1935" s="3">
        <v>77</v>
      </c>
      <c r="K1935" s="3">
        <v>108</v>
      </c>
      <c r="L1935" s="3">
        <v>71.3</v>
      </c>
      <c r="M1935" s="3">
        <v>1064</v>
      </c>
      <c r="N1935" s="3">
        <v>275</v>
      </c>
      <c r="O1935" s="3">
        <v>48</v>
      </c>
      <c r="P1935" s="3">
        <v>53</v>
      </c>
      <c r="Q1935" s="3">
        <v>90.6</v>
      </c>
      <c r="R1935" s="3">
        <v>23</v>
      </c>
      <c r="S1935" s="3">
        <v>33</v>
      </c>
      <c r="T1935" s="3">
        <v>69.7</v>
      </c>
      <c r="U1935" s="3">
        <v>2</v>
      </c>
      <c r="V1935" s="3">
        <v>7</v>
      </c>
      <c r="W1935" s="3">
        <v>28.6</v>
      </c>
      <c r="X1935" s="5">
        <v>0</v>
      </c>
      <c r="Y1935" s="5">
        <v>0</v>
      </c>
      <c r="Z1935" s="3">
        <v>0.1</v>
      </c>
      <c r="AA1935" s="5">
        <v>0</v>
      </c>
      <c r="AB1935" s="3">
        <v>2</v>
      </c>
      <c r="AC1935" s="3">
        <v>1</v>
      </c>
      <c r="AD1935" s="5">
        <v>0</v>
      </c>
      <c r="AE1935" s="5">
        <v>0</v>
      </c>
      <c r="AF1935" s="3">
        <v>4</v>
      </c>
      <c r="AG1935" s="4">
        <f>Table3[[#This Row],[PrgP]]/Table3[[#This Row],[90s]]</f>
        <v>2</v>
      </c>
      <c r="AH1935" s="4">
        <f>Table3[[#This Row],[PrgDist]]/Table3[[#This Row],[90s]]</f>
        <v>137.5</v>
      </c>
      <c r="AI1935" s="4">
        <f>Table3[[#This Row],[KP]]/Table3[[#This Row],[90s]]</f>
        <v>1</v>
      </c>
      <c r="AJ1935" s="4">
        <f>Table3[[#This Row],[xAG]]/Table3[[#This Row],[90s]]</f>
        <v>0</v>
      </c>
      <c r="AK1935" s="3">
        <v>28.6</v>
      </c>
      <c r="AL1935" s="3">
        <v>71.3</v>
      </c>
    </row>
    <row r="1936" spans="1:38" x14ac:dyDescent="0.2">
      <c r="A1936" s="3">
        <v>1935</v>
      </c>
      <c r="B1936" t="s">
        <v>2079</v>
      </c>
      <c r="C1936" t="s">
        <v>358</v>
      </c>
      <c r="D1936" s="3" t="s">
        <v>53</v>
      </c>
      <c r="E1936" t="s">
        <v>240</v>
      </c>
      <c r="F1936" t="s">
        <v>50</v>
      </c>
      <c r="G1936" s="3">
        <v>17</v>
      </c>
      <c r="H1936" s="3">
        <v>2005</v>
      </c>
      <c r="I1936" s="5">
        <v>0</v>
      </c>
      <c r="J1936" s="3">
        <v>1</v>
      </c>
      <c r="K1936" s="3">
        <v>1</v>
      </c>
      <c r="L1936" s="3">
        <v>100</v>
      </c>
      <c r="M1936" s="3">
        <v>5</v>
      </c>
      <c r="N1936" s="5">
        <v>0</v>
      </c>
      <c r="O1936" s="3">
        <v>1</v>
      </c>
      <c r="P1936" s="3">
        <v>1</v>
      </c>
      <c r="Q1936" s="3">
        <v>100</v>
      </c>
      <c r="R1936" s="5">
        <v>0</v>
      </c>
      <c r="S1936" s="5">
        <v>0</v>
      </c>
      <c r="T1936" s="5"/>
      <c r="U1936" s="5">
        <v>0</v>
      </c>
      <c r="V1936" s="5">
        <v>0</v>
      </c>
      <c r="W1936" s="5"/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0</v>
      </c>
      <c r="AD1936" s="5">
        <v>0</v>
      </c>
      <c r="AE1936" s="5">
        <v>0</v>
      </c>
      <c r="AF1936" s="5">
        <v>0</v>
      </c>
      <c r="AG1936" s="4" t="e">
        <f>Table3[[#This Row],[PrgP]]/Table3[[#This Row],[90s]]</f>
        <v>#DIV/0!</v>
      </c>
      <c r="AH1936" s="4" t="e">
        <f>Table3[[#This Row],[PrgDist]]/Table3[[#This Row],[90s]]</f>
        <v>#DIV/0!</v>
      </c>
      <c r="AI1936" s="4" t="e">
        <f>Table3[[#This Row],[KP]]/Table3[[#This Row],[90s]]</f>
        <v>#DIV/0!</v>
      </c>
      <c r="AJ1936" s="4" t="e">
        <f>Table3[[#This Row],[xAG]]/Table3[[#This Row],[90s]]</f>
        <v>#DIV/0!</v>
      </c>
      <c r="AK1936" s="5"/>
      <c r="AL1936" s="3">
        <v>100</v>
      </c>
    </row>
    <row r="1937" spans="1:38" x14ac:dyDescent="0.2">
      <c r="A1937" s="3">
        <v>1936</v>
      </c>
      <c r="B1937" t="s">
        <v>2080</v>
      </c>
      <c r="C1937" t="s">
        <v>66</v>
      </c>
      <c r="D1937" s="3" t="s">
        <v>72</v>
      </c>
      <c r="E1937" t="s">
        <v>198</v>
      </c>
      <c r="F1937" t="s">
        <v>78</v>
      </c>
      <c r="G1937" s="3">
        <v>24</v>
      </c>
      <c r="H1937" s="3">
        <v>1997</v>
      </c>
      <c r="I1937" s="3">
        <v>8.1</v>
      </c>
      <c r="J1937" s="3">
        <v>118</v>
      </c>
      <c r="K1937" s="3">
        <v>171</v>
      </c>
      <c r="L1937" s="3">
        <v>69</v>
      </c>
      <c r="M1937" s="3">
        <v>1458</v>
      </c>
      <c r="N1937" s="3">
        <v>339</v>
      </c>
      <c r="O1937" s="3">
        <v>76</v>
      </c>
      <c r="P1937" s="3">
        <v>101</v>
      </c>
      <c r="Q1937" s="3">
        <v>75.2</v>
      </c>
      <c r="R1937" s="3">
        <v>22</v>
      </c>
      <c r="S1937" s="3">
        <v>32</v>
      </c>
      <c r="T1937" s="3">
        <v>68.8</v>
      </c>
      <c r="U1937" s="3">
        <v>7</v>
      </c>
      <c r="V1937" s="3">
        <v>14</v>
      </c>
      <c r="W1937" s="3">
        <v>50</v>
      </c>
      <c r="X1937" s="5">
        <v>0</v>
      </c>
      <c r="Y1937" s="3">
        <v>0.9</v>
      </c>
      <c r="Z1937" s="3">
        <v>0.7</v>
      </c>
      <c r="AA1937" s="3">
        <v>-0.9</v>
      </c>
      <c r="AB1937" s="3">
        <v>6</v>
      </c>
      <c r="AC1937" s="3">
        <v>8</v>
      </c>
      <c r="AD1937" s="3">
        <v>3</v>
      </c>
      <c r="AE1937" s="5">
        <v>0</v>
      </c>
      <c r="AF1937" s="3">
        <v>13</v>
      </c>
      <c r="AG1937" s="4">
        <f>Table3[[#This Row],[PrgP]]/Table3[[#This Row],[90s]]</f>
        <v>1.6049382716049383</v>
      </c>
      <c r="AH1937" s="4">
        <f>Table3[[#This Row],[PrgDist]]/Table3[[#This Row],[90s]]</f>
        <v>41.851851851851855</v>
      </c>
      <c r="AI1937" s="4">
        <f>Table3[[#This Row],[KP]]/Table3[[#This Row],[90s]]</f>
        <v>0.74074074074074081</v>
      </c>
      <c r="AJ1937" s="4">
        <f>Table3[[#This Row],[xAG]]/Table3[[#This Row],[90s]]</f>
        <v>0.11111111111111112</v>
      </c>
      <c r="AK1937" s="3">
        <v>50</v>
      </c>
      <c r="AL1937" s="3">
        <v>69</v>
      </c>
    </row>
    <row r="1938" spans="1:38" x14ac:dyDescent="0.2">
      <c r="A1938" s="3">
        <v>1937</v>
      </c>
      <c r="B1938" t="s">
        <v>2080</v>
      </c>
      <c r="C1938" t="s">
        <v>66</v>
      </c>
      <c r="D1938" s="3" t="s">
        <v>72</v>
      </c>
      <c r="E1938" t="s">
        <v>375</v>
      </c>
      <c r="F1938" t="s">
        <v>78</v>
      </c>
      <c r="G1938" s="3">
        <v>24</v>
      </c>
      <c r="H1938" s="3">
        <v>1997</v>
      </c>
      <c r="I1938" s="3">
        <v>1.3</v>
      </c>
      <c r="J1938" s="3">
        <v>49</v>
      </c>
      <c r="K1938" s="3">
        <v>65</v>
      </c>
      <c r="L1938" s="3">
        <v>75.400000000000006</v>
      </c>
      <c r="M1938" s="3">
        <v>752</v>
      </c>
      <c r="N1938" s="3">
        <v>155</v>
      </c>
      <c r="O1938" s="3">
        <v>23</v>
      </c>
      <c r="P1938" s="3">
        <v>31</v>
      </c>
      <c r="Q1938" s="3">
        <v>74.2</v>
      </c>
      <c r="R1938" s="3">
        <v>20</v>
      </c>
      <c r="S1938" s="3">
        <v>21</v>
      </c>
      <c r="T1938" s="3">
        <v>95.2</v>
      </c>
      <c r="U1938" s="3">
        <v>3</v>
      </c>
      <c r="V1938" s="3">
        <v>6</v>
      </c>
      <c r="W1938" s="3">
        <v>50</v>
      </c>
      <c r="X1938" s="5">
        <v>0</v>
      </c>
      <c r="Y1938" s="5">
        <v>0</v>
      </c>
      <c r="Z1938" s="3">
        <v>0.1</v>
      </c>
      <c r="AA1938" s="5">
        <v>0</v>
      </c>
      <c r="AB1938" s="3">
        <v>1</v>
      </c>
      <c r="AC1938" s="3">
        <v>7</v>
      </c>
      <c r="AD1938" s="3">
        <v>1</v>
      </c>
      <c r="AE1938" s="5">
        <v>0</v>
      </c>
      <c r="AF1938" s="3">
        <v>6</v>
      </c>
      <c r="AG1938" s="4">
        <f>Table3[[#This Row],[PrgP]]/Table3[[#This Row],[90s]]</f>
        <v>4.615384615384615</v>
      </c>
      <c r="AH1938" s="4">
        <f>Table3[[#This Row],[PrgDist]]/Table3[[#This Row],[90s]]</f>
        <v>119.23076923076923</v>
      </c>
      <c r="AI1938" s="4">
        <f>Table3[[#This Row],[KP]]/Table3[[#This Row],[90s]]</f>
        <v>0.76923076923076916</v>
      </c>
      <c r="AJ1938" s="4">
        <f>Table3[[#This Row],[xAG]]/Table3[[#This Row],[90s]]</f>
        <v>0</v>
      </c>
      <c r="AK1938" s="3">
        <v>50</v>
      </c>
      <c r="AL1938" s="3">
        <v>75.400000000000006</v>
      </c>
    </row>
    <row r="1939" spans="1:38" x14ac:dyDescent="0.2">
      <c r="A1939" s="3">
        <v>1938</v>
      </c>
      <c r="B1939" t="s">
        <v>2081</v>
      </c>
      <c r="C1939" t="s">
        <v>109</v>
      </c>
      <c r="D1939" s="3" t="s">
        <v>91</v>
      </c>
      <c r="E1939" t="s">
        <v>135</v>
      </c>
      <c r="F1939" t="s">
        <v>58</v>
      </c>
      <c r="G1939" s="3">
        <v>25</v>
      </c>
      <c r="H1939" s="3">
        <v>1996</v>
      </c>
      <c r="I1939" s="3">
        <v>38</v>
      </c>
      <c r="J1939" s="3">
        <v>851</v>
      </c>
      <c r="K1939" s="3">
        <v>1141</v>
      </c>
      <c r="L1939" s="3">
        <v>74.599999999999994</v>
      </c>
      <c r="M1939" s="3">
        <v>25434</v>
      </c>
      <c r="N1939" s="3">
        <v>18986</v>
      </c>
      <c r="O1939" s="3">
        <v>120</v>
      </c>
      <c r="P1939" s="3">
        <v>121</v>
      </c>
      <c r="Q1939" s="3">
        <v>99.2</v>
      </c>
      <c r="R1939" s="3">
        <v>358</v>
      </c>
      <c r="S1939" s="3">
        <v>367</v>
      </c>
      <c r="T1939" s="3">
        <v>97.5</v>
      </c>
      <c r="U1939" s="3">
        <v>369</v>
      </c>
      <c r="V1939" s="3">
        <v>649</v>
      </c>
      <c r="W1939" s="3">
        <v>56.9</v>
      </c>
      <c r="X1939" s="5">
        <v>0</v>
      </c>
      <c r="Y1939" s="5">
        <v>0</v>
      </c>
      <c r="Z1939" s="3">
        <v>0.3</v>
      </c>
      <c r="AA1939" s="5">
        <v>0</v>
      </c>
      <c r="AB1939" s="3">
        <v>1</v>
      </c>
      <c r="AC1939" s="3">
        <v>4</v>
      </c>
      <c r="AD1939" s="5">
        <v>0</v>
      </c>
      <c r="AE1939" s="5">
        <v>0</v>
      </c>
      <c r="AF1939" s="3">
        <v>1</v>
      </c>
      <c r="AG1939" s="4">
        <f>Table3[[#This Row],[PrgP]]/Table3[[#This Row],[90s]]</f>
        <v>2.6315789473684209E-2</v>
      </c>
      <c r="AH1939" s="4">
        <f>Table3[[#This Row],[PrgDist]]/Table3[[#This Row],[90s]]</f>
        <v>499.63157894736844</v>
      </c>
      <c r="AI1939" s="4">
        <f>Table3[[#This Row],[KP]]/Table3[[#This Row],[90s]]</f>
        <v>2.6315789473684209E-2</v>
      </c>
      <c r="AJ1939" s="4">
        <f>Table3[[#This Row],[xAG]]/Table3[[#This Row],[90s]]</f>
        <v>0</v>
      </c>
      <c r="AK1939" s="3">
        <v>56.9</v>
      </c>
      <c r="AL1939" s="3">
        <v>74.599999999999994</v>
      </c>
    </row>
    <row r="1940" spans="1:38" x14ac:dyDescent="0.2">
      <c r="A1940" s="3">
        <v>1939</v>
      </c>
      <c r="B1940" t="s">
        <v>2082</v>
      </c>
      <c r="C1940" t="s">
        <v>211</v>
      </c>
      <c r="D1940" s="3" t="s">
        <v>53</v>
      </c>
      <c r="E1940" t="s">
        <v>149</v>
      </c>
      <c r="F1940" t="s">
        <v>41</v>
      </c>
      <c r="G1940" s="3">
        <v>23</v>
      </c>
      <c r="H1940" s="3">
        <v>1998</v>
      </c>
      <c r="I1940" s="3">
        <v>27.4</v>
      </c>
      <c r="J1940" s="3">
        <v>818</v>
      </c>
      <c r="K1940" s="3">
        <v>1028</v>
      </c>
      <c r="L1940" s="3">
        <v>79.599999999999994</v>
      </c>
      <c r="M1940" s="3">
        <v>15035</v>
      </c>
      <c r="N1940" s="3">
        <v>2954</v>
      </c>
      <c r="O1940" s="3">
        <v>387</v>
      </c>
      <c r="P1940" s="3">
        <v>451</v>
      </c>
      <c r="Q1940" s="3">
        <v>85.8</v>
      </c>
      <c r="R1940" s="3">
        <v>290</v>
      </c>
      <c r="S1940" s="3">
        <v>339</v>
      </c>
      <c r="T1940" s="3">
        <v>85.5</v>
      </c>
      <c r="U1940" s="3">
        <v>119</v>
      </c>
      <c r="V1940" s="3">
        <v>173</v>
      </c>
      <c r="W1940" s="3">
        <v>68.8</v>
      </c>
      <c r="X1940" s="3">
        <v>1</v>
      </c>
      <c r="Y1940" s="3">
        <v>2.2000000000000002</v>
      </c>
      <c r="Z1940" s="3">
        <v>1.3</v>
      </c>
      <c r="AA1940" s="3">
        <v>-1.2</v>
      </c>
      <c r="AB1940" s="3">
        <v>27</v>
      </c>
      <c r="AC1940" s="3">
        <v>70</v>
      </c>
      <c r="AD1940" s="3">
        <v>19</v>
      </c>
      <c r="AE1940" s="3">
        <v>7</v>
      </c>
      <c r="AF1940" s="3">
        <v>84</v>
      </c>
      <c r="AG1940" s="4">
        <f>Table3[[#This Row],[PrgP]]/Table3[[#This Row],[90s]]</f>
        <v>3.0656934306569346</v>
      </c>
      <c r="AH1940" s="4">
        <f>Table3[[#This Row],[PrgDist]]/Table3[[#This Row],[90s]]</f>
        <v>107.8102189781022</v>
      </c>
      <c r="AI1940" s="4">
        <f>Table3[[#This Row],[KP]]/Table3[[#This Row],[90s]]</f>
        <v>0.98540145985401462</v>
      </c>
      <c r="AJ1940" s="4">
        <f>Table3[[#This Row],[xAG]]/Table3[[#This Row],[90s]]</f>
        <v>8.0291970802919721E-2</v>
      </c>
      <c r="AK1940" s="3">
        <v>68.8</v>
      </c>
      <c r="AL1940" s="3">
        <v>79.599999999999994</v>
      </c>
    </row>
    <row r="1941" spans="1:38" x14ac:dyDescent="0.2">
      <c r="A1941" s="3">
        <v>1940</v>
      </c>
      <c r="B1941" t="s">
        <v>2083</v>
      </c>
      <c r="C1941" t="s">
        <v>223</v>
      </c>
      <c r="D1941" s="3" t="s">
        <v>82</v>
      </c>
      <c r="E1941" t="s">
        <v>186</v>
      </c>
      <c r="F1941" t="s">
        <v>41</v>
      </c>
      <c r="G1941" s="3">
        <v>23</v>
      </c>
      <c r="H1941" s="3">
        <v>1999</v>
      </c>
      <c r="I1941" s="3">
        <v>18.8</v>
      </c>
      <c r="J1941" s="3">
        <v>258</v>
      </c>
      <c r="K1941" s="3">
        <v>401</v>
      </c>
      <c r="L1941" s="3">
        <v>64.3</v>
      </c>
      <c r="M1941" s="3">
        <v>3922</v>
      </c>
      <c r="N1941" s="3">
        <v>852</v>
      </c>
      <c r="O1941" s="3">
        <v>130</v>
      </c>
      <c r="P1941" s="3">
        <v>184</v>
      </c>
      <c r="Q1941" s="3">
        <v>70.7</v>
      </c>
      <c r="R1941" s="3">
        <v>80</v>
      </c>
      <c r="S1941" s="3">
        <v>117</v>
      </c>
      <c r="T1941" s="3">
        <v>68.400000000000006</v>
      </c>
      <c r="U1941" s="3">
        <v>21</v>
      </c>
      <c r="V1941" s="3">
        <v>30</v>
      </c>
      <c r="W1941" s="3">
        <v>70</v>
      </c>
      <c r="X1941" s="3">
        <v>3</v>
      </c>
      <c r="Y1941" s="3">
        <v>5.4</v>
      </c>
      <c r="Z1941" s="3">
        <v>2.8</v>
      </c>
      <c r="AA1941" s="3">
        <v>-2.4</v>
      </c>
      <c r="AB1941" s="3">
        <v>28</v>
      </c>
      <c r="AC1941" s="3">
        <v>11</v>
      </c>
      <c r="AD1941" s="3">
        <v>12</v>
      </c>
      <c r="AE1941" s="3">
        <v>1</v>
      </c>
      <c r="AF1941" s="3">
        <v>29</v>
      </c>
      <c r="AG1941" s="4">
        <f>Table3[[#This Row],[PrgP]]/Table3[[#This Row],[90s]]</f>
        <v>1.5425531914893615</v>
      </c>
      <c r="AH1941" s="4">
        <f>Table3[[#This Row],[PrgDist]]/Table3[[#This Row],[90s]]</f>
        <v>45.319148936170208</v>
      </c>
      <c r="AI1941" s="4">
        <f>Table3[[#This Row],[KP]]/Table3[[#This Row],[90s]]</f>
        <v>1.4893617021276595</v>
      </c>
      <c r="AJ1941" s="4">
        <f>Table3[[#This Row],[xAG]]/Table3[[#This Row],[90s]]</f>
        <v>0.28723404255319152</v>
      </c>
      <c r="AK1941" s="3">
        <v>70</v>
      </c>
      <c r="AL1941" s="3">
        <v>64.3</v>
      </c>
    </row>
    <row r="1942" spans="1:38" x14ac:dyDescent="0.2">
      <c r="A1942" s="3">
        <v>1941</v>
      </c>
      <c r="B1942" t="s">
        <v>2084</v>
      </c>
      <c r="C1942" t="s">
        <v>90</v>
      </c>
      <c r="D1942" s="3" t="s">
        <v>48</v>
      </c>
      <c r="E1942" t="s">
        <v>144</v>
      </c>
      <c r="F1942" t="s">
        <v>78</v>
      </c>
      <c r="G1942" s="3">
        <v>25</v>
      </c>
      <c r="H1942" s="3">
        <v>1997</v>
      </c>
      <c r="I1942" s="3">
        <v>35</v>
      </c>
      <c r="J1942" s="3">
        <v>1744</v>
      </c>
      <c r="K1942" s="3">
        <v>2023</v>
      </c>
      <c r="L1942" s="3">
        <v>86.2</v>
      </c>
      <c r="M1942" s="3">
        <v>35775</v>
      </c>
      <c r="N1942" s="3">
        <v>12950</v>
      </c>
      <c r="O1942" s="3">
        <v>501</v>
      </c>
      <c r="P1942" s="3">
        <v>553</v>
      </c>
      <c r="Q1942" s="3">
        <v>90.6</v>
      </c>
      <c r="R1942" s="3">
        <v>1032</v>
      </c>
      <c r="S1942" s="3">
        <v>1124</v>
      </c>
      <c r="T1942" s="3">
        <v>91.8</v>
      </c>
      <c r="U1942" s="3">
        <v>203</v>
      </c>
      <c r="V1942" s="3">
        <v>316</v>
      </c>
      <c r="W1942" s="3">
        <v>64.2</v>
      </c>
      <c r="X1942" s="5">
        <v>0</v>
      </c>
      <c r="Y1942" s="3">
        <v>0.1</v>
      </c>
      <c r="Z1942" s="3">
        <v>0.4</v>
      </c>
      <c r="AA1942" s="3">
        <v>-0.1</v>
      </c>
      <c r="AB1942" s="3">
        <v>5</v>
      </c>
      <c r="AC1942" s="3">
        <v>131</v>
      </c>
      <c r="AD1942" s="3">
        <v>2</v>
      </c>
      <c r="AE1942" s="3">
        <v>1</v>
      </c>
      <c r="AF1942" s="3">
        <v>146</v>
      </c>
      <c r="AG1942" s="4">
        <f>Table3[[#This Row],[PrgP]]/Table3[[#This Row],[90s]]</f>
        <v>4.1714285714285717</v>
      </c>
      <c r="AH1942" s="4">
        <f>Table3[[#This Row],[PrgDist]]/Table3[[#This Row],[90s]]</f>
        <v>370</v>
      </c>
      <c r="AI1942" s="4">
        <f>Table3[[#This Row],[KP]]/Table3[[#This Row],[90s]]</f>
        <v>0.14285714285714285</v>
      </c>
      <c r="AJ1942" s="4">
        <f>Table3[[#This Row],[xAG]]/Table3[[#This Row],[90s]]</f>
        <v>2.8571428571428571E-3</v>
      </c>
      <c r="AK1942" s="3">
        <v>64.2</v>
      </c>
      <c r="AL1942" s="3">
        <v>86.2</v>
      </c>
    </row>
    <row r="1943" spans="1:38" x14ac:dyDescent="0.2">
      <c r="A1943" s="3">
        <v>1942</v>
      </c>
      <c r="B1943" t="s">
        <v>2085</v>
      </c>
      <c r="C1943" t="s">
        <v>160</v>
      </c>
      <c r="D1943" s="3" t="s">
        <v>48</v>
      </c>
      <c r="E1943" t="s">
        <v>49</v>
      </c>
      <c r="F1943" t="s">
        <v>50</v>
      </c>
      <c r="G1943" s="3">
        <v>32</v>
      </c>
      <c r="H1943" s="3">
        <v>1990</v>
      </c>
      <c r="I1943" s="3">
        <v>4.3</v>
      </c>
      <c r="J1943" s="3">
        <v>113</v>
      </c>
      <c r="K1943" s="3">
        <v>139</v>
      </c>
      <c r="L1943" s="3">
        <v>81.3</v>
      </c>
      <c r="M1943" s="3">
        <v>2516</v>
      </c>
      <c r="N1943" s="3">
        <v>1038</v>
      </c>
      <c r="O1943" s="3">
        <v>24</v>
      </c>
      <c r="P1943" s="3">
        <v>27</v>
      </c>
      <c r="Q1943" s="3">
        <v>88.9</v>
      </c>
      <c r="R1943" s="3">
        <v>67</v>
      </c>
      <c r="S1943" s="3">
        <v>75</v>
      </c>
      <c r="T1943" s="3">
        <v>89.3</v>
      </c>
      <c r="U1943" s="3">
        <v>20</v>
      </c>
      <c r="V1943" s="3">
        <v>32</v>
      </c>
      <c r="W1943" s="3">
        <v>62.5</v>
      </c>
      <c r="X1943" s="5">
        <v>0</v>
      </c>
      <c r="Y1943" s="5">
        <v>0</v>
      </c>
      <c r="Z1943" s="5">
        <v>0</v>
      </c>
      <c r="AA1943" s="5">
        <v>0</v>
      </c>
      <c r="AB1943" s="5">
        <v>0</v>
      </c>
      <c r="AC1943" s="3">
        <v>4</v>
      </c>
      <c r="AD1943" s="3">
        <v>1</v>
      </c>
      <c r="AE1943" s="5">
        <v>0</v>
      </c>
      <c r="AF1943" s="3">
        <v>4</v>
      </c>
      <c r="AG1943" s="4">
        <f>Table3[[#This Row],[PrgP]]/Table3[[#This Row],[90s]]</f>
        <v>0.93023255813953487</v>
      </c>
      <c r="AH1943" s="4">
        <f>Table3[[#This Row],[PrgDist]]/Table3[[#This Row],[90s]]</f>
        <v>241.39534883720933</v>
      </c>
      <c r="AI1943" s="4">
        <f>Table3[[#This Row],[KP]]/Table3[[#This Row],[90s]]</f>
        <v>0</v>
      </c>
      <c r="AJ1943" s="4">
        <f>Table3[[#This Row],[xAG]]/Table3[[#This Row],[90s]]</f>
        <v>0</v>
      </c>
      <c r="AK1943" s="3">
        <v>62.5</v>
      </c>
      <c r="AL1943" s="3">
        <v>81.3</v>
      </c>
    </row>
    <row r="1944" spans="1:38" x14ac:dyDescent="0.2">
      <c r="A1944" s="3">
        <v>1943</v>
      </c>
      <c r="B1944" t="s">
        <v>2085</v>
      </c>
      <c r="C1944" t="s">
        <v>160</v>
      </c>
      <c r="D1944" s="3" t="s">
        <v>48</v>
      </c>
      <c r="E1944" t="s">
        <v>240</v>
      </c>
      <c r="F1944" t="s">
        <v>50</v>
      </c>
      <c r="G1944" s="3">
        <v>32</v>
      </c>
      <c r="H1944" s="3">
        <v>1990</v>
      </c>
      <c r="I1944" s="3">
        <v>16.600000000000001</v>
      </c>
      <c r="J1944" s="3">
        <v>559</v>
      </c>
      <c r="K1944" s="3">
        <v>659</v>
      </c>
      <c r="L1944" s="3">
        <v>84.8</v>
      </c>
      <c r="M1944" s="3">
        <v>11417</v>
      </c>
      <c r="N1944" s="3">
        <v>3707</v>
      </c>
      <c r="O1944" s="3">
        <v>138</v>
      </c>
      <c r="P1944" s="3">
        <v>163</v>
      </c>
      <c r="Q1944" s="3">
        <v>84.7</v>
      </c>
      <c r="R1944" s="3">
        <v>359</v>
      </c>
      <c r="S1944" s="3">
        <v>387</v>
      </c>
      <c r="T1944" s="3">
        <v>92.8</v>
      </c>
      <c r="U1944" s="3">
        <v>59</v>
      </c>
      <c r="V1944" s="3">
        <v>95</v>
      </c>
      <c r="W1944" s="3">
        <v>62.1</v>
      </c>
      <c r="X1944" s="3">
        <v>1</v>
      </c>
      <c r="Y1944" s="3">
        <v>0.3</v>
      </c>
      <c r="Z1944" s="3">
        <v>0.4</v>
      </c>
      <c r="AA1944" s="3">
        <v>0.7</v>
      </c>
      <c r="AB1944" s="3">
        <v>3</v>
      </c>
      <c r="AC1944" s="3">
        <v>16</v>
      </c>
      <c r="AD1944" s="5">
        <v>0</v>
      </c>
      <c r="AE1944" s="5">
        <v>0</v>
      </c>
      <c r="AF1944" s="3">
        <v>23</v>
      </c>
      <c r="AG1944" s="4">
        <f>Table3[[#This Row],[PrgP]]/Table3[[#This Row],[90s]]</f>
        <v>1.3855421686746987</v>
      </c>
      <c r="AH1944" s="4">
        <f>Table3[[#This Row],[PrgDist]]/Table3[[#This Row],[90s]]</f>
        <v>223.31325301204816</v>
      </c>
      <c r="AI1944" s="4">
        <f>Table3[[#This Row],[KP]]/Table3[[#This Row],[90s]]</f>
        <v>0.18072289156626503</v>
      </c>
      <c r="AJ1944" s="4">
        <f>Table3[[#This Row],[xAG]]/Table3[[#This Row],[90s]]</f>
        <v>1.8072289156626505E-2</v>
      </c>
      <c r="AK1944" s="3">
        <v>62.1</v>
      </c>
      <c r="AL1944" s="3">
        <v>84.8</v>
      </c>
    </row>
    <row r="1945" spans="1:38" x14ac:dyDescent="0.2">
      <c r="A1945" s="3">
        <v>1944</v>
      </c>
      <c r="B1945" t="s">
        <v>2086</v>
      </c>
      <c r="C1945" t="s">
        <v>52</v>
      </c>
      <c r="D1945" s="3" t="s">
        <v>82</v>
      </c>
      <c r="E1945" t="s">
        <v>959</v>
      </c>
      <c r="F1945" t="s">
        <v>41</v>
      </c>
      <c r="G1945" s="3">
        <v>15</v>
      </c>
      <c r="H1945" s="3">
        <v>2007</v>
      </c>
      <c r="I1945" s="5">
        <v>0</v>
      </c>
      <c r="J1945" s="5">
        <v>0</v>
      </c>
      <c r="K1945" s="5">
        <v>0</v>
      </c>
      <c r="L1945" s="5"/>
      <c r="M1945" s="5">
        <v>0</v>
      </c>
      <c r="N1945" s="5">
        <v>0</v>
      </c>
      <c r="O1945" s="5">
        <v>0</v>
      </c>
      <c r="P1945" s="5">
        <v>0</v>
      </c>
      <c r="Q1945" s="5"/>
      <c r="R1945" s="5">
        <v>0</v>
      </c>
      <c r="S1945" s="5">
        <v>0</v>
      </c>
      <c r="T1945" s="5"/>
      <c r="U1945" s="5">
        <v>0</v>
      </c>
      <c r="V1945" s="5">
        <v>0</v>
      </c>
      <c r="W1945" s="5"/>
      <c r="X1945" s="5">
        <v>0</v>
      </c>
      <c r="Y1945" s="5">
        <v>0</v>
      </c>
      <c r="Z1945" s="5">
        <v>0</v>
      </c>
      <c r="AA1945" s="5">
        <v>0</v>
      </c>
      <c r="AB1945" s="5">
        <v>0</v>
      </c>
      <c r="AC1945" s="5">
        <v>0</v>
      </c>
      <c r="AD1945" s="5">
        <v>0</v>
      </c>
      <c r="AE1945" s="5">
        <v>0</v>
      </c>
      <c r="AF1945" s="5">
        <v>0</v>
      </c>
      <c r="AG1945" s="4" t="e">
        <f>Table3[[#This Row],[PrgP]]/Table3[[#This Row],[90s]]</f>
        <v>#DIV/0!</v>
      </c>
      <c r="AH1945" s="4" t="e">
        <f>Table3[[#This Row],[PrgDist]]/Table3[[#This Row],[90s]]</f>
        <v>#DIV/0!</v>
      </c>
      <c r="AI1945" s="4" t="e">
        <f>Table3[[#This Row],[KP]]/Table3[[#This Row],[90s]]</f>
        <v>#DIV/0!</v>
      </c>
      <c r="AJ1945" s="4" t="e">
        <f>Table3[[#This Row],[xAG]]/Table3[[#This Row],[90s]]</f>
        <v>#DIV/0!</v>
      </c>
      <c r="AK1945" s="5"/>
      <c r="AL1945" s="5"/>
    </row>
    <row r="1946" spans="1:38" x14ac:dyDescent="0.2">
      <c r="A1946" s="3">
        <v>1945</v>
      </c>
      <c r="B1946" t="s">
        <v>2087</v>
      </c>
      <c r="C1946" t="s">
        <v>66</v>
      </c>
      <c r="D1946" s="3" t="s">
        <v>48</v>
      </c>
      <c r="E1946" t="s">
        <v>142</v>
      </c>
      <c r="F1946" t="s">
        <v>58</v>
      </c>
      <c r="G1946" s="3">
        <v>25</v>
      </c>
      <c r="H1946" s="3">
        <v>1997</v>
      </c>
      <c r="I1946" s="3">
        <v>17.5</v>
      </c>
      <c r="J1946" s="3">
        <v>710</v>
      </c>
      <c r="K1946" s="3">
        <v>841</v>
      </c>
      <c r="L1946" s="3">
        <v>84.4</v>
      </c>
      <c r="M1946" s="3">
        <v>14214</v>
      </c>
      <c r="N1946" s="3">
        <v>5117</v>
      </c>
      <c r="O1946" s="3">
        <v>207</v>
      </c>
      <c r="P1946" s="3">
        <v>234</v>
      </c>
      <c r="Q1946" s="3">
        <v>88.5</v>
      </c>
      <c r="R1946" s="3">
        <v>421</v>
      </c>
      <c r="S1946" s="3">
        <v>460</v>
      </c>
      <c r="T1946" s="3">
        <v>91.5</v>
      </c>
      <c r="U1946" s="3">
        <v>74</v>
      </c>
      <c r="V1946" s="3">
        <v>131</v>
      </c>
      <c r="W1946" s="3">
        <v>56.5</v>
      </c>
      <c r="X1946" s="3">
        <v>1</v>
      </c>
      <c r="Y1946" s="3">
        <v>0.1</v>
      </c>
      <c r="Z1946" s="3">
        <v>0.3</v>
      </c>
      <c r="AA1946" s="3">
        <v>0.9</v>
      </c>
      <c r="AB1946" s="3">
        <v>3</v>
      </c>
      <c r="AC1946" s="3">
        <v>55</v>
      </c>
      <c r="AD1946" s="3">
        <v>6</v>
      </c>
      <c r="AE1946" s="5">
        <v>0</v>
      </c>
      <c r="AF1946" s="3">
        <v>68</v>
      </c>
      <c r="AG1946" s="4">
        <f>Table3[[#This Row],[PrgP]]/Table3[[#This Row],[90s]]</f>
        <v>3.8857142857142857</v>
      </c>
      <c r="AH1946" s="4">
        <f>Table3[[#This Row],[PrgDist]]/Table3[[#This Row],[90s]]</f>
        <v>292.39999999999998</v>
      </c>
      <c r="AI1946" s="4">
        <f>Table3[[#This Row],[KP]]/Table3[[#This Row],[90s]]</f>
        <v>0.17142857142857143</v>
      </c>
      <c r="AJ1946" s="4">
        <f>Table3[[#This Row],[xAG]]/Table3[[#This Row],[90s]]</f>
        <v>5.7142857142857143E-3</v>
      </c>
      <c r="AK1946" s="3">
        <v>56.5</v>
      </c>
      <c r="AL1946" s="3">
        <v>84.4</v>
      </c>
    </row>
    <row r="1947" spans="1:38" x14ac:dyDescent="0.2">
      <c r="A1947" s="3">
        <v>1946</v>
      </c>
      <c r="B1947" t="s">
        <v>2088</v>
      </c>
      <c r="C1947" t="s">
        <v>153</v>
      </c>
      <c r="D1947" s="3" t="s">
        <v>91</v>
      </c>
      <c r="E1947" t="s">
        <v>345</v>
      </c>
      <c r="F1947" t="s">
        <v>45</v>
      </c>
      <c r="G1947" s="3">
        <v>31</v>
      </c>
      <c r="H1947" s="3">
        <v>1990</v>
      </c>
      <c r="I1947" s="3">
        <v>2</v>
      </c>
      <c r="J1947" s="3">
        <v>75</v>
      </c>
      <c r="K1947" s="3">
        <v>99</v>
      </c>
      <c r="L1947" s="3">
        <v>75.8</v>
      </c>
      <c r="M1947" s="3">
        <v>1997</v>
      </c>
      <c r="N1947" s="3">
        <v>1298</v>
      </c>
      <c r="O1947" s="3">
        <v>19</v>
      </c>
      <c r="P1947" s="3">
        <v>20</v>
      </c>
      <c r="Q1947" s="3">
        <v>95</v>
      </c>
      <c r="R1947" s="3">
        <v>36</v>
      </c>
      <c r="S1947" s="3">
        <v>36</v>
      </c>
      <c r="T1947" s="3">
        <v>100</v>
      </c>
      <c r="U1947" s="3">
        <v>20</v>
      </c>
      <c r="V1947" s="3">
        <v>42</v>
      </c>
      <c r="W1947" s="3">
        <v>47.6</v>
      </c>
      <c r="X1947" s="3">
        <v>1</v>
      </c>
      <c r="Y1947" s="3">
        <v>0.1</v>
      </c>
      <c r="Z1947" s="5">
        <v>0</v>
      </c>
      <c r="AA1947" s="3">
        <v>0.9</v>
      </c>
      <c r="AB1947" s="3">
        <v>1</v>
      </c>
      <c r="AC1947" s="3">
        <v>6</v>
      </c>
      <c r="AD1947" s="3">
        <v>1</v>
      </c>
      <c r="AE1947" s="5">
        <v>0</v>
      </c>
      <c r="AF1947" s="5">
        <v>0</v>
      </c>
      <c r="AG1947" s="4">
        <f>Table3[[#This Row],[PrgP]]/Table3[[#This Row],[90s]]</f>
        <v>0</v>
      </c>
      <c r="AH1947" s="4">
        <f>Table3[[#This Row],[PrgDist]]/Table3[[#This Row],[90s]]</f>
        <v>649</v>
      </c>
      <c r="AI1947" s="4">
        <f>Table3[[#This Row],[KP]]/Table3[[#This Row],[90s]]</f>
        <v>0.5</v>
      </c>
      <c r="AJ1947" s="4">
        <f>Table3[[#This Row],[xAG]]/Table3[[#This Row],[90s]]</f>
        <v>0.05</v>
      </c>
      <c r="AK1947" s="3">
        <v>47.6</v>
      </c>
      <c r="AL1947" s="3">
        <v>75.8</v>
      </c>
    </row>
    <row r="1948" spans="1:38" x14ac:dyDescent="0.2">
      <c r="A1948" s="3">
        <v>1947</v>
      </c>
      <c r="B1948" t="s">
        <v>2089</v>
      </c>
      <c r="C1948" t="s">
        <v>448</v>
      </c>
      <c r="D1948" s="3" t="s">
        <v>82</v>
      </c>
      <c r="E1948" t="s">
        <v>131</v>
      </c>
      <c r="F1948" t="s">
        <v>50</v>
      </c>
      <c r="G1948" s="3">
        <v>25</v>
      </c>
      <c r="H1948" s="3">
        <v>1996</v>
      </c>
      <c r="I1948" s="3">
        <v>29.5</v>
      </c>
      <c r="J1948" s="3">
        <v>471</v>
      </c>
      <c r="K1948" s="3">
        <v>593</v>
      </c>
      <c r="L1948" s="3">
        <v>79.400000000000006</v>
      </c>
      <c r="M1948" s="3">
        <v>5580</v>
      </c>
      <c r="N1948" s="3">
        <v>916</v>
      </c>
      <c r="O1948" s="3">
        <v>309</v>
      </c>
      <c r="P1948" s="3">
        <v>363</v>
      </c>
      <c r="Q1948" s="3">
        <v>85.1</v>
      </c>
      <c r="R1948" s="3">
        <v>108</v>
      </c>
      <c r="S1948" s="3">
        <v>138</v>
      </c>
      <c r="T1948" s="3">
        <v>78.3</v>
      </c>
      <c r="U1948" s="3">
        <v>8</v>
      </c>
      <c r="V1948" s="3">
        <v>10</v>
      </c>
      <c r="W1948" s="3">
        <v>80</v>
      </c>
      <c r="X1948" s="3">
        <v>2</v>
      </c>
      <c r="Y1948" s="3">
        <v>2.5</v>
      </c>
      <c r="Z1948" s="3">
        <v>2.7</v>
      </c>
      <c r="AA1948" s="3">
        <v>-0.5</v>
      </c>
      <c r="AB1948" s="3">
        <v>28</v>
      </c>
      <c r="AC1948" s="3">
        <v>23</v>
      </c>
      <c r="AD1948" s="3">
        <v>18</v>
      </c>
      <c r="AE1948" s="3">
        <v>2</v>
      </c>
      <c r="AF1948" s="3">
        <v>50</v>
      </c>
      <c r="AG1948" s="4">
        <f>Table3[[#This Row],[PrgP]]/Table3[[#This Row],[90s]]</f>
        <v>1.6949152542372881</v>
      </c>
      <c r="AH1948" s="4">
        <f>Table3[[#This Row],[PrgDist]]/Table3[[#This Row],[90s]]</f>
        <v>31.050847457627118</v>
      </c>
      <c r="AI1948" s="4">
        <f>Table3[[#This Row],[KP]]/Table3[[#This Row],[90s]]</f>
        <v>0.94915254237288138</v>
      </c>
      <c r="AJ1948" s="4">
        <f>Table3[[#This Row],[xAG]]/Table3[[#This Row],[90s]]</f>
        <v>8.4745762711864403E-2</v>
      </c>
      <c r="AK1948" s="3">
        <v>80</v>
      </c>
      <c r="AL1948" s="3">
        <v>79.400000000000006</v>
      </c>
    </row>
    <row r="1949" spans="1:38" x14ac:dyDescent="0.2">
      <c r="A1949" s="3">
        <v>1948</v>
      </c>
      <c r="B1949" t="s">
        <v>2090</v>
      </c>
      <c r="C1949" t="s">
        <v>69</v>
      </c>
      <c r="D1949" s="3" t="s">
        <v>53</v>
      </c>
      <c r="E1949" t="s">
        <v>154</v>
      </c>
      <c r="F1949" t="s">
        <v>41</v>
      </c>
      <c r="G1949" s="3">
        <v>28</v>
      </c>
      <c r="H1949" s="3">
        <v>1994</v>
      </c>
      <c r="I1949" s="3">
        <v>19.600000000000001</v>
      </c>
      <c r="J1949" s="3">
        <v>608</v>
      </c>
      <c r="K1949" s="3">
        <v>812</v>
      </c>
      <c r="L1949" s="3">
        <v>74.900000000000006</v>
      </c>
      <c r="M1949" s="3">
        <v>9879</v>
      </c>
      <c r="N1949" s="3">
        <v>3427</v>
      </c>
      <c r="O1949" s="3">
        <v>304</v>
      </c>
      <c r="P1949" s="3">
        <v>369</v>
      </c>
      <c r="Q1949" s="3">
        <v>82.4</v>
      </c>
      <c r="R1949" s="3">
        <v>252</v>
      </c>
      <c r="S1949" s="3">
        <v>326</v>
      </c>
      <c r="T1949" s="3">
        <v>77.3</v>
      </c>
      <c r="U1949" s="3">
        <v>40</v>
      </c>
      <c r="V1949" s="3">
        <v>74</v>
      </c>
      <c r="W1949" s="3">
        <v>54.1</v>
      </c>
      <c r="X1949" s="3">
        <v>3</v>
      </c>
      <c r="Y1949" s="3">
        <v>3.1</v>
      </c>
      <c r="Z1949" s="3">
        <v>1.8</v>
      </c>
      <c r="AA1949" s="3">
        <v>-0.1</v>
      </c>
      <c r="AB1949" s="3">
        <v>12</v>
      </c>
      <c r="AC1949" s="3">
        <v>68</v>
      </c>
      <c r="AD1949" s="3">
        <v>8</v>
      </c>
      <c r="AE1949" s="3">
        <v>2</v>
      </c>
      <c r="AF1949" s="3">
        <v>73</v>
      </c>
      <c r="AG1949" s="4">
        <f>Table3[[#This Row],[PrgP]]/Table3[[#This Row],[90s]]</f>
        <v>3.7244897959183669</v>
      </c>
      <c r="AH1949" s="4">
        <f>Table3[[#This Row],[PrgDist]]/Table3[[#This Row],[90s]]</f>
        <v>174.84693877551018</v>
      </c>
      <c r="AI1949" s="4">
        <f>Table3[[#This Row],[KP]]/Table3[[#This Row],[90s]]</f>
        <v>0.61224489795918358</v>
      </c>
      <c r="AJ1949" s="4">
        <f>Table3[[#This Row],[xAG]]/Table3[[#This Row],[90s]]</f>
        <v>0.15816326530612243</v>
      </c>
      <c r="AK1949" s="3">
        <v>54.1</v>
      </c>
      <c r="AL1949" s="3">
        <v>74.900000000000006</v>
      </c>
    </row>
    <row r="1950" spans="1:38" x14ac:dyDescent="0.2">
      <c r="A1950" s="3">
        <v>1949</v>
      </c>
      <c r="B1950" t="s">
        <v>2091</v>
      </c>
      <c r="C1950" t="s">
        <v>52</v>
      </c>
      <c r="D1950" s="3" t="s">
        <v>53</v>
      </c>
      <c r="E1950" t="s">
        <v>327</v>
      </c>
      <c r="F1950" t="s">
        <v>41</v>
      </c>
      <c r="G1950" s="3">
        <v>23</v>
      </c>
      <c r="H1950" s="3">
        <v>1998</v>
      </c>
      <c r="I1950" s="3">
        <v>6.5</v>
      </c>
      <c r="J1950" s="3">
        <v>166</v>
      </c>
      <c r="K1950" s="3">
        <v>214</v>
      </c>
      <c r="L1950" s="3">
        <v>77.599999999999994</v>
      </c>
      <c r="M1950" s="3">
        <v>2785</v>
      </c>
      <c r="N1950" s="3">
        <v>650</v>
      </c>
      <c r="O1950" s="3">
        <v>72</v>
      </c>
      <c r="P1950" s="3">
        <v>85</v>
      </c>
      <c r="Q1950" s="3">
        <v>84.7</v>
      </c>
      <c r="R1950" s="3">
        <v>84</v>
      </c>
      <c r="S1950" s="3">
        <v>103</v>
      </c>
      <c r="T1950" s="3">
        <v>81.599999999999994</v>
      </c>
      <c r="U1950" s="3">
        <v>7</v>
      </c>
      <c r="V1950" s="3">
        <v>16</v>
      </c>
      <c r="W1950" s="3">
        <v>43.8</v>
      </c>
      <c r="X1950" s="5">
        <v>0</v>
      </c>
      <c r="Y1950" s="3">
        <v>0.2</v>
      </c>
      <c r="Z1950" s="3">
        <v>0.2</v>
      </c>
      <c r="AA1950" s="3">
        <v>-0.2</v>
      </c>
      <c r="AB1950" s="3">
        <v>4</v>
      </c>
      <c r="AC1950" s="3">
        <v>19</v>
      </c>
      <c r="AD1950" s="3">
        <v>3</v>
      </c>
      <c r="AE1950" s="5">
        <v>0</v>
      </c>
      <c r="AF1950" s="3">
        <v>21</v>
      </c>
      <c r="AG1950" s="4">
        <f>Table3[[#This Row],[PrgP]]/Table3[[#This Row],[90s]]</f>
        <v>3.2307692307692308</v>
      </c>
      <c r="AH1950" s="4">
        <f>Table3[[#This Row],[PrgDist]]/Table3[[#This Row],[90s]]</f>
        <v>100</v>
      </c>
      <c r="AI1950" s="4">
        <f>Table3[[#This Row],[KP]]/Table3[[#This Row],[90s]]</f>
        <v>0.61538461538461542</v>
      </c>
      <c r="AJ1950" s="4">
        <f>Table3[[#This Row],[xAG]]/Table3[[#This Row],[90s]]</f>
        <v>3.0769230769230771E-2</v>
      </c>
      <c r="AK1950" s="3">
        <v>43.8</v>
      </c>
      <c r="AL1950" s="3">
        <v>77.599999999999994</v>
      </c>
    </row>
    <row r="1951" spans="1:38" x14ac:dyDescent="0.2">
      <c r="A1951" s="3">
        <v>1950</v>
      </c>
      <c r="B1951" t="s">
        <v>2092</v>
      </c>
      <c r="C1951" t="s">
        <v>2093</v>
      </c>
      <c r="D1951" s="3" t="s">
        <v>53</v>
      </c>
      <c r="E1951" t="s">
        <v>226</v>
      </c>
      <c r="F1951" t="s">
        <v>50</v>
      </c>
      <c r="G1951" s="3">
        <v>30</v>
      </c>
      <c r="H1951" s="3">
        <v>1992</v>
      </c>
      <c r="I1951" s="3">
        <v>9.6999999999999993</v>
      </c>
      <c r="J1951" s="3">
        <v>363</v>
      </c>
      <c r="K1951" s="3">
        <v>438</v>
      </c>
      <c r="L1951" s="3">
        <v>82.9</v>
      </c>
      <c r="M1951" s="3">
        <v>6702</v>
      </c>
      <c r="N1951" s="3">
        <v>2194</v>
      </c>
      <c r="O1951" s="3">
        <v>175</v>
      </c>
      <c r="P1951" s="3">
        <v>204</v>
      </c>
      <c r="Q1951" s="3">
        <v>85.8</v>
      </c>
      <c r="R1951" s="3">
        <v>142</v>
      </c>
      <c r="S1951" s="3">
        <v>158</v>
      </c>
      <c r="T1951" s="3">
        <v>89.9</v>
      </c>
      <c r="U1951" s="3">
        <v>42</v>
      </c>
      <c r="V1951" s="3">
        <v>60</v>
      </c>
      <c r="W1951" s="3">
        <v>70</v>
      </c>
      <c r="X1951" s="3">
        <v>1</v>
      </c>
      <c r="Y1951" s="3">
        <v>0.2</v>
      </c>
      <c r="Z1951" s="3">
        <v>0.2</v>
      </c>
      <c r="AA1951" s="3">
        <v>0.8</v>
      </c>
      <c r="AB1951" s="3">
        <v>3</v>
      </c>
      <c r="AC1951" s="3">
        <v>27</v>
      </c>
      <c r="AD1951" s="3">
        <v>2</v>
      </c>
      <c r="AE1951" s="5">
        <v>0</v>
      </c>
      <c r="AF1951" s="3">
        <v>40</v>
      </c>
      <c r="AG1951" s="4">
        <f>Table3[[#This Row],[PrgP]]/Table3[[#This Row],[90s]]</f>
        <v>4.123711340206186</v>
      </c>
      <c r="AH1951" s="4">
        <f>Table3[[#This Row],[PrgDist]]/Table3[[#This Row],[90s]]</f>
        <v>226.18556701030928</v>
      </c>
      <c r="AI1951" s="4">
        <f>Table3[[#This Row],[KP]]/Table3[[#This Row],[90s]]</f>
        <v>0.30927835051546393</v>
      </c>
      <c r="AJ1951" s="4">
        <f>Table3[[#This Row],[xAG]]/Table3[[#This Row],[90s]]</f>
        <v>2.0618556701030931E-2</v>
      </c>
      <c r="AK1951" s="3">
        <v>70</v>
      </c>
      <c r="AL1951" s="3">
        <v>82.9</v>
      </c>
    </row>
    <row r="1952" spans="1:38" x14ac:dyDescent="0.2">
      <c r="A1952" s="3">
        <v>1951</v>
      </c>
      <c r="B1952" t="s">
        <v>2094</v>
      </c>
      <c r="C1952" t="s">
        <v>499</v>
      </c>
      <c r="D1952" s="3" t="s">
        <v>91</v>
      </c>
      <c r="E1952" t="s">
        <v>408</v>
      </c>
      <c r="F1952" t="s">
        <v>78</v>
      </c>
      <c r="G1952" s="3">
        <v>29</v>
      </c>
      <c r="H1952" s="3">
        <v>1993</v>
      </c>
      <c r="I1952" s="3">
        <v>27.7</v>
      </c>
      <c r="J1952" s="3">
        <v>538</v>
      </c>
      <c r="K1952" s="3">
        <v>817</v>
      </c>
      <c r="L1952" s="3">
        <v>65.900000000000006</v>
      </c>
      <c r="M1952" s="3">
        <v>15674</v>
      </c>
      <c r="N1952" s="3">
        <v>11619</v>
      </c>
      <c r="O1952" s="3">
        <v>99</v>
      </c>
      <c r="P1952" s="3">
        <v>99</v>
      </c>
      <c r="Q1952" s="3">
        <v>100</v>
      </c>
      <c r="R1952" s="3">
        <v>239</v>
      </c>
      <c r="S1952" s="3">
        <v>243</v>
      </c>
      <c r="T1952" s="3">
        <v>98.4</v>
      </c>
      <c r="U1952" s="3">
        <v>197</v>
      </c>
      <c r="V1952" s="3">
        <v>469</v>
      </c>
      <c r="W1952" s="3">
        <v>42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3">
        <v>5</v>
      </c>
      <c r="AD1952" s="5">
        <v>0</v>
      </c>
      <c r="AE1952" s="5">
        <v>0</v>
      </c>
      <c r="AF1952" s="5">
        <v>0</v>
      </c>
      <c r="AG1952" s="4">
        <f>Table3[[#This Row],[PrgP]]/Table3[[#This Row],[90s]]</f>
        <v>0</v>
      </c>
      <c r="AH1952" s="4">
        <f>Table3[[#This Row],[PrgDist]]/Table3[[#This Row],[90s]]</f>
        <v>419.45848375451266</v>
      </c>
      <c r="AI1952" s="4">
        <f>Table3[[#This Row],[KP]]/Table3[[#This Row],[90s]]</f>
        <v>0</v>
      </c>
      <c r="AJ1952" s="4">
        <f>Table3[[#This Row],[xAG]]/Table3[[#This Row],[90s]]</f>
        <v>0</v>
      </c>
      <c r="AK1952" s="3">
        <v>42</v>
      </c>
      <c r="AL1952" s="3">
        <v>65.900000000000006</v>
      </c>
    </row>
    <row r="1953" spans="1:38" x14ac:dyDescent="0.2">
      <c r="A1953" s="3">
        <v>1952</v>
      </c>
      <c r="B1953" t="s">
        <v>2095</v>
      </c>
      <c r="C1953" t="s">
        <v>223</v>
      </c>
      <c r="D1953" s="3" t="s">
        <v>39</v>
      </c>
      <c r="E1953" t="s">
        <v>176</v>
      </c>
      <c r="F1953" t="s">
        <v>78</v>
      </c>
      <c r="G1953" s="3">
        <v>23</v>
      </c>
      <c r="H1953" s="3">
        <v>1999</v>
      </c>
      <c r="I1953" s="3">
        <v>12.4</v>
      </c>
      <c r="J1953" s="3">
        <v>274</v>
      </c>
      <c r="K1953" s="3">
        <v>369</v>
      </c>
      <c r="L1953" s="3">
        <v>74.3</v>
      </c>
      <c r="M1953" s="3">
        <v>3846</v>
      </c>
      <c r="N1953" s="3">
        <v>1051</v>
      </c>
      <c r="O1953" s="3">
        <v>177</v>
      </c>
      <c r="P1953" s="3">
        <v>207</v>
      </c>
      <c r="Q1953" s="3">
        <v>85.5</v>
      </c>
      <c r="R1953" s="3">
        <v>61</v>
      </c>
      <c r="S1953" s="3">
        <v>86</v>
      </c>
      <c r="T1953" s="3">
        <v>70.900000000000006</v>
      </c>
      <c r="U1953" s="3">
        <v>22</v>
      </c>
      <c r="V1953" s="3">
        <v>41</v>
      </c>
      <c r="W1953" s="3">
        <v>53.7</v>
      </c>
      <c r="X1953" s="3">
        <v>1</v>
      </c>
      <c r="Y1953" s="3">
        <v>1.7</v>
      </c>
      <c r="Z1953" s="3">
        <v>1.7</v>
      </c>
      <c r="AA1953" s="3">
        <v>-0.7</v>
      </c>
      <c r="AB1953" s="3">
        <v>16</v>
      </c>
      <c r="AC1953" s="3">
        <v>13</v>
      </c>
      <c r="AD1953" s="3">
        <v>15</v>
      </c>
      <c r="AE1953" s="3">
        <v>6</v>
      </c>
      <c r="AF1953" s="3">
        <v>22</v>
      </c>
      <c r="AG1953" s="4">
        <f>Table3[[#This Row],[PrgP]]/Table3[[#This Row],[90s]]</f>
        <v>1.7741935483870968</v>
      </c>
      <c r="AH1953" s="4">
        <f>Table3[[#This Row],[PrgDist]]/Table3[[#This Row],[90s]]</f>
        <v>84.758064516129025</v>
      </c>
      <c r="AI1953" s="4">
        <f>Table3[[#This Row],[KP]]/Table3[[#This Row],[90s]]</f>
        <v>1.2903225806451613</v>
      </c>
      <c r="AJ1953" s="4">
        <f>Table3[[#This Row],[xAG]]/Table3[[#This Row],[90s]]</f>
        <v>0.13709677419354838</v>
      </c>
      <c r="AK1953" s="3">
        <v>53.7</v>
      </c>
      <c r="AL1953" s="3">
        <v>74.3</v>
      </c>
    </row>
    <row r="1954" spans="1:38" x14ac:dyDescent="0.2">
      <c r="A1954" s="3">
        <v>1953</v>
      </c>
      <c r="B1954" t="s">
        <v>2096</v>
      </c>
      <c r="C1954" t="s">
        <v>96</v>
      </c>
      <c r="D1954" s="3" t="s">
        <v>72</v>
      </c>
      <c r="E1954" t="s">
        <v>97</v>
      </c>
      <c r="F1954" t="s">
        <v>78</v>
      </c>
      <c r="G1954" s="3">
        <v>28</v>
      </c>
      <c r="H1954" s="3">
        <v>1994</v>
      </c>
      <c r="I1954" s="3">
        <v>12.9</v>
      </c>
      <c r="J1954" s="3">
        <v>333</v>
      </c>
      <c r="K1954" s="3">
        <v>450</v>
      </c>
      <c r="L1954" s="3">
        <v>74</v>
      </c>
      <c r="M1954" s="3">
        <v>4746</v>
      </c>
      <c r="N1954" s="3">
        <v>848</v>
      </c>
      <c r="O1954" s="3">
        <v>203</v>
      </c>
      <c r="P1954" s="3">
        <v>245</v>
      </c>
      <c r="Q1954" s="3">
        <v>82.9</v>
      </c>
      <c r="R1954" s="3">
        <v>100</v>
      </c>
      <c r="S1954" s="3">
        <v>131</v>
      </c>
      <c r="T1954" s="3">
        <v>76.3</v>
      </c>
      <c r="U1954" s="3">
        <v>16</v>
      </c>
      <c r="V1954" s="3">
        <v>35</v>
      </c>
      <c r="W1954" s="3">
        <v>45.7</v>
      </c>
      <c r="X1954" s="5">
        <v>0</v>
      </c>
      <c r="Y1954" s="3">
        <v>1.4</v>
      </c>
      <c r="Z1954" s="3">
        <v>1.3</v>
      </c>
      <c r="AA1954" s="3">
        <v>-1.4</v>
      </c>
      <c r="AB1954" s="3">
        <v>13</v>
      </c>
      <c r="AC1954" s="3">
        <v>16</v>
      </c>
      <c r="AD1954" s="3">
        <v>12</v>
      </c>
      <c r="AE1954" s="3">
        <v>4</v>
      </c>
      <c r="AF1954" s="3">
        <v>37</v>
      </c>
      <c r="AG1954" s="4">
        <f>Table3[[#This Row],[PrgP]]/Table3[[#This Row],[90s]]</f>
        <v>2.8682170542635657</v>
      </c>
      <c r="AH1954" s="4">
        <f>Table3[[#This Row],[PrgDist]]/Table3[[#This Row],[90s]]</f>
        <v>65.736434108527135</v>
      </c>
      <c r="AI1954" s="4">
        <f>Table3[[#This Row],[KP]]/Table3[[#This Row],[90s]]</f>
        <v>1.0077519379844961</v>
      </c>
      <c r="AJ1954" s="4">
        <f>Table3[[#This Row],[xAG]]/Table3[[#This Row],[90s]]</f>
        <v>0.10852713178294572</v>
      </c>
      <c r="AK1954" s="3">
        <v>45.7</v>
      </c>
      <c r="AL1954" s="3">
        <v>74</v>
      </c>
    </row>
    <row r="1955" spans="1:38" x14ac:dyDescent="0.2">
      <c r="A1955" s="3">
        <v>1954</v>
      </c>
      <c r="B1955" t="s">
        <v>2097</v>
      </c>
      <c r="C1955" t="s">
        <v>774</v>
      </c>
      <c r="D1955" s="3" t="s">
        <v>91</v>
      </c>
      <c r="E1955" t="s">
        <v>530</v>
      </c>
      <c r="F1955" t="s">
        <v>50</v>
      </c>
      <c r="G1955" s="3">
        <v>37</v>
      </c>
      <c r="H1955" s="3">
        <v>1985</v>
      </c>
      <c r="I1955" s="3">
        <v>20</v>
      </c>
      <c r="J1955" s="3">
        <v>441</v>
      </c>
      <c r="K1955" s="3">
        <v>760</v>
      </c>
      <c r="L1955" s="3">
        <v>58</v>
      </c>
      <c r="M1955" s="3">
        <v>14422</v>
      </c>
      <c r="N1955" s="3">
        <v>10713</v>
      </c>
      <c r="O1955" s="3">
        <v>62</v>
      </c>
      <c r="P1955" s="3">
        <v>63</v>
      </c>
      <c r="Q1955" s="3">
        <v>98.4</v>
      </c>
      <c r="R1955" s="3">
        <v>183</v>
      </c>
      <c r="S1955" s="3">
        <v>186</v>
      </c>
      <c r="T1955" s="3">
        <v>98.4</v>
      </c>
      <c r="U1955" s="3">
        <v>196</v>
      </c>
      <c r="V1955" s="3">
        <v>507</v>
      </c>
      <c r="W1955" s="3">
        <v>38.700000000000003</v>
      </c>
      <c r="X1955" s="5">
        <v>0</v>
      </c>
      <c r="Y1955" s="5">
        <v>0</v>
      </c>
      <c r="Z1955" s="5">
        <v>0</v>
      </c>
      <c r="AA1955" s="5">
        <v>0</v>
      </c>
      <c r="AB1955" s="5">
        <v>0</v>
      </c>
      <c r="AC1955" s="3">
        <v>13</v>
      </c>
      <c r="AD1955" s="5">
        <v>0</v>
      </c>
      <c r="AE1955" s="5">
        <v>0</v>
      </c>
      <c r="AF1955" s="5">
        <v>0</v>
      </c>
      <c r="AG1955" s="4">
        <f>Table3[[#This Row],[PrgP]]/Table3[[#This Row],[90s]]</f>
        <v>0</v>
      </c>
      <c r="AH1955" s="4">
        <f>Table3[[#This Row],[PrgDist]]/Table3[[#This Row],[90s]]</f>
        <v>535.65</v>
      </c>
      <c r="AI1955" s="4">
        <f>Table3[[#This Row],[KP]]/Table3[[#This Row],[90s]]</f>
        <v>0</v>
      </c>
      <c r="AJ1955" s="4">
        <f>Table3[[#This Row],[xAG]]/Table3[[#This Row],[90s]]</f>
        <v>0</v>
      </c>
      <c r="AK1955" s="3">
        <v>38.700000000000003</v>
      </c>
      <c r="AL1955" s="3">
        <v>58</v>
      </c>
    </row>
    <row r="1956" spans="1:38" x14ac:dyDescent="0.2">
      <c r="A1956" s="3">
        <v>1955</v>
      </c>
      <c r="B1956" t="s">
        <v>2098</v>
      </c>
      <c r="C1956" t="s">
        <v>66</v>
      </c>
      <c r="D1956" s="3" t="s">
        <v>39</v>
      </c>
      <c r="E1956" t="s">
        <v>124</v>
      </c>
      <c r="F1956" t="s">
        <v>58</v>
      </c>
      <c r="G1956" s="3">
        <v>17</v>
      </c>
      <c r="H1956" s="3">
        <v>2004</v>
      </c>
      <c r="I1956" s="3">
        <v>19.600000000000001</v>
      </c>
      <c r="J1956" s="3">
        <v>408</v>
      </c>
      <c r="K1956" s="3">
        <v>538</v>
      </c>
      <c r="L1956" s="3">
        <v>75.8</v>
      </c>
      <c r="M1956" s="3">
        <v>6175</v>
      </c>
      <c r="N1956" s="3">
        <v>1444</v>
      </c>
      <c r="O1956" s="3">
        <v>226</v>
      </c>
      <c r="P1956" s="3">
        <v>281</v>
      </c>
      <c r="Q1956" s="3">
        <v>80.400000000000006</v>
      </c>
      <c r="R1956" s="3">
        <v>134</v>
      </c>
      <c r="S1956" s="3">
        <v>175</v>
      </c>
      <c r="T1956" s="3">
        <v>76.599999999999994</v>
      </c>
      <c r="U1956" s="3">
        <v>26</v>
      </c>
      <c r="V1956" s="3">
        <v>37</v>
      </c>
      <c r="W1956" s="3">
        <v>70.3</v>
      </c>
      <c r="X1956" s="3">
        <v>2</v>
      </c>
      <c r="Y1956" s="3">
        <v>1.8</v>
      </c>
      <c r="Z1956" s="3">
        <v>1.4</v>
      </c>
      <c r="AA1956" s="3">
        <v>0.2</v>
      </c>
      <c r="AB1956" s="3">
        <v>23</v>
      </c>
      <c r="AC1956" s="3">
        <v>27</v>
      </c>
      <c r="AD1956" s="3">
        <v>13</v>
      </c>
      <c r="AE1956" s="3">
        <v>5</v>
      </c>
      <c r="AF1956" s="3">
        <v>47</v>
      </c>
      <c r="AG1956" s="4">
        <f>Table3[[#This Row],[PrgP]]/Table3[[#This Row],[90s]]</f>
        <v>2.3979591836734691</v>
      </c>
      <c r="AH1956" s="4">
        <f>Table3[[#This Row],[PrgDist]]/Table3[[#This Row],[90s]]</f>
        <v>73.673469387755091</v>
      </c>
      <c r="AI1956" s="4">
        <f>Table3[[#This Row],[KP]]/Table3[[#This Row],[90s]]</f>
        <v>1.1734693877551019</v>
      </c>
      <c r="AJ1956" s="4">
        <f>Table3[[#This Row],[xAG]]/Table3[[#This Row],[90s]]</f>
        <v>9.1836734693877542E-2</v>
      </c>
      <c r="AK1956" s="3">
        <v>70.3</v>
      </c>
      <c r="AL1956" s="3">
        <v>75.8</v>
      </c>
    </row>
    <row r="1957" spans="1:38" x14ac:dyDescent="0.2">
      <c r="A1957" s="3">
        <v>1956</v>
      </c>
      <c r="B1957" t="s">
        <v>2099</v>
      </c>
      <c r="C1957" t="s">
        <v>90</v>
      </c>
      <c r="D1957" s="3" t="s">
        <v>48</v>
      </c>
      <c r="E1957" t="s">
        <v>171</v>
      </c>
      <c r="F1957" t="s">
        <v>78</v>
      </c>
      <c r="G1957" s="3">
        <v>26</v>
      </c>
      <c r="H1957" s="3">
        <v>1995</v>
      </c>
      <c r="I1957" s="3">
        <v>0.4</v>
      </c>
      <c r="J1957" s="3">
        <v>27</v>
      </c>
      <c r="K1957" s="3">
        <v>28</v>
      </c>
      <c r="L1957" s="3">
        <v>96.4</v>
      </c>
      <c r="M1957" s="3">
        <v>376</v>
      </c>
      <c r="N1957" s="3">
        <v>108</v>
      </c>
      <c r="O1957" s="3">
        <v>19</v>
      </c>
      <c r="P1957" s="3">
        <v>20</v>
      </c>
      <c r="Q1957" s="3">
        <v>95</v>
      </c>
      <c r="R1957" s="3">
        <v>7</v>
      </c>
      <c r="S1957" s="3">
        <v>7</v>
      </c>
      <c r="T1957" s="3">
        <v>100</v>
      </c>
      <c r="U1957" s="3">
        <v>1</v>
      </c>
      <c r="V1957" s="3">
        <v>1</v>
      </c>
      <c r="W1957" s="3">
        <v>100</v>
      </c>
      <c r="X1957" s="5">
        <v>0</v>
      </c>
      <c r="Y1957" s="3">
        <v>0.3</v>
      </c>
      <c r="Z1957" s="3">
        <v>0.1</v>
      </c>
      <c r="AA1957" s="3">
        <v>-0.3</v>
      </c>
      <c r="AB1957" s="3">
        <v>2</v>
      </c>
      <c r="AC1957" s="3">
        <v>1</v>
      </c>
      <c r="AD1957" s="3">
        <v>1</v>
      </c>
      <c r="AE1957" s="3">
        <v>1</v>
      </c>
      <c r="AF1957" s="3">
        <v>2</v>
      </c>
      <c r="AG1957" s="4">
        <f>Table3[[#This Row],[PrgP]]/Table3[[#This Row],[90s]]</f>
        <v>5</v>
      </c>
      <c r="AH1957" s="4">
        <f>Table3[[#This Row],[PrgDist]]/Table3[[#This Row],[90s]]</f>
        <v>270</v>
      </c>
      <c r="AI1957" s="4">
        <f>Table3[[#This Row],[KP]]/Table3[[#This Row],[90s]]</f>
        <v>5</v>
      </c>
      <c r="AJ1957" s="4">
        <f>Table3[[#This Row],[xAG]]/Table3[[#This Row],[90s]]</f>
        <v>0.74999999999999989</v>
      </c>
      <c r="AK1957" s="3">
        <v>100</v>
      </c>
      <c r="AL1957" s="3">
        <v>96.4</v>
      </c>
    </row>
    <row r="1958" spans="1:38" x14ac:dyDescent="0.2">
      <c r="A1958" s="3">
        <v>1957</v>
      </c>
      <c r="B1958" t="s">
        <v>2100</v>
      </c>
      <c r="C1958" t="s">
        <v>109</v>
      </c>
      <c r="D1958" s="3" t="s">
        <v>48</v>
      </c>
      <c r="E1958" t="s">
        <v>275</v>
      </c>
      <c r="F1958" t="s">
        <v>45</v>
      </c>
      <c r="G1958" s="3">
        <v>18</v>
      </c>
      <c r="H1958" s="3">
        <v>2003</v>
      </c>
      <c r="I1958" s="3">
        <v>2.2000000000000002</v>
      </c>
      <c r="J1958" s="3">
        <v>39</v>
      </c>
      <c r="K1958" s="3">
        <v>51</v>
      </c>
      <c r="L1958" s="3">
        <v>76.5</v>
      </c>
      <c r="M1958" s="3">
        <v>738</v>
      </c>
      <c r="N1958" s="3">
        <v>268</v>
      </c>
      <c r="O1958" s="3">
        <v>14</v>
      </c>
      <c r="P1958" s="3">
        <v>16</v>
      </c>
      <c r="Q1958" s="3">
        <v>87.5</v>
      </c>
      <c r="R1958" s="3">
        <v>18</v>
      </c>
      <c r="S1958" s="3">
        <v>19</v>
      </c>
      <c r="T1958" s="3">
        <v>94.7</v>
      </c>
      <c r="U1958" s="3">
        <v>6</v>
      </c>
      <c r="V1958" s="3">
        <v>12</v>
      </c>
      <c r="W1958" s="3">
        <v>50</v>
      </c>
      <c r="X1958" s="5">
        <v>0</v>
      </c>
      <c r="Y1958" s="5">
        <v>0</v>
      </c>
      <c r="Z1958" s="5">
        <v>0</v>
      </c>
      <c r="AA1958" s="5">
        <v>0</v>
      </c>
      <c r="AB1958" s="5">
        <v>0</v>
      </c>
      <c r="AC1958" s="3">
        <v>1</v>
      </c>
      <c r="AD1958" s="5">
        <v>0</v>
      </c>
      <c r="AE1958" s="5">
        <v>0</v>
      </c>
      <c r="AF1958" s="5">
        <v>0</v>
      </c>
      <c r="AG1958" s="4">
        <f>Table3[[#This Row],[PrgP]]/Table3[[#This Row],[90s]]</f>
        <v>0</v>
      </c>
      <c r="AH1958" s="4">
        <f>Table3[[#This Row],[PrgDist]]/Table3[[#This Row],[90s]]</f>
        <v>121.81818181818181</v>
      </c>
      <c r="AI1958" s="4">
        <f>Table3[[#This Row],[KP]]/Table3[[#This Row],[90s]]</f>
        <v>0</v>
      </c>
      <c r="AJ1958" s="4">
        <f>Table3[[#This Row],[xAG]]/Table3[[#This Row],[90s]]</f>
        <v>0</v>
      </c>
      <c r="AK1958" s="3">
        <v>50</v>
      </c>
      <c r="AL1958" s="3">
        <v>76.5</v>
      </c>
    </row>
    <row r="1959" spans="1:38" x14ac:dyDescent="0.2">
      <c r="A1959" s="3">
        <v>1958</v>
      </c>
      <c r="B1959" t="s">
        <v>2101</v>
      </c>
      <c r="C1959" t="s">
        <v>52</v>
      </c>
      <c r="D1959" s="3" t="s">
        <v>48</v>
      </c>
      <c r="E1959" t="s">
        <v>334</v>
      </c>
      <c r="F1959" t="s">
        <v>41</v>
      </c>
      <c r="G1959" s="3">
        <v>19</v>
      </c>
      <c r="H1959" s="3">
        <v>2002</v>
      </c>
      <c r="I1959" s="3">
        <v>0.3</v>
      </c>
      <c r="J1959" s="3">
        <v>24</v>
      </c>
      <c r="K1959" s="3">
        <v>30</v>
      </c>
      <c r="L1959" s="3">
        <v>80</v>
      </c>
      <c r="M1959" s="3">
        <v>347</v>
      </c>
      <c r="N1959" s="3">
        <v>47</v>
      </c>
      <c r="O1959" s="3">
        <v>14</v>
      </c>
      <c r="P1959" s="3">
        <v>17</v>
      </c>
      <c r="Q1959" s="3">
        <v>82.4</v>
      </c>
      <c r="R1959" s="3">
        <v>9</v>
      </c>
      <c r="S1959" s="3">
        <v>12</v>
      </c>
      <c r="T1959" s="3">
        <v>75</v>
      </c>
      <c r="U1959" s="3">
        <v>1</v>
      </c>
      <c r="V1959" s="3">
        <v>1</v>
      </c>
      <c r="W1959" s="3">
        <v>100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3">
        <v>2</v>
      </c>
      <c r="AD1959" s="3">
        <v>1</v>
      </c>
      <c r="AE1959" s="5">
        <v>0</v>
      </c>
      <c r="AF1959" s="3">
        <v>1</v>
      </c>
      <c r="AG1959" s="4">
        <f>Table3[[#This Row],[PrgP]]/Table3[[#This Row],[90s]]</f>
        <v>3.3333333333333335</v>
      </c>
      <c r="AH1959" s="4">
        <f>Table3[[#This Row],[PrgDist]]/Table3[[#This Row],[90s]]</f>
        <v>156.66666666666669</v>
      </c>
      <c r="AI1959" s="4">
        <f>Table3[[#This Row],[KP]]/Table3[[#This Row],[90s]]</f>
        <v>0</v>
      </c>
      <c r="AJ1959" s="4">
        <f>Table3[[#This Row],[xAG]]/Table3[[#This Row],[90s]]</f>
        <v>0</v>
      </c>
      <c r="AK1959" s="3">
        <v>100</v>
      </c>
      <c r="AL1959" s="3">
        <v>80</v>
      </c>
    </row>
    <row r="1960" spans="1:38" x14ac:dyDescent="0.2">
      <c r="A1960" s="3">
        <v>1959</v>
      </c>
      <c r="B1960" t="s">
        <v>2102</v>
      </c>
      <c r="C1960" t="s">
        <v>85</v>
      </c>
      <c r="D1960" s="3" t="s">
        <v>48</v>
      </c>
      <c r="E1960" t="s">
        <v>133</v>
      </c>
      <c r="F1960" t="s">
        <v>41</v>
      </c>
      <c r="G1960" s="3">
        <v>34</v>
      </c>
      <c r="H1960" s="3">
        <v>1988</v>
      </c>
      <c r="I1960" s="3">
        <v>13.7</v>
      </c>
      <c r="J1960" s="3">
        <v>332</v>
      </c>
      <c r="K1960" s="3">
        <v>415</v>
      </c>
      <c r="L1960" s="3">
        <v>80</v>
      </c>
      <c r="M1960" s="3">
        <v>6299</v>
      </c>
      <c r="N1960" s="3">
        <v>2059</v>
      </c>
      <c r="O1960" s="3">
        <v>100</v>
      </c>
      <c r="P1960" s="3">
        <v>120</v>
      </c>
      <c r="Q1960" s="3">
        <v>83.3</v>
      </c>
      <c r="R1960" s="3">
        <v>190</v>
      </c>
      <c r="S1960" s="3">
        <v>217</v>
      </c>
      <c r="T1960" s="3">
        <v>87.6</v>
      </c>
      <c r="U1960" s="3">
        <v>32</v>
      </c>
      <c r="V1960" s="3">
        <v>62</v>
      </c>
      <c r="W1960" s="3">
        <v>51.6</v>
      </c>
      <c r="X1960" s="5">
        <v>0</v>
      </c>
      <c r="Y1960" s="3">
        <v>0.2</v>
      </c>
      <c r="Z1960" s="3">
        <v>0.1</v>
      </c>
      <c r="AA1960" s="3">
        <v>-0.2</v>
      </c>
      <c r="AB1960" s="3">
        <v>3</v>
      </c>
      <c r="AC1960" s="3">
        <v>8</v>
      </c>
      <c r="AD1960" s="3">
        <v>1</v>
      </c>
      <c r="AE1960" s="5">
        <v>0</v>
      </c>
      <c r="AF1960" s="3">
        <v>11</v>
      </c>
      <c r="AG1960" s="4">
        <f>Table3[[#This Row],[PrgP]]/Table3[[#This Row],[90s]]</f>
        <v>0.8029197080291971</v>
      </c>
      <c r="AH1960" s="4">
        <f>Table3[[#This Row],[PrgDist]]/Table3[[#This Row],[90s]]</f>
        <v>150.29197080291971</v>
      </c>
      <c r="AI1960" s="4">
        <f>Table3[[#This Row],[KP]]/Table3[[#This Row],[90s]]</f>
        <v>0.21897810218978103</v>
      </c>
      <c r="AJ1960" s="4">
        <f>Table3[[#This Row],[xAG]]/Table3[[#This Row],[90s]]</f>
        <v>1.4598540145985403E-2</v>
      </c>
      <c r="AK1960" s="3">
        <v>51.6</v>
      </c>
      <c r="AL1960" s="3">
        <v>80</v>
      </c>
    </row>
    <row r="1961" spans="1:38" x14ac:dyDescent="0.2">
      <c r="A1961" s="3">
        <v>1960</v>
      </c>
      <c r="B1961" t="s">
        <v>2103</v>
      </c>
      <c r="C1961" t="s">
        <v>66</v>
      </c>
      <c r="D1961" s="3" t="s">
        <v>48</v>
      </c>
      <c r="E1961" t="s">
        <v>207</v>
      </c>
      <c r="F1961" t="s">
        <v>58</v>
      </c>
      <c r="G1961" s="3">
        <v>33</v>
      </c>
      <c r="H1961" s="3">
        <v>1989</v>
      </c>
      <c r="I1961" s="3">
        <v>18.899999999999999</v>
      </c>
      <c r="J1961" s="3">
        <v>741</v>
      </c>
      <c r="K1961" s="3">
        <v>935</v>
      </c>
      <c r="L1961" s="3">
        <v>79.3</v>
      </c>
      <c r="M1961" s="3">
        <v>13955</v>
      </c>
      <c r="N1961" s="3">
        <v>6170</v>
      </c>
      <c r="O1961" s="3">
        <v>278</v>
      </c>
      <c r="P1961" s="3">
        <v>317</v>
      </c>
      <c r="Q1961" s="3">
        <v>87.7</v>
      </c>
      <c r="R1961" s="3">
        <v>348</v>
      </c>
      <c r="S1961" s="3">
        <v>414</v>
      </c>
      <c r="T1961" s="3">
        <v>84.1</v>
      </c>
      <c r="U1961" s="3">
        <v>93</v>
      </c>
      <c r="V1961" s="3">
        <v>168</v>
      </c>
      <c r="W1961" s="3">
        <v>55.4</v>
      </c>
      <c r="X1961" s="3">
        <v>1</v>
      </c>
      <c r="Y1961" s="3">
        <v>1.3</v>
      </c>
      <c r="Z1961" s="3">
        <v>0.6</v>
      </c>
      <c r="AA1961" s="3">
        <v>-0.3</v>
      </c>
      <c r="AB1961" s="3">
        <v>5</v>
      </c>
      <c r="AC1961" s="3">
        <v>47</v>
      </c>
      <c r="AD1961" s="3">
        <v>3</v>
      </c>
      <c r="AE1961" s="5">
        <v>0</v>
      </c>
      <c r="AF1961" s="3">
        <v>57</v>
      </c>
      <c r="AG1961" s="4">
        <f>Table3[[#This Row],[PrgP]]/Table3[[#This Row],[90s]]</f>
        <v>3.0158730158730163</v>
      </c>
      <c r="AH1961" s="4">
        <f>Table3[[#This Row],[PrgDist]]/Table3[[#This Row],[90s]]</f>
        <v>326.45502645502648</v>
      </c>
      <c r="AI1961" s="4">
        <f>Table3[[#This Row],[KP]]/Table3[[#This Row],[90s]]</f>
        <v>0.26455026455026459</v>
      </c>
      <c r="AJ1961" s="4">
        <f>Table3[[#This Row],[xAG]]/Table3[[#This Row],[90s]]</f>
        <v>6.8783068783068793E-2</v>
      </c>
      <c r="AK1961" s="3">
        <v>55.4</v>
      </c>
      <c r="AL1961" s="3">
        <v>79.3</v>
      </c>
    </row>
    <row r="1962" spans="1:38" x14ac:dyDescent="0.2">
      <c r="A1962" s="3">
        <v>1961</v>
      </c>
      <c r="B1962" t="s">
        <v>2104</v>
      </c>
      <c r="C1962" t="s">
        <v>1525</v>
      </c>
      <c r="D1962" s="3" t="s">
        <v>48</v>
      </c>
      <c r="E1962" t="s">
        <v>240</v>
      </c>
      <c r="F1962" t="s">
        <v>50</v>
      </c>
      <c r="G1962" s="3">
        <v>29</v>
      </c>
      <c r="H1962" s="3">
        <v>1992</v>
      </c>
      <c r="I1962" s="3">
        <v>2.4</v>
      </c>
      <c r="J1962" s="3">
        <v>63</v>
      </c>
      <c r="K1962" s="3">
        <v>85</v>
      </c>
      <c r="L1962" s="3">
        <v>74.099999999999994</v>
      </c>
      <c r="M1962" s="3">
        <v>1271</v>
      </c>
      <c r="N1962" s="3">
        <v>547</v>
      </c>
      <c r="O1962" s="3">
        <v>24</v>
      </c>
      <c r="P1962" s="3">
        <v>28</v>
      </c>
      <c r="Q1962" s="3">
        <v>85.7</v>
      </c>
      <c r="R1962" s="3">
        <v>32</v>
      </c>
      <c r="S1962" s="3">
        <v>38</v>
      </c>
      <c r="T1962" s="3">
        <v>84.2</v>
      </c>
      <c r="U1962" s="3">
        <v>7</v>
      </c>
      <c r="V1962" s="3">
        <v>19</v>
      </c>
      <c r="W1962" s="3">
        <v>36.799999999999997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3">
        <v>1</v>
      </c>
      <c r="AD1962" s="5">
        <v>0</v>
      </c>
      <c r="AE1962" s="5">
        <v>0</v>
      </c>
      <c r="AF1962" s="3">
        <v>2</v>
      </c>
      <c r="AG1962" s="4">
        <f>Table3[[#This Row],[PrgP]]/Table3[[#This Row],[90s]]</f>
        <v>0.83333333333333337</v>
      </c>
      <c r="AH1962" s="4">
        <f>Table3[[#This Row],[PrgDist]]/Table3[[#This Row],[90s]]</f>
        <v>227.91666666666669</v>
      </c>
      <c r="AI1962" s="4">
        <f>Table3[[#This Row],[KP]]/Table3[[#This Row],[90s]]</f>
        <v>0</v>
      </c>
      <c r="AJ1962" s="4">
        <f>Table3[[#This Row],[xAG]]/Table3[[#This Row],[90s]]</f>
        <v>0</v>
      </c>
      <c r="AK1962" s="3">
        <v>36.799999999999997</v>
      </c>
      <c r="AL1962" s="3">
        <v>74.099999999999994</v>
      </c>
    </row>
    <row r="1963" spans="1:38" x14ac:dyDescent="0.2">
      <c r="A1963" s="3">
        <v>1962</v>
      </c>
      <c r="B1963" t="s">
        <v>2105</v>
      </c>
      <c r="C1963" t="s">
        <v>146</v>
      </c>
      <c r="D1963" s="3" t="s">
        <v>72</v>
      </c>
      <c r="E1963" t="s">
        <v>86</v>
      </c>
      <c r="F1963" t="s">
        <v>50</v>
      </c>
      <c r="G1963" s="3">
        <v>24</v>
      </c>
      <c r="H1963" s="3">
        <v>1997</v>
      </c>
      <c r="I1963" s="3">
        <v>25.2</v>
      </c>
      <c r="J1963" s="3">
        <v>353</v>
      </c>
      <c r="K1963" s="3">
        <v>504</v>
      </c>
      <c r="L1963" s="3">
        <v>70</v>
      </c>
      <c r="M1963" s="3">
        <v>5730</v>
      </c>
      <c r="N1963" s="3">
        <v>1348</v>
      </c>
      <c r="O1963" s="3">
        <v>188</v>
      </c>
      <c r="P1963" s="3">
        <v>245</v>
      </c>
      <c r="Q1963" s="3">
        <v>76.7</v>
      </c>
      <c r="R1963" s="3">
        <v>117</v>
      </c>
      <c r="S1963" s="3">
        <v>147</v>
      </c>
      <c r="T1963" s="3">
        <v>79.599999999999994</v>
      </c>
      <c r="U1963" s="3">
        <v>34</v>
      </c>
      <c r="V1963" s="3">
        <v>50</v>
      </c>
      <c r="W1963" s="3">
        <v>68</v>
      </c>
      <c r="X1963" s="5">
        <v>0</v>
      </c>
      <c r="Y1963" s="3">
        <v>1.1000000000000001</v>
      </c>
      <c r="Z1963" s="3">
        <v>1.1000000000000001</v>
      </c>
      <c r="AA1963" s="3">
        <v>-1.1000000000000001</v>
      </c>
      <c r="AB1963" s="3">
        <v>21</v>
      </c>
      <c r="AC1963" s="3">
        <v>31</v>
      </c>
      <c r="AD1963" s="3">
        <v>24</v>
      </c>
      <c r="AE1963" s="3">
        <v>5</v>
      </c>
      <c r="AF1963" s="3">
        <v>70</v>
      </c>
      <c r="AG1963" s="4">
        <f>Table3[[#This Row],[PrgP]]/Table3[[#This Row],[90s]]</f>
        <v>2.7777777777777777</v>
      </c>
      <c r="AH1963" s="4">
        <f>Table3[[#This Row],[PrgDist]]/Table3[[#This Row],[90s]]</f>
        <v>53.492063492063494</v>
      </c>
      <c r="AI1963" s="4">
        <f>Table3[[#This Row],[KP]]/Table3[[#This Row],[90s]]</f>
        <v>0.83333333333333337</v>
      </c>
      <c r="AJ1963" s="4">
        <f>Table3[[#This Row],[xAG]]/Table3[[#This Row],[90s]]</f>
        <v>4.3650793650793655E-2</v>
      </c>
      <c r="AK1963" s="3">
        <v>68</v>
      </c>
      <c r="AL1963" s="3">
        <v>70</v>
      </c>
    </row>
    <row r="1964" spans="1:38" x14ac:dyDescent="0.2">
      <c r="A1964" s="3">
        <v>1963</v>
      </c>
      <c r="B1964" t="s">
        <v>2106</v>
      </c>
      <c r="C1964" t="s">
        <v>85</v>
      </c>
      <c r="D1964" s="3" t="s">
        <v>48</v>
      </c>
      <c r="E1964" t="s">
        <v>528</v>
      </c>
      <c r="F1964" t="s">
        <v>50</v>
      </c>
      <c r="G1964" s="3">
        <v>21</v>
      </c>
      <c r="H1964" s="3">
        <v>2001</v>
      </c>
      <c r="I1964" s="3">
        <v>10.7</v>
      </c>
      <c r="J1964" s="3">
        <v>345</v>
      </c>
      <c r="K1964" s="3">
        <v>458</v>
      </c>
      <c r="L1964" s="3">
        <v>75.3</v>
      </c>
      <c r="M1964" s="3">
        <v>5887</v>
      </c>
      <c r="N1964" s="3">
        <v>2267</v>
      </c>
      <c r="O1964" s="3">
        <v>156</v>
      </c>
      <c r="P1964" s="3">
        <v>190</v>
      </c>
      <c r="Q1964" s="3">
        <v>82.1</v>
      </c>
      <c r="R1964" s="3">
        <v>151</v>
      </c>
      <c r="S1964" s="3">
        <v>189</v>
      </c>
      <c r="T1964" s="3">
        <v>79.900000000000006</v>
      </c>
      <c r="U1964" s="3">
        <v>28</v>
      </c>
      <c r="V1964" s="3">
        <v>49</v>
      </c>
      <c r="W1964" s="3">
        <v>57.1</v>
      </c>
      <c r="X1964" s="5">
        <v>0</v>
      </c>
      <c r="Y1964" s="5">
        <v>0</v>
      </c>
      <c r="Z1964" s="3">
        <v>0.1</v>
      </c>
      <c r="AA1964" s="5">
        <v>0</v>
      </c>
      <c r="AB1964" s="5">
        <v>0</v>
      </c>
      <c r="AC1964" s="3">
        <v>11</v>
      </c>
      <c r="AD1964" s="3">
        <v>2</v>
      </c>
      <c r="AE1964" s="5">
        <v>0</v>
      </c>
      <c r="AF1964" s="3">
        <v>19</v>
      </c>
      <c r="AG1964" s="4">
        <f>Table3[[#This Row],[PrgP]]/Table3[[#This Row],[90s]]</f>
        <v>1.7757009345794394</v>
      </c>
      <c r="AH1964" s="4">
        <f>Table3[[#This Row],[PrgDist]]/Table3[[#This Row],[90s]]</f>
        <v>211.86915887850469</v>
      </c>
      <c r="AI1964" s="4">
        <f>Table3[[#This Row],[KP]]/Table3[[#This Row],[90s]]</f>
        <v>0</v>
      </c>
      <c r="AJ1964" s="4">
        <f>Table3[[#This Row],[xAG]]/Table3[[#This Row],[90s]]</f>
        <v>0</v>
      </c>
      <c r="AK1964" s="3">
        <v>57.1</v>
      </c>
      <c r="AL1964" s="3">
        <v>75.3</v>
      </c>
    </row>
    <row r="1965" spans="1:38" x14ac:dyDescent="0.2">
      <c r="A1965" s="3">
        <v>1964</v>
      </c>
      <c r="B1965" t="s">
        <v>2107</v>
      </c>
      <c r="C1965" t="s">
        <v>90</v>
      </c>
      <c r="D1965" s="3" t="s">
        <v>43</v>
      </c>
      <c r="E1965" t="s">
        <v>201</v>
      </c>
      <c r="F1965" t="s">
        <v>78</v>
      </c>
      <c r="G1965" s="3">
        <v>21</v>
      </c>
      <c r="H1965" s="3">
        <v>2000</v>
      </c>
      <c r="I1965" s="3">
        <v>0.7</v>
      </c>
      <c r="J1965" s="3">
        <v>39</v>
      </c>
      <c r="K1965" s="3">
        <v>48</v>
      </c>
      <c r="L1965" s="3">
        <v>81.3</v>
      </c>
      <c r="M1965" s="3">
        <v>645</v>
      </c>
      <c r="N1965" s="3">
        <v>118</v>
      </c>
      <c r="O1965" s="3">
        <v>19</v>
      </c>
      <c r="P1965" s="3">
        <v>25</v>
      </c>
      <c r="Q1965" s="3">
        <v>76</v>
      </c>
      <c r="R1965" s="3">
        <v>18</v>
      </c>
      <c r="S1965" s="3">
        <v>19</v>
      </c>
      <c r="T1965" s="3">
        <v>94.7</v>
      </c>
      <c r="U1965" s="3">
        <v>2</v>
      </c>
      <c r="V1965" s="3">
        <v>3</v>
      </c>
      <c r="W1965" s="3">
        <v>66.7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3">
        <v>6</v>
      </c>
      <c r="AD1965" s="3">
        <v>1</v>
      </c>
      <c r="AE1965" s="5">
        <v>0</v>
      </c>
      <c r="AF1965" s="3">
        <v>2</v>
      </c>
      <c r="AG1965" s="4">
        <f>Table3[[#This Row],[PrgP]]/Table3[[#This Row],[90s]]</f>
        <v>2.8571428571428572</v>
      </c>
      <c r="AH1965" s="4">
        <f>Table3[[#This Row],[PrgDist]]/Table3[[#This Row],[90s]]</f>
        <v>168.57142857142858</v>
      </c>
      <c r="AI1965" s="4">
        <f>Table3[[#This Row],[KP]]/Table3[[#This Row],[90s]]</f>
        <v>0</v>
      </c>
      <c r="AJ1965" s="4">
        <f>Table3[[#This Row],[xAG]]/Table3[[#This Row],[90s]]</f>
        <v>0</v>
      </c>
      <c r="AK1965" s="3">
        <v>66.7</v>
      </c>
      <c r="AL1965" s="3">
        <v>81.3</v>
      </c>
    </row>
    <row r="1966" spans="1:38" x14ac:dyDescent="0.2">
      <c r="A1966" s="3">
        <v>1965</v>
      </c>
      <c r="B1966" t="s">
        <v>2108</v>
      </c>
      <c r="C1966" t="s">
        <v>223</v>
      </c>
      <c r="D1966" s="3" t="s">
        <v>48</v>
      </c>
      <c r="E1966" t="s">
        <v>92</v>
      </c>
      <c r="F1966" t="s">
        <v>78</v>
      </c>
      <c r="G1966" s="3">
        <v>28</v>
      </c>
      <c r="H1966" s="3">
        <v>1994</v>
      </c>
      <c r="I1966" s="3">
        <v>16.600000000000001</v>
      </c>
      <c r="J1966" s="3">
        <v>606</v>
      </c>
      <c r="K1966" s="3">
        <v>797</v>
      </c>
      <c r="L1966" s="3">
        <v>76</v>
      </c>
      <c r="M1966" s="3">
        <v>10317</v>
      </c>
      <c r="N1966" s="3">
        <v>4171</v>
      </c>
      <c r="O1966" s="3">
        <v>271</v>
      </c>
      <c r="P1966" s="3">
        <v>308</v>
      </c>
      <c r="Q1966" s="3">
        <v>88</v>
      </c>
      <c r="R1966" s="3">
        <v>263</v>
      </c>
      <c r="S1966" s="3">
        <v>321</v>
      </c>
      <c r="T1966" s="3">
        <v>81.900000000000006</v>
      </c>
      <c r="U1966" s="3">
        <v>53</v>
      </c>
      <c r="V1966" s="3">
        <v>111</v>
      </c>
      <c r="W1966" s="3">
        <v>47.7</v>
      </c>
      <c r="X1966" s="3">
        <v>1</v>
      </c>
      <c r="Y1966" s="3">
        <v>1</v>
      </c>
      <c r="Z1966" s="3">
        <v>1</v>
      </c>
      <c r="AA1966" s="5">
        <v>0</v>
      </c>
      <c r="AB1966" s="3">
        <v>16</v>
      </c>
      <c r="AC1966" s="3">
        <v>34</v>
      </c>
      <c r="AD1966" s="3">
        <v>17</v>
      </c>
      <c r="AE1966" s="3">
        <v>8</v>
      </c>
      <c r="AF1966" s="3">
        <v>66</v>
      </c>
      <c r="AG1966" s="4">
        <f>Table3[[#This Row],[PrgP]]/Table3[[#This Row],[90s]]</f>
        <v>3.975903614457831</v>
      </c>
      <c r="AH1966" s="4">
        <f>Table3[[#This Row],[PrgDist]]/Table3[[#This Row],[90s]]</f>
        <v>251.26506024096383</v>
      </c>
      <c r="AI1966" s="4">
        <f>Table3[[#This Row],[KP]]/Table3[[#This Row],[90s]]</f>
        <v>0.96385542168674687</v>
      </c>
      <c r="AJ1966" s="4">
        <f>Table3[[#This Row],[xAG]]/Table3[[#This Row],[90s]]</f>
        <v>6.0240963855421679E-2</v>
      </c>
      <c r="AK1966" s="3">
        <v>47.7</v>
      </c>
      <c r="AL1966" s="3">
        <v>76</v>
      </c>
    </row>
    <row r="1967" spans="1:38" x14ac:dyDescent="0.2">
      <c r="A1967" s="3">
        <v>1966</v>
      </c>
      <c r="B1967" t="s">
        <v>2109</v>
      </c>
      <c r="C1967" t="s">
        <v>109</v>
      </c>
      <c r="D1967" s="3" t="s">
        <v>53</v>
      </c>
      <c r="E1967" t="s">
        <v>169</v>
      </c>
      <c r="F1967" t="s">
        <v>45</v>
      </c>
      <c r="G1967" s="3">
        <v>22</v>
      </c>
      <c r="H1967" s="3">
        <v>2000</v>
      </c>
      <c r="I1967" s="3">
        <v>5.7</v>
      </c>
      <c r="J1967" s="3">
        <v>148</v>
      </c>
      <c r="K1967" s="3">
        <v>210</v>
      </c>
      <c r="L1967" s="3">
        <v>70.5</v>
      </c>
      <c r="M1967" s="3">
        <v>2257</v>
      </c>
      <c r="N1967" s="3">
        <v>828</v>
      </c>
      <c r="O1967" s="3">
        <v>81</v>
      </c>
      <c r="P1967" s="3">
        <v>98</v>
      </c>
      <c r="Q1967" s="3">
        <v>82.7</v>
      </c>
      <c r="R1967" s="3">
        <v>45</v>
      </c>
      <c r="S1967" s="3">
        <v>66</v>
      </c>
      <c r="T1967" s="3">
        <v>68.2</v>
      </c>
      <c r="U1967" s="3">
        <v>12</v>
      </c>
      <c r="V1967" s="3">
        <v>23</v>
      </c>
      <c r="W1967" s="3">
        <v>52.2</v>
      </c>
      <c r="X1967" s="5">
        <v>0</v>
      </c>
      <c r="Y1967" s="3">
        <v>0.3</v>
      </c>
      <c r="Z1967" s="3">
        <v>0.3</v>
      </c>
      <c r="AA1967" s="3">
        <v>-0.3</v>
      </c>
      <c r="AB1967" s="3">
        <v>4</v>
      </c>
      <c r="AC1967" s="3">
        <v>14</v>
      </c>
      <c r="AD1967" s="3">
        <v>4</v>
      </c>
      <c r="AE1967" s="5">
        <v>0</v>
      </c>
      <c r="AF1967" s="3">
        <v>19</v>
      </c>
      <c r="AG1967" s="4">
        <f>Table3[[#This Row],[PrgP]]/Table3[[#This Row],[90s]]</f>
        <v>3.333333333333333</v>
      </c>
      <c r="AH1967" s="4">
        <f>Table3[[#This Row],[PrgDist]]/Table3[[#This Row],[90s]]</f>
        <v>145.26315789473685</v>
      </c>
      <c r="AI1967" s="4">
        <f>Table3[[#This Row],[KP]]/Table3[[#This Row],[90s]]</f>
        <v>0.70175438596491224</v>
      </c>
      <c r="AJ1967" s="4">
        <f>Table3[[#This Row],[xAG]]/Table3[[#This Row],[90s]]</f>
        <v>5.2631578947368418E-2</v>
      </c>
      <c r="AK1967" s="3">
        <v>52.2</v>
      </c>
      <c r="AL1967" s="3">
        <v>70.5</v>
      </c>
    </row>
    <row r="1968" spans="1:38" x14ac:dyDescent="0.2">
      <c r="A1968" s="3">
        <v>1967</v>
      </c>
      <c r="B1968" t="s">
        <v>2110</v>
      </c>
      <c r="C1968" t="s">
        <v>402</v>
      </c>
      <c r="D1968" s="3" t="s">
        <v>53</v>
      </c>
      <c r="E1968" t="s">
        <v>104</v>
      </c>
      <c r="F1968" t="s">
        <v>45</v>
      </c>
      <c r="G1968" s="3">
        <v>21</v>
      </c>
      <c r="H1968" s="3">
        <v>2001</v>
      </c>
      <c r="I1968" s="3">
        <v>5.3</v>
      </c>
      <c r="J1968" s="3">
        <v>123</v>
      </c>
      <c r="K1968" s="3">
        <v>157</v>
      </c>
      <c r="L1968" s="3">
        <v>78.3</v>
      </c>
      <c r="M1968" s="3">
        <v>1974</v>
      </c>
      <c r="N1968" s="3">
        <v>458</v>
      </c>
      <c r="O1968" s="3">
        <v>61</v>
      </c>
      <c r="P1968" s="3">
        <v>75</v>
      </c>
      <c r="Q1968" s="3">
        <v>81.3</v>
      </c>
      <c r="R1968" s="3">
        <v>41</v>
      </c>
      <c r="S1968" s="3">
        <v>48</v>
      </c>
      <c r="T1968" s="3">
        <v>85.4</v>
      </c>
      <c r="U1968" s="3">
        <v>10</v>
      </c>
      <c r="V1968" s="3">
        <v>16</v>
      </c>
      <c r="W1968" s="3">
        <v>62.5</v>
      </c>
      <c r="X1968" s="5">
        <v>0</v>
      </c>
      <c r="Y1968" s="3">
        <v>0.1</v>
      </c>
      <c r="Z1968" s="3">
        <v>0.2</v>
      </c>
      <c r="AA1968" s="3">
        <v>-0.1</v>
      </c>
      <c r="AB1968" s="3">
        <v>2</v>
      </c>
      <c r="AC1968" s="3">
        <v>9</v>
      </c>
      <c r="AD1968" s="3">
        <v>3</v>
      </c>
      <c r="AE1968" s="3">
        <v>1</v>
      </c>
      <c r="AF1968" s="3">
        <v>15</v>
      </c>
      <c r="AG1968" s="4">
        <f>Table3[[#This Row],[PrgP]]/Table3[[#This Row],[90s]]</f>
        <v>2.8301886792452833</v>
      </c>
      <c r="AH1968" s="4">
        <f>Table3[[#This Row],[PrgDist]]/Table3[[#This Row],[90s]]</f>
        <v>86.415094339622641</v>
      </c>
      <c r="AI1968" s="4">
        <f>Table3[[#This Row],[KP]]/Table3[[#This Row],[90s]]</f>
        <v>0.37735849056603776</v>
      </c>
      <c r="AJ1968" s="4">
        <f>Table3[[#This Row],[xAG]]/Table3[[#This Row],[90s]]</f>
        <v>1.886792452830189E-2</v>
      </c>
      <c r="AK1968" s="3">
        <v>62.5</v>
      </c>
      <c r="AL1968" s="3">
        <v>78.3</v>
      </c>
    </row>
    <row r="1969" spans="1:38" x14ac:dyDescent="0.2">
      <c r="A1969" s="3">
        <v>1968</v>
      </c>
      <c r="B1969" t="s">
        <v>2111</v>
      </c>
      <c r="C1969" t="s">
        <v>66</v>
      </c>
      <c r="D1969" s="3" t="s">
        <v>72</v>
      </c>
      <c r="E1969" t="s">
        <v>137</v>
      </c>
      <c r="F1969" t="s">
        <v>41</v>
      </c>
      <c r="G1969" s="3">
        <v>20</v>
      </c>
      <c r="H1969" s="3">
        <v>2001</v>
      </c>
      <c r="I1969" s="3">
        <v>30.5</v>
      </c>
      <c r="J1969" s="3">
        <v>985</v>
      </c>
      <c r="K1969" s="3">
        <v>1420</v>
      </c>
      <c r="L1969" s="3">
        <v>69.400000000000006</v>
      </c>
      <c r="M1969" s="3">
        <v>16792</v>
      </c>
      <c r="N1969" s="3">
        <v>5022</v>
      </c>
      <c r="O1969" s="3">
        <v>518</v>
      </c>
      <c r="P1969" s="3">
        <v>601</v>
      </c>
      <c r="Q1969" s="3">
        <v>86.2</v>
      </c>
      <c r="R1969" s="3">
        <v>328</v>
      </c>
      <c r="S1969" s="3">
        <v>444</v>
      </c>
      <c r="T1969" s="3">
        <v>73.900000000000006</v>
      </c>
      <c r="U1969" s="3">
        <v>115</v>
      </c>
      <c r="V1969" s="3">
        <v>273</v>
      </c>
      <c r="W1969" s="3">
        <v>42.1</v>
      </c>
      <c r="X1969" s="3">
        <v>11</v>
      </c>
      <c r="Y1969" s="3">
        <v>8.6999999999999993</v>
      </c>
      <c r="Z1969" s="3">
        <v>6.4</v>
      </c>
      <c r="AA1969" s="3">
        <v>2.2999999999999998</v>
      </c>
      <c r="AB1969" s="3">
        <v>72</v>
      </c>
      <c r="AC1969" s="3">
        <v>72</v>
      </c>
      <c r="AD1969" s="3">
        <v>53</v>
      </c>
      <c r="AE1969" s="3">
        <v>16</v>
      </c>
      <c r="AF1969" s="3">
        <v>133</v>
      </c>
      <c r="AG1969" s="4">
        <f>Table3[[#This Row],[PrgP]]/Table3[[#This Row],[90s]]</f>
        <v>4.360655737704918</v>
      </c>
      <c r="AH1969" s="4">
        <f>Table3[[#This Row],[PrgDist]]/Table3[[#This Row],[90s]]</f>
        <v>164.65573770491804</v>
      </c>
      <c r="AI1969" s="4">
        <f>Table3[[#This Row],[KP]]/Table3[[#This Row],[90s]]</f>
        <v>2.360655737704918</v>
      </c>
      <c r="AJ1969" s="4">
        <f>Table3[[#This Row],[xAG]]/Table3[[#This Row],[90s]]</f>
        <v>0.28524590163934421</v>
      </c>
      <c r="AK1969" s="3">
        <v>42.1</v>
      </c>
      <c r="AL1969" s="3">
        <v>69.400000000000006</v>
      </c>
    </row>
    <row r="1970" spans="1:38" x14ac:dyDescent="0.2">
      <c r="A1970" s="3">
        <v>1969</v>
      </c>
      <c r="B1970" t="s">
        <v>2112</v>
      </c>
      <c r="C1970" t="s">
        <v>90</v>
      </c>
      <c r="D1970" s="3" t="s">
        <v>48</v>
      </c>
      <c r="E1970" t="s">
        <v>395</v>
      </c>
      <c r="F1970" t="s">
        <v>78</v>
      </c>
      <c r="G1970" s="3">
        <v>28</v>
      </c>
      <c r="H1970" s="3">
        <v>1994</v>
      </c>
      <c r="I1970" s="3">
        <v>26.7</v>
      </c>
      <c r="J1970" s="3">
        <v>688</v>
      </c>
      <c r="K1970" s="3">
        <v>1106</v>
      </c>
      <c r="L1970" s="3">
        <v>62.2</v>
      </c>
      <c r="M1970" s="3">
        <v>12987</v>
      </c>
      <c r="N1970" s="3">
        <v>6417</v>
      </c>
      <c r="O1970" s="3">
        <v>305</v>
      </c>
      <c r="P1970" s="3">
        <v>370</v>
      </c>
      <c r="Q1970" s="3">
        <v>82.4</v>
      </c>
      <c r="R1970" s="3">
        <v>260</v>
      </c>
      <c r="S1970" s="3">
        <v>410</v>
      </c>
      <c r="T1970" s="3">
        <v>63.4</v>
      </c>
      <c r="U1970" s="3">
        <v>105</v>
      </c>
      <c r="V1970" s="3">
        <v>261</v>
      </c>
      <c r="W1970" s="3">
        <v>40.200000000000003</v>
      </c>
      <c r="X1970" s="3">
        <v>7</v>
      </c>
      <c r="Y1970" s="3">
        <v>4.3</v>
      </c>
      <c r="Z1970" s="3">
        <v>3.9</v>
      </c>
      <c r="AA1970" s="3">
        <v>2.7</v>
      </c>
      <c r="AB1970" s="3">
        <v>34</v>
      </c>
      <c r="AC1970" s="3">
        <v>69</v>
      </c>
      <c r="AD1970" s="3">
        <v>31</v>
      </c>
      <c r="AE1970" s="3">
        <v>24</v>
      </c>
      <c r="AF1970" s="3">
        <v>80</v>
      </c>
      <c r="AG1970" s="4">
        <f>Table3[[#This Row],[PrgP]]/Table3[[#This Row],[90s]]</f>
        <v>2.9962546816479403</v>
      </c>
      <c r="AH1970" s="4">
        <f>Table3[[#This Row],[PrgDist]]/Table3[[#This Row],[90s]]</f>
        <v>240.3370786516854</v>
      </c>
      <c r="AI1970" s="4">
        <f>Table3[[#This Row],[KP]]/Table3[[#This Row],[90s]]</f>
        <v>1.2734082397003745</v>
      </c>
      <c r="AJ1970" s="4">
        <f>Table3[[#This Row],[xAG]]/Table3[[#This Row],[90s]]</f>
        <v>0.16104868913857678</v>
      </c>
      <c r="AK1970" s="3">
        <v>40.200000000000003</v>
      </c>
      <c r="AL1970" s="3">
        <v>62.2</v>
      </c>
    </row>
    <row r="1971" spans="1:38" x14ac:dyDescent="0.2">
      <c r="A1971" s="3">
        <v>1970</v>
      </c>
      <c r="B1971" t="s">
        <v>2113</v>
      </c>
      <c r="C1971" t="s">
        <v>76</v>
      </c>
      <c r="D1971" s="3" t="s">
        <v>48</v>
      </c>
      <c r="E1971" t="s">
        <v>92</v>
      </c>
      <c r="F1971" t="s">
        <v>78</v>
      </c>
      <c r="G1971" s="3">
        <v>22</v>
      </c>
      <c r="H1971" s="3">
        <v>2000</v>
      </c>
      <c r="I1971" s="3">
        <v>10.3</v>
      </c>
      <c r="J1971" s="3">
        <v>315</v>
      </c>
      <c r="K1971" s="3">
        <v>437</v>
      </c>
      <c r="L1971" s="3">
        <v>72.099999999999994</v>
      </c>
      <c r="M1971" s="3">
        <v>4864</v>
      </c>
      <c r="N1971" s="3">
        <v>1535</v>
      </c>
      <c r="O1971" s="3">
        <v>166</v>
      </c>
      <c r="P1971" s="3">
        <v>189</v>
      </c>
      <c r="Q1971" s="3">
        <v>87.8</v>
      </c>
      <c r="R1971" s="3">
        <v>121</v>
      </c>
      <c r="S1971" s="3">
        <v>165</v>
      </c>
      <c r="T1971" s="3">
        <v>73.3</v>
      </c>
      <c r="U1971" s="3">
        <v>19</v>
      </c>
      <c r="V1971" s="3">
        <v>47</v>
      </c>
      <c r="W1971" s="3">
        <v>40.4</v>
      </c>
      <c r="X1971" s="3">
        <v>1</v>
      </c>
      <c r="Y1971" s="3">
        <v>1</v>
      </c>
      <c r="Z1971" s="3">
        <v>0.7</v>
      </c>
      <c r="AA1971" s="5">
        <v>0</v>
      </c>
      <c r="AB1971" s="3">
        <v>10</v>
      </c>
      <c r="AC1971" s="3">
        <v>8</v>
      </c>
      <c r="AD1971" s="3">
        <v>11</v>
      </c>
      <c r="AE1971" s="3">
        <v>7</v>
      </c>
      <c r="AF1971" s="3">
        <v>22</v>
      </c>
      <c r="AG1971" s="4">
        <f>Table3[[#This Row],[PrgP]]/Table3[[#This Row],[90s]]</f>
        <v>2.1359223300970873</v>
      </c>
      <c r="AH1971" s="4">
        <f>Table3[[#This Row],[PrgDist]]/Table3[[#This Row],[90s]]</f>
        <v>149.02912621359224</v>
      </c>
      <c r="AI1971" s="4">
        <f>Table3[[#This Row],[KP]]/Table3[[#This Row],[90s]]</f>
        <v>0.97087378640776689</v>
      </c>
      <c r="AJ1971" s="4">
        <f>Table3[[#This Row],[xAG]]/Table3[[#This Row],[90s]]</f>
        <v>9.7087378640776698E-2</v>
      </c>
      <c r="AK1971" s="3">
        <v>40.4</v>
      </c>
      <c r="AL1971" s="3">
        <v>72.099999999999994</v>
      </c>
    </row>
    <row r="1972" spans="1:38" x14ac:dyDescent="0.2">
      <c r="A1972" s="3">
        <v>1971</v>
      </c>
      <c r="B1972" t="s">
        <v>2114</v>
      </c>
      <c r="C1972" t="s">
        <v>223</v>
      </c>
      <c r="D1972" s="3" t="s">
        <v>48</v>
      </c>
      <c r="E1972" t="s">
        <v>479</v>
      </c>
      <c r="F1972" t="s">
        <v>50</v>
      </c>
      <c r="G1972" s="3">
        <v>24</v>
      </c>
      <c r="H1972" s="3">
        <v>1997</v>
      </c>
      <c r="I1972" s="3">
        <v>18.3</v>
      </c>
      <c r="J1972" s="3">
        <v>1200</v>
      </c>
      <c r="K1972" s="3">
        <v>1381</v>
      </c>
      <c r="L1972" s="3">
        <v>86.9</v>
      </c>
      <c r="M1972" s="3">
        <v>16376</v>
      </c>
      <c r="N1972" s="3">
        <v>4940</v>
      </c>
      <c r="O1972" s="3">
        <v>780</v>
      </c>
      <c r="P1972" s="3">
        <v>832</v>
      </c>
      <c r="Q1972" s="3">
        <v>93.8</v>
      </c>
      <c r="R1972" s="3">
        <v>316</v>
      </c>
      <c r="S1972" s="3">
        <v>366</v>
      </c>
      <c r="T1972" s="3">
        <v>86.3</v>
      </c>
      <c r="U1972" s="3">
        <v>57</v>
      </c>
      <c r="V1972" s="3">
        <v>101</v>
      </c>
      <c r="W1972" s="3">
        <v>56.4</v>
      </c>
      <c r="X1972" s="3">
        <v>2</v>
      </c>
      <c r="Y1972" s="3">
        <v>2.1</v>
      </c>
      <c r="Z1972" s="3">
        <v>2</v>
      </c>
      <c r="AA1972" s="3">
        <v>-0.1</v>
      </c>
      <c r="AB1972" s="3">
        <v>24</v>
      </c>
      <c r="AC1972" s="3">
        <v>100</v>
      </c>
      <c r="AD1972" s="3">
        <v>12</v>
      </c>
      <c r="AE1972" s="3">
        <v>4</v>
      </c>
      <c r="AF1972" s="3">
        <v>88</v>
      </c>
      <c r="AG1972" s="4">
        <f>Table3[[#This Row],[PrgP]]/Table3[[#This Row],[90s]]</f>
        <v>4.8087431693989071</v>
      </c>
      <c r="AH1972" s="4">
        <f>Table3[[#This Row],[PrgDist]]/Table3[[#This Row],[90s]]</f>
        <v>269.94535519125679</v>
      </c>
      <c r="AI1972" s="4">
        <f>Table3[[#This Row],[KP]]/Table3[[#This Row],[90s]]</f>
        <v>1.3114754098360655</v>
      </c>
      <c r="AJ1972" s="4">
        <f>Table3[[#This Row],[xAG]]/Table3[[#This Row],[90s]]</f>
        <v>0.11475409836065574</v>
      </c>
      <c r="AK1972" s="3">
        <v>56.4</v>
      </c>
      <c r="AL1972" s="3">
        <v>86.9</v>
      </c>
    </row>
    <row r="1973" spans="1:38" x14ac:dyDescent="0.2">
      <c r="A1973" s="3">
        <v>1972</v>
      </c>
      <c r="B1973" t="s">
        <v>2115</v>
      </c>
      <c r="C1973" t="s">
        <v>90</v>
      </c>
      <c r="D1973" s="3" t="s">
        <v>39</v>
      </c>
      <c r="E1973" t="s">
        <v>345</v>
      </c>
      <c r="F1973" t="s">
        <v>45</v>
      </c>
      <c r="G1973" s="3">
        <v>24</v>
      </c>
      <c r="H1973" s="3">
        <v>1998</v>
      </c>
      <c r="I1973" s="3">
        <v>14.2</v>
      </c>
      <c r="J1973" s="3">
        <v>450</v>
      </c>
      <c r="K1973" s="3">
        <v>596</v>
      </c>
      <c r="L1973" s="3">
        <v>75.5</v>
      </c>
      <c r="M1973" s="3">
        <v>6561</v>
      </c>
      <c r="N1973" s="3">
        <v>1888</v>
      </c>
      <c r="O1973" s="3">
        <v>258</v>
      </c>
      <c r="P1973" s="3">
        <v>300</v>
      </c>
      <c r="Q1973" s="3">
        <v>86</v>
      </c>
      <c r="R1973" s="3">
        <v>134</v>
      </c>
      <c r="S1973" s="3">
        <v>173</v>
      </c>
      <c r="T1973" s="3">
        <v>77.5</v>
      </c>
      <c r="U1973" s="3">
        <v>31</v>
      </c>
      <c r="V1973" s="3">
        <v>57</v>
      </c>
      <c r="W1973" s="3">
        <v>54.4</v>
      </c>
      <c r="X1973" s="3">
        <v>5</v>
      </c>
      <c r="Y1973" s="3">
        <v>4.5</v>
      </c>
      <c r="Z1973" s="3">
        <v>5.0999999999999996</v>
      </c>
      <c r="AA1973" s="3">
        <v>0.5</v>
      </c>
      <c r="AB1973" s="3">
        <v>38</v>
      </c>
      <c r="AC1973" s="3">
        <v>36</v>
      </c>
      <c r="AD1973" s="3">
        <v>27</v>
      </c>
      <c r="AE1973" s="3">
        <v>1</v>
      </c>
      <c r="AF1973" s="3">
        <v>68</v>
      </c>
      <c r="AG1973" s="4">
        <f>Table3[[#This Row],[PrgP]]/Table3[[#This Row],[90s]]</f>
        <v>4.788732394366197</v>
      </c>
      <c r="AH1973" s="4">
        <f>Table3[[#This Row],[PrgDist]]/Table3[[#This Row],[90s]]</f>
        <v>132.95774647887325</v>
      </c>
      <c r="AI1973" s="4">
        <f>Table3[[#This Row],[KP]]/Table3[[#This Row],[90s]]</f>
        <v>2.676056338028169</v>
      </c>
      <c r="AJ1973" s="4">
        <f>Table3[[#This Row],[xAG]]/Table3[[#This Row],[90s]]</f>
        <v>0.31690140845070425</v>
      </c>
      <c r="AK1973" s="3">
        <v>54.4</v>
      </c>
      <c r="AL1973" s="3">
        <v>75.5</v>
      </c>
    </row>
    <row r="1974" spans="1:38" x14ac:dyDescent="0.2">
      <c r="A1974" s="3">
        <v>1973</v>
      </c>
      <c r="B1974" t="s">
        <v>2116</v>
      </c>
      <c r="C1974" t="s">
        <v>109</v>
      </c>
      <c r="D1974" s="3" t="s">
        <v>91</v>
      </c>
      <c r="E1974" t="s">
        <v>470</v>
      </c>
      <c r="F1974" t="s">
        <v>45</v>
      </c>
      <c r="G1974" s="3">
        <v>20</v>
      </c>
      <c r="H1974" s="3">
        <v>2001</v>
      </c>
      <c r="I1974" s="3">
        <v>4</v>
      </c>
      <c r="J1974" s="3">
        <v>131</v>
      </c>
      <c r="K1974" s="3">
        <v>159</v>
      </c>
      <c r="L1974" s="3">
        <v>82.4</v>
      </c>
      <c r="M1974" s="3">
        <v>2935</v>
      </c>
      <c r="N1974" s="3">
        <v>1863</v>
      </c>
      <c r="O1974" s="3">
        <v>35</v>
      </c>
      <c r="P1974" s="3">
        <v>35</v>
      </c>
      <c r="Q1974" s="3">
        <v>100</v>
      </c>
      <c r="R1974" s="3">
        <v>73</v>
      </c>
      <c r="S1974" s="3">
        <v>73</v>
      </c>
      <c r="T1974" s="3">
        <v>100</v>
      </c>
      <c r="U1974" s="3">
        <v>23</v>
      </c>
      <c r="V1974" s="3">
        <v>51</v>
      </c>
      <c r="W1974" s="3">
        <v>45.1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3">
        <v>2</v>
      </c>
      <c r="AD1974" s="5">
        <v>0</v>
      </c>
      <c r="AE1974" s="5">
        <v>0</v>
      </c>
      <c r="AF1974" s="5">
        <v>0</v>
      </c>
      <c r="AG1974" s="4">
        <f>Table3[[#This Row],[PrgP]]/Table3[[#This Row],[90s]]</f>
        <v>0</v>
      </c>
      <c r="AH1974" s="4">
        <f>Table3[[#This Row],[PrgDist]]/Table3[[#This Row],[90s]]</f>
        <v>465.75</v>
      </c>
      <c r="AI1974" s="4">
        <f>Table3[[#This Row],[KP]]/Table3[[#This Row],[90s]]</f>
        <v>0</v>
      </c>
      <c r="AJ1974" s="4">
        <f>Table3[[#This Row],[xAG]]/Table3[[#This Row],[90s]]</f>
        <v>0</v>
      </c>
      <c r="AK1974" s="3">
        <v>45.1</v>
      </c>
      <c r="AL1974" s="3">
        <v>82.4</v>
      </c>
    </row>
    <row r="1975" spans="1:38" x14ac:dyDescent="0.2">
      <c r="A1975" s="3">
        <v>1974</v>
      </c>
      <c r="B1975" t="s">
        <v>2117</v>
      </c>
      <c r="C1975" t="s">
        <v>140</v>
      </c>
      <c r="D1975" s="3" t="s">
        <v>91</v>
      </c>
      <c r="E1975" t="s">
        <v>286</v>
      </c>
      <c r="F1975" t="s">
        <v>41</v>
      </c>
      <c r="G1975" s="3">
        <v>32</v>
      </c>
      <c r="H1975" s="3">
        <v>1990</v>
      </c>
      <c r="I1975" s="3">
        <v>3.1</v>
      </c>
      <c r="J1975" s="3">
        <v>74</v>
      </c>
      <c r="K1975" s="3">
        <v>131</v>
      </c>
      <c r="L1975" s="3">
        <v>56.5</v>
      </c>
      <c r="M1975" s="3">
        <v>2049</v>
      </c>
      <c r="N1975" s="3">
        <v>1522</v>
      </c>
      <c r="O1975" s="3">
        <v>17</v>
      </c>
      <c r="P1975" s="3">
        <v>18</v>
      </c>
      <c r="Q1975" s="3">
        <v>94.4</v>
      </c>
      <c r="R1975" s="3">
        <v>30</v>
      </c>
      <c r="S1975" s="3">
        <v>30</v>
      </c>
      <c r="T1975" s="3">
        <v>100</v>
      </c>
      <c r="U1975" s="3">
        <v>27</v>
      </c>
      <c r="V1975" s="3">
        <v>80</v>
      </c>
      <c r="W1975" s="3">
        <v>33.799999999999997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3">
        <v>2</v>
      </c>
      <c r="AD1975" s="5">
        <v>0</v>
      </c>
      <c r="AE1975" s="5">
        <v>0</v>
      </c>
      <c r="AF1975" s="5">
        <v>0</v>
      </c>
      <c r="AG1975" s="4">
        <f>Table3[[#This Row],[PrgP]]/Table3[[#This Row],[90s]]</f>
        <v>0</v>
      </c>
      <c r="AH1975" s="4">
        <f>Table3[[#This Row],[PrgDist]]/Table3[[#This Row],[90s]]</f>
        <v>490.96774193548384</v>
      </c>
      <c r="AI1975" s="4">
        <f>Table3[[#This Row],[KP]]/Table3[[#This Row],[90s]]</f>
        <v>0</v>
      </c>
      <c r="AJ1975" s="4">
        <f>Table3[[#This Row],[xAG]]/Table3[[#This Row],[90s]]</f>
        <v>0</v>
      </c>
      <c r="AK1975" s="3">
        <v>33.799999999999997</v>
      </c>
      <c r="AL1975" s="3">
        <v>56.5</v>
      </c>
    </row>
    <row r="1976" spans="1:38" x14ac:dyDescent="0.2">
      <c r="A1976" s="3">
        <v>1975</v>
      </c>
      <c r="B1976" t="s">
        <v>2118</v>
      </c>
      <c r="C1976" t="s">
        <v>66</v>
      </c>
      <c r="D1976" s="3" t="s">
        <v>48</v>
      </c>
      <c r="E1976" t="s">
        <v>74</v>
      </c>
      <c r="F1976" t="s">
        <v>58</v>
      </c>
      <c r="G1976" s="3">
        <v>22</v>
      </c>
      <c r="H1976" s="3">
        <v>2000</v>
      </c>
      <c r="I1976" s="3">
        <v>15.1</v>
      </c>
      <c r="J1976" s="3">
        <v>911</v>
      </c>
      <c r="K1976" s="3">
        <v>982</v>
      </c>
      <c r="L1976" s="3">
        <v>92.8</v>
      </c>
      <c r="M1976" s="3">
        <v>19205</v>
      </c>
      <c r="N1976" s="3">
        <v>5888</v>
      </c>
      <c r="O1976" s="3">
        <v>203</v>
      </c>
      <c r="P1976" s="3">
        <v>223</v>
      </c>
      <c r="Q1976" s="3">
        <v>91</v>
      </c>
      <c r="R1976" s="3">
        <v>573</v>
      </c>
      <c r="S1976" s="3">
        <v>592</v>
      </c>
      <c r="T1976" s="3">
        <v>96.8</v>
      </c>
      <c r="U1976" s="3">
        <v>125</v>
      </c>
      <c r="V1976" s="3">
        <v>147</v>
      </c>
      <c r="W1976" s="3">
        <v>85</v>
      </c>
      <c r="X1976" s="5">
        <v>0</v>
      </c>
      <c r="Y1976" s="3">
        <v>0.4</v>
      </c>
      <c r="Z1976" s="3">
        <v>0.6</v>
      </c>
      <c r="AA1976" s="3">
        <v>-0.4</v>
      </c>
      <c r="AB1976" s="3">
        <v>5</v>
      </c>
      <c r="AC1976" s="3">
        <v>42</v>
      </c>
      <c r="AD1976" s="3">
        <v>2</v>
      </c>
      <c r="AE1976" s="5">
        <v>0</v>
      </c>
      <c r="AF1976" s="3">
        <v>58</v>
      </c>
      <c r="AG1976" s="4">
        <f>Table3[[#This Row],[PrgP]]/Table3[[#This Row],[90s]]</f>
        <v>3.8410596026490067</v>
      </c>
      <c r="AH1976" s="4">
        <f>Table3[[#This Row],[PrgDist]]/Table3[[#This Row],[90s]]</f>
        <v>389.93377483443709</v>
      </c>
      <c r="AI1976" s="4">
        <f>Table3[[#This Row],[KP]]/Table3[[#This Row],[90s]]</f>
        <v>0.33112582781456956</v>
      </c>
      <c r="AJ1976" s="4">
        <f>Table3[[#This Row],[xAG]]/Table3[[#This Row],[90s]]</f>
        <v>2.6490066225165566E-2</v>
      </c>
      <c r="AK1976" s="3">
        <v>85</v>
      </c>
      <c r="AL1976" s="3">
        <v>92.8</v>
      </c>
    </row>
    <row r="1977" spans="1:38" x14ac:dyDescent="0.2">
      <c r="A1977" s="3">
        <v>1976</v>
      </c>
      <c r="B1977" t="s">
        <v>2119</v>
      </c>
      <c r="C1977" t="s">
        <v>116</v>
      </c>
      <c r="D1977" s="3" t="s">
        <v>91</v>
      </c>
      <c r="E1977" t="s">
        <v>667</v>
      </c>
      <c r="F1977" t="s">
        <v>58</v>
      </c>
      <c r="G1977" s="3">
        <v>28</v>
      </c>
      <c r="H1977" s="3">
        <v>1994</v>
      </c>
      <c r="I1977" s="3">
        <v>13</v>
      </c>
      <c r="J1977" s="3">
        <v>295</v>
      </c>
      <c r="K1977" s="3">
        <v>415</v>
      </c>
      <c r="L1977" s="3">
        <v>71.099999999999994</v>
      </c>
      <c r="M1977" s="3">
        <v>8042</v>
      </c>
      <c r="N1977" s="3">
        <v>5958</v>
      </c>
      <c r="O1977" s="3">
        <v>53</v>
      </c>
      <c r="P1977" s="3">
        <v>54</v>
      </c>
      <c r="Q1977" s="3">
        <v>98.1</v>
      </c>
      <c r="R1977" s="3">
        <v>155</v>
      </c>
      <c r="S1977" s="3">
        <v>158</v>
      </c>
      <c r="T1977" s="3">
        <v>98.1</v>
      </c>
      <c r="U1977" s="3">
        <v>86</v>
      </c>
      <c r="V1977" s="3">
        <v>202</v>
      </c>
      <c r="W1977" s="3">
        <v>42.6</v>
      </c>
      <c r="X1977" s="5">
        <v>0</v>
      </c>
      <c r="Y1977" s="5">
        <v>0</v>
      </c>
      <c r="Z1977" s="5">
        <v>0</v>
      </c>
      <c r="AA1977" s="5">
        <v>0</v>
      </c>
      <c r="AB1977" s="5">
        <v>0</v>
      </c>
      <c r="AC1977" s="3">
        <v>4</v>
      </c>
      <c r="AD1977" s="5">
        <v>0</v>
      </c>
      <c r="AE1977" s="5">
        <v>0</v>
      </c>
      <c r="AF1977" s="5">
        <v>0</v>
      </c>
      <c r="AG1977" s="4">
        <f>Table3[[#This Row],[PrgP]]/Table3[[#This Row],[90s]]</f>
        <v>0</v>
      </c>
      <c r="AH1977" s="4">
        <f>Table3[[#This Row],[PrgDist]]/Table3[[#This Row],[90s]]</f>
        <v>458.30769230769232</v>
      </c>
      <c r="AI1977" s="4">
        <f>Table3[[#This Row],[KP]]/Table3[[#This Row],[90s]]</f>
        <v>0</v>
      </c>
      <c r="AJ1977" s="4">
        <f>Table3[[#This Row],[xAG]]/Table3[[#This Row],[90s]]</f>
        <v>0</v>
      </c>
      <c r="AK1977" s="3">
        <v>42.6</v>
      </c>
      <c r="AL1977" s="3">
        <v>71.099999999999994</v>
      </c>
    </row>
    <row r="1978" spans="1:38" x14ac:dyDescent="0.2">
      <c r="A1978" s="3">
        <v>1977</v>
      </c>
      <c r="B1978" t="s">
        <v>2119</v>
      </c>
      <c r="C1978" t="s">
        <v>116</v>
      </c>
      <c r="D1978" s="3" t="s">
        <v>91</v>
      </c>
      <c r="E1978" t="s">
        <v>470</v>
      </c>
      <c r="F1978" t="s">
        <v>45</v>
      </c>
      <c r="G1978" s="3">
        <v>28</v>
      </c>
      <c r="H1978" s="3">
        <v>1994</v>
      </c>
      <c r="I1978" s="3">
        <v>14.3</v>
      </c>
      <c r="J1978" s="3">
        <v>595</v>
      </c>
      <c r="K1978" s="3">
        <v>738</v>
      </c>
      <c r="L1978" s="3">
        <v>80.599999999999994</v>
      </c>
      <c r="M1978" s="3">
        <v>14423</v>
      </c>
      <c r="N1978" s="3">
        <v>9281</v>
      </c>
      <c r="O1978" s="3">
        <v>130</v>
      </c>
      <c r="P1978" s="3">
        <v>132</v>
      </c>
      <c r="Q1978" s="3">
        <v>98.5</v>
      </c>
      <c r="R1978" s="3">
        <v>323</v>
      </c>
      <c r="S1978" s="3">
        <v>328</v>
      </c>
      <c r="T1978" s="3">
        <v>98.5</v>
      </c>
      <c r="U1978" s="3">
        <v>141</v>
      </c>
      <c r="V1978" s="3">
        <v>277</v>
      </c>
      <c r="W1978" s="3">
        <v>50.9</v>
      </c>
      <c r="X1978" s="5">
        <v>0</v>
      </c>
      <c r="Y1978" s="3">
        <v>0.4</v>
      </c>
      <c r="Z1978" s="5">
        <v>0</v>
      </c>
      <c r="AA1978" s="3">
        <v>-0.4</v>
      </c>
      <c r="AB1978" s="3">
        <v>2</v>
      </c>
      <c r="AC1978" s="3">
        <v>5</v>
      </c>
      <c r="AD1978" s="3">
        <v>1</v>
      </c>
      <c r="AE1978" s="5">
        <v>0</v>
      </c>
      <c r="AF1978" s="5">
        <v>0</v>
      </c>
      <c r="AG1978" s="4">
        <f>Table3[[#This Row],[PrgP]]/Table3[[#This Row],[90s]]</f>
        <v>0</v>
      </c>
      <c r="AH1978" s="4">
        <f>Table3[[#This Row],[PrgDist]]/Table3[[#This Row],[90s]]</f>
        <v>649.02097902097898</v>
      </c>
      <c r="AI1978" s="4">
        <f>Table3[[#This Row],[KP]]/Table3[[#This Row],[90s]]</f>
        <v>0.13986013986013984</v>
      </c>
      <c r="AJ1978" s="4">
        <f>Table3[[#This Row],[xAG]]/Table3[[#This Row],[90s]]</f>
        <v>2.7972027972027972E-2</v>
      </c>
      <c r="AK1978" s="3">
        <v>50.9</v>
      </c>
      <c r="AL1978" s="3">
        <v>80.599999999999994</v>
      </c>
    </row>
    <row r="1979" spans="1:38" x14ac:dyDescent="0.2">
      <c r="A1979" s="3">
        <v>1978</v>
      </c>
      <c r="B1979" t="s">
        <v>2120</v>
      </c>
      <c r="C1979" t="s">
        <v>307</v>
      </c>
      <c r="D1979" s="3" t="s">
        <v>82</v>
      </c>
      <c r="E1979" t="s">
        <v>80</v>
      </c>
      <c r="F1979" t="s">
        <v>58</v>
      </c>
      <c r="G1979" s="3">
        <v>26</v>
      </c>
      <c r="H1979" s="3">
        <v>1995</v>
      </c>
      <c r="I1979" s="3">
        <v>12</v>
      </c>
      <c r="J1979" s="3">
        <v>252</v>
      </c>
      <c r="K1979" s="3">
        <v>337</v>
      </c>
      <c r="L1979" s="3">
        <v>74.8</v>
      </c>
      <c r="M1979" s="3">
        <v>3501</v>
      </c>
      <c r="N1979" s="3">
        <v>718</v>
      </c>
      <c r="O1979" s="3">
        <v>145</v>
      </c>
      <c r="P1979" s="3">
        <v>187</v>
      </c>
      <c r="Q1979" s="3">
        <v>77.5</v>
      </c>
      <c r="R1979" s="3">
        <v>78</v>
      </c>
      <c r="S1979" s="3">
        <v>100</v>
      </c>
      <c r="T1979" s="3">
        <v>78</v>
      </c>
      <c r="U1979" s="3">
        <v>10</v>
      </c>
      <c r="V1979" s="3">
        <v>15</v>
      </c>
      <c r="W1979" s="3">
        <v>66.7</v>
      </c>
      <c r="X1979" s="3">
        <v>1</v>
      </c>
      <c r="Y1979" s="3">
        <v>1.1000000000000001</v>
      </c>
      <c r="Z1979" s="3">
        <v>1.4</v>
      </c>
      <c r="AA1979" s="3">
        <v>-0.1</v>
      </c>
      <c r="AB1979" s="3">
        <v>8</v>
      </c>
      <c r="AC1979" s="3">
        <v>19</v>
      </c>
      <c r="AD1979" s="3">
        <v>10</v>
      </c>
      <c r="AE1979" s="3">
        <v>1</v>
      </c>
      <c r="AF1979" s="3">
        <v>30</v>
      </c>
      <c r="AG1979" s="4">
        <f>Table3[[#This Row],[PrgP]]/Table3[[#This Row],[90s]]</f>
        <v>2.5</v>
      </c>
      <c r="AH1979" s="4">
        <f>Table3[[#This Row],[PrgDist]]/Table3[[#This Row],[90s]]</f>
        <v>59.833333333333336</v>
      </c>
      <c r="AI1979" s="4">
        <f>Table3[[#This Row],[KP]]/Table3[[#This Row],[90s]]</f>
        <v>0.66666666666666663</v>
      </c>
      <c r="AJ1979" s="4">
        <f>Table3[[#This Row],[xAG]]/Table3[[#This Row],[90s]]</f>
        <v>9.1666666666666674E-2</v>
      </c>
      <c r="AK1979" s="3">
        <v>66.7</v>
      </c>
      <c r="AL1979" s="3">
        <v>74.8</v>
      </c>
    </row>
    <row r="1980" spans="1:38" x14ac:dyDescent="0.2">
      <c r="A1980" s="3">
        <v>1979</v>
      </c>
      <c r="B1980" t="s">
        <v>2121</v>
      </c>
      <c r="C1980" t="s">
        <v>358</v>
      </c>
      <c r="D1980" s="3" t="s">
        <v>53</v>
      </c>
      <c r="E1980" t="s">
        <v>209</v>
      </c>
      <c r="F1980" t="s">
        <v>41</v>
      </c>
      <c r="G1980" s="3">
        <v>20</v>
      </c>
      <c r="H1980" s="3">
        <v>2001</v>
      </c>
      <c r="I1980" s="3">
        <v>27.6</v>
      </c>
      <c r="J1980" s="3">
        <v>816</v>
      </c>
      <c r="K1980" s="3">
        <v>980</v>
      </c>
      <c r="L1980" s="3">
        <v>83.3</v>
      </c>
      <c r="M1980" s="3">
        <v>13145</v>
      </c>
      <c r="N1980" s="3">
        <v>3007</v>
      </c>
      <c r="O1980" s="3">
        <v>420</v>
      </c>
      <c r="P1980" s="3">
        <v>481</v>
      </c>
      <c r="Q1980" s="3">
        <v>87.3</v>
      </c>
      <c r="R1980" s="3">
        <v>310</v>
      </c>
      <c r="S1980" s="3">
        <v>354</v>
      </c>
      <c r="T1980" s="3">
        <v>87.6</v>
      </c>
      <c r="U1980" s="3">
        <v>60</v>
      </c>
      <c r="V1980" s="3">
        <v>86</v>
      </c>
      <c r="W1980" s="3">
        <v>69.8</v>
      </c>
      <c r="X1980" s="3">
        <v>2</v>
      </c>
      <c r="Y1980" s="3">
        <v>2.6</v>
      </c>
      <c r="Z1980" s="3">
        <v>1.7</v>
      </c>
      <c r="AA1980" s="3">
        <v>-0.6</v>
      </c>
      <c r="AB1980" s="3">
        <v>22</v>
      </c>
      <c r="AC1980" s="3">
        <v>77</v>
      </c>
      <c r="AD1980" s="3">
        <v>11</v>
      </c>
      <c r="AE1980" s="5">
        <v>0</v>
      </c>
      <c r="AF1980" s="3">
        <v>79</v>
      </c>
      <c r="AG1980" s="4">
        <f>Table3[[#This Row],[PrgP]]/Table3[[#This Row],[90s]]</f>
        <v>2.86231884057971</v>
      </c>
      <c r="AH1980" s="4">
        <f>Table3[[#This Row],[PrgDist]]/Table3[[#This Row],[90s]]</f>
        <v>108.94927536231883</v>
      </c>
      <c r="AI1980" s="4">
        <f>Table3[[#This Row],[KP]]/Table3[[#This Row],[90s]]</f>
        <v>0.79710144927536231</v>
      </c>
      <c r="AJ1980" s="4">
        <f>Table3[[#This Row],[xAG]]/Table3[[#This Row],[90s]]</f>
        <v>9.420289855072464E-2</v>
      </c>
      <c r="AK1980" s="3">
        <v>69.8</v>
      </c>
      <c r="AL1980" s="3">
        <v>83.3</v>
      </c>
    </row>
    <row r="1981" spans="1:38" x14ac:dyDescent="0.2">
      <c r="A1981" s="3">
        <v>1980</v>
      </c>
      <c r="B1981" t="s">
        <v>2122</v>
      </c>
      <c r="C1981" t="s">
        <v>370</v>
      </c>
      <c r="D1981" s="3" t="s">
        <v>91</v>
      </c>
      <c r="E1981" t="s">
        <v>88</v>
      </c>
      <c r="F1981" t="s">
        <v>50</v>
      </c>
      <c r="G1981" s="3">
        <v>26</v>
      </c>
      <c r="H1981" s="3">
        <v>1996</v>
      </c>
      <c r="I1981" s="3">
        <v>24</v>
      </c>
      <c r="J1981" s="3">
        <v>837</v>
      </c>
      <c r="K1981" s="3">
        <v>1030</v>
      </c>
      <c r="L1981" s="3">
        <v>81.3</v>
      </c>
      <c r="M1981" s="3">
        <v>20562</v>
      </c>
      <c r="N1981" s="3">
        <v>13611</v>
      </c>
      <c r="O1981" s="3">
        <v>224</v>
      </c>
      <c r="P1981" s="3">
        <v>224</v>
      </c>
      <c r="Q1981" s="3">
        <v>100</v>
      </c>
      <c r="R1981" s="3">
        <v>386</v>
      </c>
      <c r="S1981" s="3">
        <v>394</v>
      </c>
      <c r="T1981" s="3">
        <v>98</v>
      </c>
      <c r="U1981" s="3">
        <v>220</v>
      </c>
      <c r="V1981" s="3">
        <v>402</v>
      </c>
      <c r="W1981" s="3">
        <v>54.7</v>
      </c>
      <c r="X1981" s="5">
        <v>0</v>
      </c>
      <c r="Y1981" s="3">
        <v>0.1</v>
      </c>
      <c r="Z1981" s="3">
        <v>0.1</v>
      </c>
      <c r="AA1981" s="3">
        <v>-0.1</v>
      </c>
      <c r="AB1981" s="3">
        <v>3</v>
      </c>
      <c r="AC1981" s="3">
        <v>17</v>
      </c>
      <c r="AD1981" s="3">
        <v>1</v>
      </c>
      <c r="AE1981" s="5">
        <v>0</v>
      </c>
      <c r="AF1981" s="3">
        <v>2</v>
      </c>
      <c r="AG1981" s="4">
        <f>Table3[[#This Row],[PrgP]]/Table3[[#This Row],[90s]]</f>
        <v>8.3333333333333329E-2</v>
      </c>
      <c r="AH1981" s="4">
        <f>Table3[[#This Row],[PrgDist]]/Table3[[#This Row],[90s]]</f>
        <v>567.125</v>
      </c>
      <c r="AI1981" s="4">
        <f>Table3[[#This Row],[KP]]/Table3[[#This Row],[90s]]</f>
        <v>0.125</v>
      </c>
      <c r="AJ1981" s="4">
        <f>Table3[[#This Row],[xAG]]/Table3[[#This Row],[90s]]</f>
        <v>4.1666666666666666E-3</v>
      </c>
      <c r="AK1981" s="3">
        <v>54.7</v>
      </c>
      <c r="AL1981" s="3">
        <v>81.3</v>
      </c>
    </row>
    <row r="1982" spans="1:38" x14ac:dyDescent="0.2">
      <c r="A1982" s="3">
        <v>1981</v>
      </c>
      <c r="B1982" t="s">
        <v>2123</v>
      </c>
      <c r="C1982" t="s">
        <v>370</v>
      </c>
      <c r="D1982" s="3" t="s">
        <v>43</v>
      </c>
      <c r="E1982" t="s">
        <v>64</v>
      </c>
      <c r="F1982" t="s">
        <v>58</v>
      </c>
      <c r="G1982" s="3">
        <v>22</v>
      </c>
      <c r="H1982" s="3">
        <v>2000</v>
      </c>
      <c r="I1982" s="3">
        <v>9</v>
      </c>
      <c r="J1982" s="3">
        <v>412</v>
      </c>
      <c r="K1982" s="3">
        <v>478</v>
      </c>
      <c r="L1982" s="3">
        <v>86.2</v>
      </c>
      <c r="M1982" s="3">
        <v>6872</v>
      </c>
      <c r="N1982" s="3">
        <v>1606</v>
      </c>
      <c r="O1982" s="3">
        <v>185</v>
      </c>
      <c r="P1982" s="3">
        <v>204</v>
      </c>
      <c r="Q1982" s="3">
        <v>90.7</v>
      </c>
      <c r="R1982" s="3">
        <v>177</v>
      </c>
      <c r="S1982" s="3">
        <v>203</v>
      </c>
      <c r="T1982" s="3">
        <v>87.2</v>
      </c>
      <c r="U1982" s="3">
        <v>31</v>
      </c>
      <c r="V1982" s="3">
        <v>43</v>
      </c>
      <c r="W1982" s="3">
        <v>72.099999999999994</v>
      </c>
      <c r="X1982" s="5">
        <v>0</v>
      </c>
      <c r="Y1982" s="3">
        <v>0.4</v>
      </c>
      <c r="Z1982" s="3">
        <v>0.3</v>
      </c>
      <c r="AA1982" s="3">
        <v>-0.4</v>
      </c>
      <c r="AB1982" s="3">
        <v>6</v>
      </c>
      <c r="AC1982" s="3">
        <v>38</v>
      </c>
      <c r="AD1982" s="3">
        <v>3</v>
      </c>
      <c r="AE1982" s="3">
        <v>1</v>
      </c>
      <c r="AF1982" s="3">
        <v>29</v>
      </c>
      <c r="AG1982" s="4">
        <f>Table3[[#This Row],[PrgP]]/Table3[[#This Row],[90s]]</f>
        <v>3.2222222222222223</v>
      </c>
      <c r="AH1982" s="4">
        <f>Table3[[#This Row],[PrgDist]]/Table3[[#This Row],[90s]]</f>
        <v>178.44444444444446</v>
      </c>
      <c r="AI1982" s="4">
        <f>Table3[[#This Row],[KP]]/Table3[[#This Row],[90s]]</f>
        <v>0.66666666666666663</v>
      </c>
      <c r="AJ1982" s="4">
        <f>Table3[[#This Row],[xAG]]/Table3[[#This Row],[90s]]</f>
        <v>4.4444444444444446E-2</v>
      </c>
      <c r="AK1982" s="3">
        <v>72.099999999999994</v>
      </c>
      <c r="AL1982" s="3">
        <v>86.2</v>
      </c>
    </row>
    <row r="1983" spans="1:38" x14ac:dyDescent="0.2">
      <c r="A1983" s="3">
        <v>1982</v>
      </c>
      <c r="B1983" t="s">
        <v>2124</v>
      </c>
      <c r="C1983" t="s">
        <v>151</v>
      </c>
      <c r="D1983" s="3" t="s">
        <v>72</v>
      </c>
      <c r="E1983" t="s">
        <v>156</v>
      </c>
      <c r="F1983" t="s">
        <v>45</v>
      </c>
      <c r="G1983" s="3">
        <v>30</v>
      </c>
      <c r="H1983" s="3">
        <v>1992</v>
      </c>
      <c r="I1983" s="3">
        <v>28.2</v>
      </c>
      <c r="J1983" s="3">
        <v>343</v>
      </c>
      <c r="K1983" s="3">
        <v>608</v>
      </c>
      <c r="L1983" s="3">
        <v>56.4</v>
      </c>
      <c r="M1983" s="3">
        <v>4970</v>
      </c>
      <c r="N1983" s="3">
        <v>1063</v>
      </c>
      <c r="O1983" s="3">
        <v>189</v>
      </c>
      <c r="P1983" s="3">
        <v>300</v>
      </c>
      <c r="Q1983" s="3">
        <v>63</v>
      </c>
      <c r="R1983" s="3">
        <v>111</v>
      </c>
      <c r="S1983" s="3">
        <v>179</v>
      </c>
      <c r="T1983" s="3">
        <v>62</v>
      </c>
      <c r="U1983" s="3">
        <v>16</v>
      </c>
      <c r="V1983" s="3">
        <v>32</v>
      </c>
      <c r="W1983" s="3">
        <v>50</v>
      </c>
      <c r="X1983" s="3">
        <v>2</v>
      </c>
      <c r="Y1983" s="3">
        <v>3.4</v>
      </c>
      <c r="Z1983" s="3">
        <v>4.2</v>
      </c>
      <c r="AA1983" s="3">
        <v>-1.4</v>
      </c>
      <c r="AB1983" s="3">
        <v>33</v>
      </c>
      <c r="AC1983" s="3">
        <v>23</v>
      </c>
      <c r="AD1983" s="3">
        <v>22</v>
      </c>
      <c r="AE1983" s="3">
        <v>7</v>
      </c>
      <c r="AF1983" s="3">
        <v>48</v>
      </c>
      <c r="AG1983" s="4">
        <f>Table3[[#This Row],[PrgP]]/Table3[[#This Row],[90s]]</f>
        <v>1.7021276595744681</v>
      </c>
      <c r="AH1983" s="4">
        <f>Table3[[#This Row],[PrgDist]]/Table3[[#This Row],[90s]]</f>
        <v>37.695035460992912</v>
      </c>
      <c r="AI1983" s="4">
        <f>Table3[[#This Row],[KP]]/Table3[[#This Row],[90s]]</f>
        <v>1.1702127659574468</v>
      </c>
      <c r="AJ1983" s="4">
        <f>Table3[[#This Row],[xAG]]/Table3[[#This Row],[90s]]</f>
        <v>0.12056737588652482</v>
      </c>
      <c r="AK1983" s="3">
        <v>50</v>
      </c>
      <c r="AL1983" s="3">
        <v>56.4</v>
      </c>
    </row>
    <row r="1984" spans="1:38" x14ac:dyDescent="0.2">
      <c r="A1984" s="3">
        <v>1983</v>
      </c>
      <c r="B1984" t="s">
        <v>2125</v>
      </c>
      <c r="C1984" t="s">
        <v>52</v>
      </c>
      <c r="D1984" s="3" t="s">
        <v>53</v>
      </c>
      <c r="E1984" t="s">
        <v>106</v>
      </c>
      <c r="F1984" t="s">
        <v>41</v>
      </c>
      <c r="G1984" s="3">
        <v>25</v>
      </c>
      <c r="H1984" s="3">
        <v>1997</v>
      </c>
      <c r="I1984" s="3">
        <v>0.2</v>
      </c>
      <c r="J1984" s="3">
        <v>4</v>
      </c>
      <c r="K1984" s="3">
        <v>6</v>
      </c>
      <c r="L1984" s="3">
        <v>66.7</v>
      </c>
      <c r="M1984" s="3">
        <v>54</v>
      </c>
      <c r="N1984" s="5">
        <v>0</v>
      </c>
      <c r="O1984" s="3">
        <v>3</v>
      </c>
      <c r="P1984" s="3">
        <v>3</v>
      </c>
      <c r="Q1984" s="3">
        <v>100</v>
      </c>
      <c r="R1984" s="3">
        <v>1</v>
      </c>
      <c r="S1984" s="3">
        <v>1</v>
      </c>
      <c r="T1984" s="3">
        <v>100</v>
      </c>
      <c r="U1984" s="5">
        <v>0</v>
      </c>
      <c r="V1984" s="5">
        <v>0</v>
      </c>
      <c r="W1984" s="5"/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0</v>
      </c>
      <c r="AD1984" s="5">
        <v>0</v>
      </c>
      <c r="AE1984" s="5">
        <v>0</v>
      </c>
      <c r="AF1984" s="5">
        <v>0</v>
      </c>
      <c r="AG1984" s="4">
        <f>Table3[[#This Row],[PrgP]]/Table3[[#This Row],[90s]]</f>
        <v>0</v>
      </c>
      <c r="AH1984" s="4">
        <f>Table3[[#This Row],[PrgDist]]/Table3[[#This Row],[90s]]</f>
        <v>0</v>
      </c>
      <c r="AI1984" s="4">
        <f>Table3[[#This Row],[KP]]/Table3[[#This Row],[90s]]</f>
        <v>0</v>
      </c>
      <c r="AJ1984" s="4">
        <f>Table3[[#This Row],[xAG]]/Table3[[#This Row],[90s]]</f>
        <v>0</v>
      </c>
      <c r="AK1984" s="5"/>
      <c r="AL1984" s="3">
        <v>66.7</v>
      </c>
    </row>
    <row r="1985" spans="1:38" x14ac:dyDescent="0.2">
      <c r="A1985" s="3">
        <v>1984</v>
      </c>
      <c r="B1985" t="s">
        <v>2126</v>
      </c>
      <c r="C1985" t="s">
        <v>146</v>
      </c>
      <c r="D1985" s="3" t="s">
        <v>82</v>
      </c>
      <c r="E1985" t="s">
        <v>100</v>
      </c>
      <c r="F1985" t="s">
        <v>41</v>
      </c>
      <c r="G1985" s="3">
        <v>28</v>
      </c>
      <c r="H1985" s="3">
        <v>1994</v>
      </c>
      <c r="I1985" s="3">
        <v>4.5</v>
      </c>
      <c r="J1985" s="3">
        <v>55</v>
      </c>
      <c r="K1985" s="3">
        <v>91</v>
      </c>
      <c r="L1985" s="3">
        <v>60.4</v>
      </c>
      <c r="M1985" s="3">
        <v>757</v>
      </c>
      <c r="N1985" s="3">
        <v>157</v>
      </c>
      <c r="O1985" s="3">
        <v>35</v>
      </c>
      <c r="P1985" s="3">
        <v>51</v>
      </c>
      <c r="Q1985" s="3">
        <v>68.599999999999994</v>
      </c>
      <c r="R1985" s="3">
        <v>10</v>
      </c>
      <c r="S1985" s="3">
        <v>20</v>
      </c>
      <c r="T1985" s="3">
        <v>50</v>
      </c>
      <c r="U1985" s="3">
        <v>5</v>
      </c>
      <c r="V1985" s="3">
        <v>7</v>
      </c>
      <c r="W1985" s="3">
        <v>71.400000000000006</v>
      </c>
      <c r="X1985" s="5">
        <v>0</v>
      </c>
      <c r="Y1985" s="3">
        <v>0.1</v>
      </c>
      <c r="Z1985" s="3">
        <v>0.1</v>
      </c>
      <c r="AA1985" s="3">
        <v>-0.1</v>
      </c>
      <c r="AB1985" s="3">
        <v>4</v>
      </c>
      <c r="AC1985" s="3">
        <v>4</v>
      </c>
      <c r="AD1985" s="3">
        <v>2</v>
      </c>
      <c r="AE1985" s="5">
        <v>0</v>
      </c>
      <c r="AF1985" s="3">
        <v>7</v>
      </c>
      <c r="AG1985" s="4">
        <f>Table3[[#This Row],[PrgP]]/Table3[[#This Row],[90s]]</f>
        <v>1.5555555555555556</v>
      </c>
      <c r="AH1985" s="4">
        <f>Table3[[#This Row],[PrgDist]]/Table3[[#This Row],[90s]]</f>
        <v>34.888888888888886</v>
      </c>
      <c r="AI1985" s="4">
        <f>Table3[[#This Row],[KP]]/Table3[[#This Row],[90s]]</f>
        <v>0.88888888888888884</v>
      </c>
      <c r="AJ1985" s="4">
        <f>Table3[[#This Row],[xAG]]/Table3[[#This Row],[90s]]</f>
        <v>2.2222222222222223E-2</v>
      </c>
      <c r="AK1985" s="3">
        <v>71.400000000000006</v>
      </c>
      <c r="AL1985" s="3">
        <v>60.4</v>
      </c>
    </row>
    <row r="1986" spans="1:38" x14ac:dyDescent="0.2">
      <c r="A1986" s="3">
        <v>1985</v>
      </c>
      <c r="B1986" t="s">
        <v>2127</v>
      </c>
      <c r="C1986" t="s">
        <v>146</v>
      </c>
      <c r="D1986" s="3" t="s">
        <v>53</v>
      </c>
      <c r="E1986" t="s">
        <v>154</v>
      </c>
      <c r="F1986" t="s">
        <v>41</v>
      </c>
      <c r="G1986" s="3">
        <v>24</v>
      </c>
      <c r="H1986" s="3">
        <v>1998</v>
      </c>
      <c r="I1986" s="3">
        <v>9.4</v>
      </c>
      <c r="J1986" s="3">
        <v>193</v>
      </c>
      <c r="K1986" s="3">
        <v>257</v>
      </c>
      <c r="L1986" s="3">
        <v>75.099999999999994</v>
      </c>
      <c r="M1986" s="3">
        <v>2989</v>
      </c>
      <c r="N1986" s="3">
        <v>784</v>
      </c>
      <c r="O1986" s="3">
        <v>106</v>
      </c>
      <c r="P1986" s="3">
        <v>129</v>
      </c>
      <c r="Q1986" s="3">
        <v>82.2</v>
      </c>
      <c r="R1986" s="3">
        <v>70</v>
      </c>
      <c r="S1986" s="3">
        <v>88</v>
      </c>
      <c r="T1986" s="3">
        <v>79.5</v>
      </c>
      <c r="U1986" s="3">
        <v>9</v>
      </c>
      <c r="V1986" s="3">
        <v>17</v>
      </c>
      <c r="W1986" s="3">
        <v>52.9</v>
      </c>
      <c r="X1986" s="3">
        <v>2</v>
      </c>
      <c r="Y1986" s="3">
        <v>0.6</v>
      </c>
      <c r="Z1986" s="3">
        <v>0.8</v>
      </c>
      <c r="AA1986" s="3">
        <v>1.4</v>
      </c>
      <c r="AB1986" s="3">
        <v>7</v>
      </c>
      <c r="AC1986" s="3">
        <v>23</v>
      </c>
      <c r="AD1986" s="3">
        <v>6</v>
      </c>
      <c r="AE1986" s="5">
        <v>0</v>
      </c>
      <c r="AF1986" s="3">
        <v>28</v>
      </c>
      <c r="AG1986" s="4">
        <f>Table3[[#This Row],[PrgP]]/Table3[[#This Row],[90s]]</f>
        <v>2.978723404255319</v>
      </c>
      <c r="AH1986" s="4">
        <f>Table3[[#This Row],[PrgDist]]/Table3[[#This Row],[90s]]</f>
        <v>83.40425531914893</v>
      </c>
      <c r="AI1986" s="4">
        <f>Table3[[#This Row],[KP]]/Table3[[#This Row],[90s]]</f>
        <v>0.74468085106382975</v>
      </c>
      <c r="AJ1986" s="4">
        <f>Table3[[#This Row],[xAG]]/Table3[[#This Row],[90s]]</f>
        <v>6.3829787234042548E-2</v>
      </c>
      <c r="AK1986" s="3">
        <v>52.9</v>
      </c>
      <c r="AL1986" s="3">
        <v>75.099999999999994</v>
      </c>
    </row>
    <row r="1987" spans="1:38" x14ac:dyDescent="0.2">
      <c r="A1987" s="3">
        <v>1986</v>
      </c>
      <c r="B1987" t="s">
        <v>2128</v>
      </c>
      <c r="C1987" t="s">
        <v>358</v>
      </c>
      <c r="D1987" s="3" t="s">
        <v>82</v>
      </c>
      <c r="E1987" t="s">
        <v>64</v>
      </c>
      <c r="F1987" t="s">
        <v>58</v>
      </c>
      <c r="G1987" s="3">
        <v>22</v>
      </c>
      <c r="H1987" s="3">
        <v>2000</v>
      </c>
      <c r="I1987" s="3">
        <v>28</v>
      </c>
      <c r="J1987" s="3">
        <v>297</v>
      </c>
      <c r="K1987" s="3">
        <v>443</v>
      </c>
      <c r="L1987" s="3">
        <v>67</v>
      </c>
      <c r="M1987" s="3">
        <v>4347</v>
      </c>
      <c r="N1987" s="3">
        <v>944</v>
      </c>
      <c r="O1987" s="3">
        <v>143</v>
      </c>
      <c r="P1987" s="3">
        <v>203</v>
      </c>
      <c r="Q1987" s="3">
        <v>70.400000000000006</v>
      </c>
      <c r="R1987" s="3">
        <v>104</v>
      </c>
      <c r="S1987" s="3">
        <v>137</v>
      </c>
      <c r="T1987" s="3">
        <v>75.900000000000006</v>
      </c>
      <c r="U1987" s="3">
        <v>16</v>
      </c>
      <c r="V1987" s="3">
        <v>35</v>
      </c>
      <c r="W1987" s="3">
        <v>45.7</v>
      </c>
      <c r="X1987" s="3">
        <v>4</v>
      </c>
      <c r="Y1987" s="3">
        <v>4</v>
      </c>
      <c r="Z1987" s="3">
        <v>3.7</v>
      </c>
      <c r="AA1987" s="5">
        <v>0</v>
      </c>
      <c r="AB1987" s="3">
        <v>24</v>
      </c>
      <c r="AC1987" s="3">
        <v>18</v>
      </c>
      <c r="AD1987" s="3">
        <v>17</v>
      </c>
      <c r="AE1987" s="3">
        <v>2</v>
      </c>
      <c r="AF1987" s="3">
        <v>42</v>
      </c>
      <c r="AG1987" s="4">
        <f>Table3[[#This Row],[PrgP]]/Table3[[#This Row],[90s]]</f>
        <v>1.5</v>
      </c>
      <c r="AH1987" s="4">
        <f>Table3[[#This Row],[PrgDist]]/Table3[[#This Row],[90s]]</f>
        <v>33.714285714285715</v>
      </c>
      <c r="AI1987" s="4">
        <f>Table3[[#This Row],[KP]]/Table3[[#This Row],[90s]]</f>
        <v>0.8571428571428571</v>
      </c>
      <c r="AJ1987" s="4">
        <f>Table3[[#This Row],[xAG]]/Table3[[#This Row],[90s]]</f>
        <v>0.14285714285714285</v>
      </c>
      <c r="AK1987" s="3">
        <v>45.7</v>
      </c>
      <c r="AL1987" s="3">
        <v>67</v>
      </c>
    </row>
    <row r="1988" spans="1:38" x14ac:dyDescent="0.2">
      <c r="A1988" s="3">
        <v>1987</v>
      </c>
      <c r="B1988" t="s">
        <v>2129</v>
      </c>
      <c r="C1988" t="s">
        <v>1280</v>
      </c>
      <c r="D1988" s="3" t="s">
        <v>48</v>
      </c>
      <c r="E1988" t="s">
        <v>345</v>
      </c>
      <c r="F1988" t="s">
        <v>45</v>
      </c>
      <c r="G1988" s="3">
        <v>29</v>
      </c>
      <c r="H1988" s="3">
        <v>1992</v>
      </c>
      <c r="I1988" s="3">
        <v>32.799999999999997</v>
      </c>
      <c r="J1988" s="3">
        <v>2345</v>
      </c>
      <c r="K1988" s="3">
        <v>2638</v>
      </c>
      <c r="L1988" s="3">
        <v>88.9</v>
      </c>
      <c r="M1988" s="3">
        <v>46398</v>
      </c>
      <c r="N1988" s="3">
        <v>16406</v>
      </c>
      <c r="O1988" s="3">
        <v>683</v>
      </c>
      <c r="P1988" s="3">
        <v>740</v>
      </c>
      <c r="Q1988" s="3">
        <v>92.3</v>
      </c>
      <c r="R1988" s="3">
        <v>1415</v>
      </c>
      <c r="S1988" s="3">
        <v>1500</v>
      </c>
      <c r="T1988" s="3">
        <v>94.3</v>
      </c>
      <c r="U1988" s="3">
        <v>240</v>
      </c>
      <c r="V1988" s="3">
        <v>352</v>
      </c>
      <c r="W1988" s="3">
        <v>68.2</v>
      </c>
      <c r="X1988" s="5">
        <v>0</v>
      </c>
      <c r="Y1988" s="3">
        <v>0.4</v>
      </c>
      <c r="Z1988" s="3">
        <v>0.6</v>
      </c>
      <c r="AA1988" s="3">
        <v>-0.4</v>
      </c>
      <c r="AB1988" s="3">
        <v>6</v>
      </c>
      <c r="AC1988" s="3">
        <v>154</v>
      </c>
      <c r="AD1988" s="3">
        <v>2</v>
      </c>
      <c r="AE1988" s="5">
        <v>0</v>
      </c>
      <c r="AF1988" s="3">
        <v>153</v>
      </c>
      <c r="AG1988" s="4">
        <f>Table3[[#This Row],[PrgP]]/Table3[[#This Row],[90s]]</f>
        <v>4.6646341463414638</v>
      </c>
      <c r="AH1988" s="4">
        <f>Table3[[#This Row],[PrgDist]]/Table3[[#This Row],[90s]]</f>
        <v>500.18292682926835</v>
      </c>
      <c r="AI1988" s="4">
        <f>Table3[[#This Row],[KP]]/Table3[[#This Row],[90s]]</f>
        <v>0.18292682926829271</v>
      </c>
      <c r="AJ1988" s="4">
        <f>Table3[[#This Row],[xAG]]/Table3[[#This Row],[90s]]</f>
        <v>1.2195121951219514E-2</v>
      </c>
      <c r="AK1988" s="3">
        <v>68.2</v>
      </c>
      <c r="AL1988" s="3">
        <v>88.9</v>
      </c>
    </row>
    <row r="1989" spans="1:38" x14ac:dyDescent="0.2">
      <c r="A1989" s="3">
        <v>1988</v>
      </c>
      <c r="B1989" t="s">
        <v>2130</v>
      </c>
      <c r="C1989" t="s">
        <v>1590</v>
      </c>
      <c r="D1989" s="3" t="s">
        <v>48</v>
      </c>
      <c r="E1989" t="s">
        <v>275</v>
      </c>
      <c r="F1989" t="s">
        <v>45</v>
      </c>
      <c r="G1989" s="3">
        <v>30</v>
      </c>
      <c r="H1989" s="3">
        <v>1992</v>
      </c>
      <c r="I1989" s="3">
        <v>27.2</v>
      </c>
      <c r="J1989" s="3">
        <v>731</v>
      </c>
      <c r="K1989" s="3">
        <v>1005</v>
      </c>
      <c r="L1989" s="3">
        <v>72.7</v>
      </c>
      <c r="M1989" s="3">
        <v>14758</v>
      </c>
      <c r="N1989" s="3">
        <v>4989</v>
      </c>
      <c r="O1989" s="3">
        <v>195</v>
      </c>
      <c r="P1989" s="3">
        <v>269</v>
      </c>
      <c r="Q1989" s="3">
        <v>72.5</v>
      </c>
      <c r="R1989" s="3">
        <v>452</v>
      </c>
      <c r="S1989" s="3">
        <v>542</v>
      </c>
      <c r="T1989" s="3">
        <v>83.4</v>
      </c>
      <c r="U1989" s="3">
        <v>75</v>
      </c>
      <c r="V1989" s="3">
        <v>160</v>
      </c>
      <c r="W1989" s="3">
        <v>46.9</v>
      </c>
      <c r="X1989" s="5">
        <v>0</v>
      </c>
      <c r="Y1989" s="3">
        <v>0.8</v>
      </c>
      <c r="Z1989" s="3">
        <v>1</v>
      </c>
      <c r="AA1989" s="3">
        <v>-0.8</v>
      </c>
      <c r="AB1989" s="3">
        <v>8</v>
      </c>
      <c r="AC1989" s="3">
        <v>30</v>
      </c>
      <c r="AD1989" s="3">
        <v>3</v>
      </c>
      <c r="AE1989" s="5">
        <v>0</v>
      </c>
      <c r="AF1989" s="3">
        <v>53</v>
      </c>
      <c r="AG1989" s="4">
        <f>Table3[[#This Row],[PrgP]]/Table3[[#This Row],[90s]]</f>
        <v>1.9485294117647058</v>
      </c>
      <c r="AH1989" s="4">
        <f>Table3[[#This Row],[PrgDist]]/Table3[[#This Row],[90s]]</f>
        <v>183.41911764705884</v>
      </c>
      <c r="AI1989" s="4">
        <f>Table3[[#This Row],[KP]]/Table3[[#This Row],[90s]]</f>
        <v>0.29411764705882354</v>
      </c>
      <c r="AJ1989" s="4">
        <f>Table3[[#This Row],[xAG]]/Table3[[#This Row],[90s]]</f>
        <v>2.9411764705882356E-2</v>
      </c>
      <c r="AK1989" s="3">
        <v>46.9</v>
      </c>
      <c r="AL1989" s="3">
        <v>72.7</v>
      </c>
    </row>
    <row r="1990" spans="1:38" x14ac:dyDescent="0.2">
      <c r="A1990" s="3">
        <v>1989</v>
      </c>
      <c r="B1990" t="s">
        <v>2131</v>
      </c>
      <c r="C1990" t="s">
        <v>358</v>
      </c>
      <c r="D1990" s="3" t="s">
        <v>82</v>
      </c>
      <c r="E1990" t="s">
        <v>114</v>
      </c>
      <c r="F1990" t="s">
        <v>50</v>
      </c>
      <c r="G1990" s="3">
        <v>27</v>
      </c>
      <c r="H1990" s="3">
        <v>1995</v>
      </c>
      <c r="I1990" s="3">
        <v>11.4</v>
      </c>
      <c r="J1990" s="3">
        <v>128</v>
      </c>
      <c r="K1990" s="3">
        <v>193</v>
      </c>
      <c r="L1990" s="3">
        <v>66.3</v>
      </c>
      <c r="M1990" s="3">
        <v>1699</v>
      </c>
      <c r="N1990" s="3">
        <v>360</v>
      </c>
      <c r="O1990" s="3">
        <v>75</v>
      </c>
      <c r="P1990" s="3">
        <v>97</v>
      </c>
      <c r="Q1990" s="3">
        <v>77.3</v>
      </c>
      <c r="R1990" s="3">
        <v>35</v>
      </c>
      <c r="S1990" s="3">
        <v>53</v>
      </c>
      <c r="T1990" s="3">
        <v>66</v>
      </c>
      <c r="U1990" s="3">
        <v>6</v>
      </c>
      <c r="V1990" s="3">
        <v>13</v>
      </c>
      <c r="W1990" s="3">
        <v>46.2</v>
      </c>
      <c r="X1990" s="3">
        <v>1</v>
      </c>
      <c r="Y1990" s="3">
        <v>1.2</v>
      </c>
      <c r="Z1990" s="3">
        <v>0.5</v>
      </c>
      <c r="AA1990" s="3">
        <v>-0.2</v>
      </c>
      <c r="AB1990" s="3">
        <v>11</v>
      </c>
      <c r="AC1990" s="3">
        <v>7</v>
      </c>
      <c r="AD1990" s="3">
        <v>6</v>
      </c>
      <c r="AE1990" s="3">
        <v>1</v>
      </c>
      <c r="AF1990" s="3">
        <v>18</v>
      </c>
      <c r="AG1990" s="4">
        <f>Table3[[#This Row],[PrgP]]/Table3[[#This Row],[90s]]</f>
        <v>1.5789473684210527</v>
      </c>
      <c r="AH1990" s="4">
        <f>Table3[[#This Row],[PrgDist]]/Table3[[#This Row],[90s]]</f>
        <v>31.578947368421051</v>
      </c>
      <c r="AI1990" s="4">
        <f>Table3[[#This Row],[KP]]/Table3[[#This Row],[90s]]</f>
        <v>0.96491228070175439</v>
      </c>
      <c r="AJ1990" s="4">
        <f>Table3[[#This Row],[xAG]]/Table3[[#This Row],[90s]]</f>
        <v>0.10526315789473684</v>
      </c>
      <c r="AK1990" s="3">
        <v>46.2</v>
      </c>
      <c r="AL1990" s="3">
        <v>66.3</v>
      </c>
    </row>
    <row r="1991" spans="1:38" x14ac:dyDescent="0.2">
      <c r="A1991" s="3">
        <v>1990</v>
      </c>
      <c r="B1991" t="s">
        <v>2132</v>
      </c>
      <c r="C1991" t="s">
        <v>90</v>
      </c>
      <c r="D1991" s="3" t="s">
        <v>39</v>
      </c>
      <c r="E1991" t="s">
        <v>330</v>
      </c>
      <c r="F1991" t="s">
        <v>78</v>
      </c>
      <c r="G1991" s="3">
        <v>20</v>
      </c>
      <c r="H1991" s="3">
        <v>2001</v>
      </c>
      <c r="I1991" s="3">
        <v>22.4</v>
      </c>
      <c r="J1991" s="3">
        <v>649</v>
      </c>
      <c r="K1991" s="3">
        <v>820</v>
      </c>
      <c r="L1991" s="3">
        <v>79.099999999999994</v>
      </c>
      <c r="M1991" s="3">
        <v>9209</v>
      </c>
      <c r="N1991" s="3">
        <v>2193</v>
      </c>
      <c r="O1991" s="3">
        <v>400</v>
      </c>
      <c r="P1991" s="3">
        <v>462</v>
      </c>
      <c r="Q1991" s="3">
        <v>86.6</v>
      </c>
      <c r="R1991" s="3">
        <v>194</v>
      </c>
      <c r="S1991" s="3">
        <v>239</v>
      </c>
      <c r="T1991" s="3">
        <v>81.2</v>
      </c>
      <c r="U1991" s="3">
        <v>32</v>
      </c>
      <c r="V1991" s="3">
        <v>49</v>
      </c>
      <c r="W1991" s="3">
        <v>65.3</v>
      </c>
      <c r="X1991" s="3">
        <v>6</v>
      </c>
      <c r="Y1991" s="3">
        <v>2.8</v>
      </c>
      <c r="Z1991" s="3">
        <v>2.2999999999999998</v>
      </c>
      <c r="AA1991" s="3">
        <v>3.2</v>
      </c>
      <c r="AB1991" s="3">
        <v>33</v>
      </c>
      <c r="AC1991" s="3">
        <v>48</v>
      </c>
      <c r="AD1991" s="3">
        <v>20</v>
      </c>
      <c r="AE1991" s="5">
        <v>0</v>
      </c>
      <c r="AF1991" s="3">
        <v>86</v>
      </c>
      <c r="AG1991" s="4">
        <f>Table3[[#This Row],[PrgP]]/Table3[[#This Row],[90s]]</f>
        <v>3.8392857142857144</v>
      </c>
      <c r="AH1991" s="4">
        <f>Table3[[#This Row],[PrgDist]]/Table3[[#This Row],[90s]]</f>
        <v>97.901785714285722</v>
      </c>
      <c r="AI1991" s="4">
        <f>Table3[[#This Row],[KP]]/Table3[[#This Row],[90s]]</f>
        <v>1.4732142857142858</v>
      </c>
      <c r="AJ1991" s="4">
        <f>Table3[[#This Row],[xAG]]/Table3[[#This Row],[90s]]</f>
        <v>0.125</v>
      </c>
      <c r="AK1991" s="3">
        <v>65.3</v>
      </c>
      <c r="AL1991" s="3">
        <v>79.099999999999994</v>
      </c>
    </row>
    <row r="1992" spans="1:38" x14ac:dyDescent="0.2">
      <c r="A1992" s="3">
        <v>1991</v>
      </c>
      <c r="B1992" t="s">
        <v>2133</v>
      </c>
      <c r="C1992" t="s">
        <v>413</v>
      </c>
      <c r="D1992" s="3" t="s">
        <v>53</v>
      </c>
      <c r="E1992" t="s">
        <v>100</v>
      </c>
      <c r="F1992" t="s">
        <v>41</v>
      </c>
      <c r="G1992" s="3">
        <v>29</v>
      </c>
      <c r="H1992" s="3">
        <v>1992</v>
      </c>
      <c r="I1992" s="3">
        <v>0.1</v>
      </c>
      <c r="J1992" s="3">
        <v>2</v>
      </c>
      <c r="K1992" s="3">
        <v>3</v>
      </c>
      <c r="L1992" s="3">
        <v>66.7</v>
      </c>
      <c r="M1992" s="3">
        <v>16</v>
      </c>
      <c r="N1992" s="5">
        <v>0</v>
      </c>
      <c r="O1992" s="3">
        <v>2</v>
      </c>
      <c r="P1992" s="3">
        <v>2</v>
      </c>
      <c r="Q1992" s="3">
        <v>100</v>
      </c>
      <c r="R1992" s="5">
        <v>0</v>
      </c>
      <c r="S1992" s="5">
        <v>0</v>
      </c>
      <c r="T1992" s="5"/>
      <c r="U1992" s="5">
        <v>0</v>
      </c>
      <c r="V1992" s="3">
        <v>1</v>
      </c>
      <c r="W1992" s="5">
        <v>0</v>
      </c>
      <c r="X1992" s="5">
        <v>0</v>
      </c>
      <c r="Y1992" s="5">
        <v>0</v>
      </c>
      <c r="Z1992" s="5">
        <v>0</v>
      </c>
      <c r="AA1992" s="5">
        <v>0</v>
      </c>
      <c r="AB1992" s="5">
        <v>0</v>
      </c>
      <c r="AC1992" s="5">
        <v>0</v>
      </c>
      <c r="AD1992" s="5">
        <v>0</v>
      </c>
      <c r="AE1992" s="5">
        <v>0</v>
      </c>
      <c r="AF1992" s="5">
        <v>0</v>
      </c>
      <c r="AG1992" s="4">
        <f>Table3[[#This Row],[PrgP]]/Table3[[#This Row],[90s]]</f>
        <v>0</v>
      </c>
      <c r="AH1992" s="4">
        <f>Table3[[#This Row],[PrgDist]]/Table3[[#This Row],[90s]]</f>
        <v>0</v>
      </c>
      <c r="AI1992" s="4">
        <f>Table3[[#This Row],[KP]]/Table3[[#This Row],[90s]]</f>
        <v>0</v>
      </c>
      <c r="AJ1992" s="4">
        <f>Table3[[#This Row],[xAG]]/Table3[[#This Row],[90s]]</f>
        <v>0</v>
      </c>
      <c r="AK1992" s="5">
        <v>0</v>
      </c>
      <c r="AL1992" s="3">
        <v>66.7</v>
      </c>
    </row>
    <row r="1993" spans="1:38" x14ac:dyDescent="0.2">
      <c r="A1993" s="3">
        <v>1992</v>
      </c>
      <c r="B1993" t="s">
        <v>2134</v>
      </c>
      <c r="C1993" t="s">
        <v>85</v>
      </c>
      <c r="D1993" s="3" t="s">
        <v>82</v>
      </c>
      <c r="E1993" t="s">
        <v>117</v>
      </c>
      <c r="F1993" t="s">
        <v>50</v>
      </c>
      <c r="G1993" s="3">
        <v>25</v>
      </c>
      <c r="H1993" s="3">
        <v>1997</v>
      </c>
      <c r="I1993" s="3">
        <v>23.6</v>
      </c>
      <c r="J1993" s="3">
        <v>553</v>
      </c>
      <c r="K1993" s="3">
        <v>867</v>
      </c>
      <c r="L1993" s="3">
        <v>63.8</v>
      </c>
      <c r="M1993" s="3">
        <v>10205</v>
      </c>
      <c r="N1993" s="3">
        <v>3119</v>
      </c>
      <c r="O1993" s="3">
        <v>279</v>
      </c>
      <c r="P1993" s="3">
        <v>374</v>
      </c>
      <c r="Q1993" s="3">
        <v>74.599999999999994</v>
      </c>
      <c r="R1993" s="3">
        <v>161</v>
      </c>
      <c r="S1993" s="3">
        <v>250</v>
      </c>
      <c r="T1993" s="3">
        <v>64.400000000000006</v>
      </c>
      <c r="U1993" s="3">
        <v>89</v>
      </c>
      <c r="V1993" s="3">
        <v>164</v>
      </c>
      <c r="W1993" s="3">
        <v>54.3</v>
      </c>
      <c r="X1993" s="3">
        <v>4</v>
      </c>
      <c r="Y1993" s="3">
        <v>3.1</v>
      </c>
      <c r="Z1993" s="3">
        <v>2.7</v>
      </c>
      <c r="AA1993" s="3">
        <v>0.9</v>
      </c>
      <c r="AB1993" s="3">
        <v>44</v>
      </c>
      <c r="AC1993" s="3">
        <v>48</v>
      </c>
      <c r="AD1993" s="3">
        <v>12</v>
      </c>
      <c r="AE1993" s="3">
        <v>5</v>
      </c>
      <c r="AF1993" s="3">
        <v>62</v>
      </c>
      <c r="AG1993" s="4">
        <f>Table3[[#This Row],[PrgP]]/Table3[[#This Row],[90s]]</f>
        <v>2.6271186440677963</v>
      </c>
      <c r="AH1993" s="4">
        <f>Table3[[#This Row],[PrgDist]]/Table3[[#This Row],[90s]]</f>
        <v>132.16101694915253</v>
      </c>
      <c r="AI1993" s="4">
        <f>Table3[[#This Row],[KP]]/Table3[[#This Row],[90s]]</f>
        <v>1.8644067796610169</v>
      </c>
      <c r="AJ1993" s="4">
        <f>Table3[[#This Row],[xAG]]/Table3[[#This Row],[90s]]</f>
        <v>0.13135593220338981</v>
      </c>
      <c r="AK1993" s="3">
        <v>54.3</v>
      </c>
      <c r="AL1993" s="3">
        <v>63.8</v>
      </c>
    </row>
    <row r="1994" spans="1:38" x14ac:dyDescent="0.2">
      <c r="A1994" s="3">
        <v>1993</v>
      </c>
      <c r="B1994" t="s">
        <v>2135</v>
      </c>
      <c r="C1994" t="s">
        <v>109</v>
      </c>
      <c r="D1994" s="3" t="s">
        <v>91</v>
      </c>
      <c r="E1994" t="s">
        <v>158</v>
      </c>
      <c r="F1994" t="s">
        <v>41</v>
      </c>
      <c r="G1994" s="3">
        <v>29</v>
      </c>
      <c r="H1994" s="3">
        <v>1992</v>
      </c>
      <c r="I1994" s="3">
        <v>3</v>
      </c>
      <c r="J1994" s="3">
        <v>145</v>
      </c>
      <c r="K1994" s="3">
        <v>167</v>
      </c>
      <c r="L1994" s="3">
        <v>86.8</v>
      </c>
      <c r="M1994" s="3">
        <v>3008</v>
      </c>
      <c r="N1994" s="3">
        <v>1895</v>
      </c>
      <c r="O1994" s="3">
        <v>57</v>
      </c>
      <c r="P1994" s="3">
        <v>58</v>
      </c>
      <c r="Q1994" s="3">
        <v>98.3</v>
      </c>
      <c r="R1994" s="3">
        <v>61</v>
      </c>
      <c r="S1994" s="3">
        <v>62</v>
      </c>
      <c r="T1994" s="3">
        <v>98.4</v>
      </c>
      <c r="U1994" s="3">
        <v>27</v>
      </c>
      <c r="V1994" s="3">
        <v>46</v>
      </c>
      <c r="W1994" s="3">
        <v>58.7</v>
      </c>
      <c r="X1994" s="5">
        <v>0</v>
      </c>
      <c r="Y1994" s="5">
        <v>0</v>
      </c>
      <c r="Z1994" s="5">
        <v>0</v>
      </c>
      <c r="AA1994" s="5">
        <v>0</v>
      </c>
      <c r="AB1994" s="5">
        <v>0</v>
      </c>
      <c r="AC1994" s="3">
        <v>1</v>
      </c>
      <c r="AD1994" s="5">
        <v>0</v>
      </c>
      <c r="AE1994" s="5">
        <v>0</v>
      </c>
      <c r="AF1994" s="5">
        <v>0</v>
      </c>
      <c r="AG1994" s="4">
        <f>Table3[[#This Row],[PrgP]]/Table3[[#This Row],[90s]]</f>
        <v>0</v>
      </c>
      <c r="AH1994" s="4">
        <f>Table3[[#This Row],[PrgDist]]/Table3[[#This Row],[90s]]</f>
        <v>631.66666666666663</v>
      </c>
      <c r="AI1994" s="4">
        <f>Table3[[#This Row],[KP]]/Table3[[#This Row],[90s]]</f>
        <v>0</v>
      </c>
      <c r="AJ1994" s="4">
        <f>Table3[[#This Row],[xAG]]/Table3[[#This Row],[90s]]</f>
        <v>0</v>
      </c>
      <c r="AK1994" s="3">
        <v>58.7</v>
      </c>
      <c r="AL1994" s="3">
        <v>86.8</v>
      </c>
    </row>
    <row r="1995" spans="1:38" x14ac:dyDescent="0.2">
      <c r="A1995" s="3">
        <v>1994</v>
      </c>
      <c r="B1995" t="s">
        <v>2136</v>
      </c>
      <c r="C1995" t="s">
        <v>90</v>
      </c>
      <c r="D1995" s="3" t="s">
        <v>53</v>
      </c>
      <c r="E1995" t="s">
        <v>97</v>
      </c>
      <c r="F1995" t="s">
        <v>78</v>
      </c>
      <c r="G1995" s="3">
        <v>21</v>
      </c>
      <c r="H1995" s="3">
        <v>2000</v>
      </c>
      <c r="I1995" s="5">
        <v>0</v>
      </c>
      <c r="J1995" s="3">
        <v>1</v>
      </c>
      <c r="K1995" s="3">
        <v>1</v>
      </c>
      <c r="L1995" s="3">
        <v>100</v>
      </c>
      <c r="M1995" s="3">
        <v>12</v>
      </c>
      <c r="N1995" s="5">
        <v>0</v>
      </c>
      <c r="O1995" s="3">
        <v>1</v>
      </c>
      <c r="P1995" s="3">
        <v>1</v>
      </c>
      <c r="Q1995" s="3">
        <v>100</v>
      </c>
      <c r="R1995" s="5">
        <v>0</v>
      </c>
      <c r="S1995" s="5">
        <v>0</v>
      </c>
      <c r="T1995" s="5"/>
      <c r="U1995" s="5">
        <v>0</v>
      </c>
      <c r="V1995" s="5">
        <v>0</v>
      </c>
      <c r="W1995" s="5"/>
      <c r="X1995" s="5">
        <v>0</v>
      </c>
      <c r="Y1995" s="5">
        <v>0</v>
      </c>
      <c r="Z1995" s="5">
        <v>0</v>
      </c>
      <c r="AA1995" s="5">
        <v>0</v>
      </c>
      <c r="AB1995" s="5">
        <v>0</v>
      </c>
      <c r="AC1995" s="5">
        <v>0</v>
      </c>
      <c r="AD1995" s="5">
        <v>0</v>
      </c>
      <c r="AE1995" s="5">
        <v>0</v>
      </c>
      <c r="AF1995" s="5">
        <v>0</v>
      </c>
      <c r="AG1995" s="4" t="e">
        <f>Table3[[#This Row],[PrgP]]/Table3[[#This Row],[90s]]</f>
        <v>#DIV/0!</v>
      </c>
      <c r="AH1995" s="4" t="e">
        <f>Table3[[#This Row],[PrgDist]]/Table3[[#This Row],[90s]]</f>
        <v>#DIV/0!</v>
      </c>
      <c r="AI1995" s="4" t="e">
        <f>Table3[[#This Row],[KP]]/Table3[[#This Row],[90s]]</f>
        <v>#DIV/0!</v>
      </c>
      <c r="AJ1995" s="4" t="e">
        <f>Table3[[#This Row],[xAG]]/Table3[[#This Row],[90s]]</f>
        <v>#DIV/0!</v>
      </c>
      <c r="AK1995" s="5"/>
      <c r="AL1995" s="3">
        <v>100</v>
      </c>
    </row>
    <row r="1996" spans="1:38" x14ac:dyDescent="0.2">
      <c r="A1996" s="3">
        <v>1995</v>
      </c>
      <c r="B1996" t="s">
        <v>2137</v>
      </c>
      <c r="C1996" t="s">
        <v>52</v>
      </c>
      <c r="D1996" s="3" t="s">
        <v>126</v>
      </c>
      <c r="E1996" t="s">
        <v>275</v>
      </c>
      <c r="F1996" t="s">
        <v>45</v>
      </c>
      <c r="G1996" s="3">
        <v>23</v>
      </c>
      <c r="H1996" s="3">
        <v>1998</v>
      </c>
      <c r="I1996" s="3">
        <v>8.3000000000000007</v>
      </c>
      <c r="J1996" s="3">
        <v>150</v>
      </c>
      <c r="K1996" s="3">
        <v>217</v>
      </c>
      <c r="L1996" s="3">
        <v>69.099999999999994</v>
      </c>
      <c r="M1996" s="3">
        <v>2287</v>
      </c>
      <c r="N1996" s="3">
        <v>881</v>
      </c>
      <c r="O1996" s="3">
        <v>84</v>
      </c>
      <c r="P1996" s="3">
        <v>102</v>
      </c>
      <c r="Q1996" s="3">
        <v>82.4</v>
      </c>
      <c r="R1996" s="3">
        <v>50</v>
      </c>
      <c r="S1996" s="3">
        <v>71</v>
      </c>
      <c r="T1996" s="3">
        <v>70.400000000000006</v>
      </c>
      <c r="U1996" s="3">
        <v>12</v>
      </c>
      <c r="V1996" s="3">
        <v>26</v>
      </c>
      <c r="W1996" s="3">
        <v>46.2</v>
      </c>
      <c r="X1996" s="5">
        <v>0</v>
      </c>
      <c r="Y1996" s="3">
        <v>0.2</v>
      </c>
      <c r="Z1996" s="3">
        <v>0.3</v>
      </c>
      <c r="AA1996" s="3">
        <v>-0.2</v>
      </c>
      <c r="AB1996" s="3">
        <v>5</v>
      </c>
      <c r="AC1996" s="3">
        <v>11</v>
      </c>
      <c r="AD1996" s="3">
        <v>5</v>
      </c>
      <c r="AE1996" s="3">
        <v>2</v>
      </c>
      <c r="AF1996" s="3">
        <v>19</v>
      </c>
      <c r="AG1996" s="4">
        <f>Table3[[#This Row],[PrgP]]/Table3[[#This Row],[90s]]</f>
        <v>2.2891566265060237</v>
      </c>
      <c r="AH1996" s="4">
        <f>Table3[[#This Row],[PrgDist]]/Table3[[#This Row],[90s]]</f>
        <v>106.14457831325301</v>
      </c>
      <c r="AI1996" s="4">
        <f>Table3[[#This Row],[KP]]/Table3[[#This Row],[90s]]</f>
        <v>0.60240963855421681</v>
      </c>
      <c r="AJ1996" s="4">
        <f>Table3[[#This Row],[xAG]]/Table3[[#This Row],[90s]]</f>
        <v>2.4096385542168672E-2</v>
      </c>
      <c r="AK1996" s="3">
        <v>46.2</v>
      </c>
      <c r="AL1996" s="3">
        <v>69.099999999999994</v>
      </c>
    </row>
    <row r="1997" spans="1:38" x14ac:dyDescent="0.2">
      <c r="A1997" s="3">
        <v>1996</v>
      </c>
      <c r="B1997" t="s">
        <v>2138</v>
      </c>
      <c r="C1997" t="s">
        <v>146</v>
      </c>
      <c r="D1997" s="3" t="s">
        <v>82</v>
      </c>
      <c r="E1997" t="s">
        <v>479</v>
      </c>
      <c r="F1997" t="s">
        <v>50</v>
      </c>
      <c r="G1997" s="3">
        <v>23</v>
      </c>
      <c r="H1997" s="3">
        <v>1998</v>
      </c>
      <c r="I1997" s="3">
        <v>28.5</v>
      </c>
      <c r="J1997" s="3">
        <v>276</v>
      </c>
      <c r="K1997" s="3">
        <v>400</v>
      </c>
      <c r="L1997" s="3">
        <v>69</v>
      </c>
      <c r="M1997" s="3">
        <v>3890</v>
      </c>
      <c r="N1997" s="3">
        <v>582</v>
      </c>
      <c r="O1997" s="3">
        <v>158</v>
      </c>
      <c r="P1997" s="3">
        <v>199</v>
      </c>
      <c r="Q1997" s="3">
        <v>79.400000000000006</v>
      </c>
      <c r="R1997" s="3">
        <v>71</v>
      </c>
      <c r="S1997" s="3">
        <v>108</v>
      </c>
      <c r="T1997" s="3">
        <v>65.7</v>
      </c>
      <c r="U1997" s="3">
        <v>21</v>
      </c>
      <c r="V1997" s="3">
        <v>29</v>
      </c>
      <c r="W1997" s="3">
        <v>72.400000000000006</v>
      </c>
      <c r="X1997" s="3">
        <v>4</v>
      </c>
      <c r="Y1997" s="3">
        <v>2.8</v>
      </c>
      <c r="Z1997" s="3">
        <v>1.7</v>
      </c>
      <c r="AA1997" s="3">
        <v>1.2</v>
      </c>
      <c r="AB1997" s="3">
        <v>34</v>
      </c>
      <c r="AC1997" s="3">
        <v>20</v>
      </c>
      <c r="AD1997" s="3">
        <v>10</v>
      </c>
      <c r="AE1997" s="3">
        <v>2</v>
      </c>
      <c r="AF1997" s="3">
        <v>28</v>
      </c>
      <c r="AG1997" s="4">
        <f>Table3[[#This Row],[PrgP]]/Table3[[#This Row],[90s]]</f>
        <v>0.98245614035087714</v>
      </c>
      <c r="AH1997" s="4">
        <f>Table3[[#This Row],[PrgDist]]/Table3[[#This Row],[90s]]</f>
        <v>20.421052631578949</v>
      </c>
      <c r="AI1997" s="4">
        <f>Table3[[#This Row],[KP]]/Table3[[#This Row],[90s]]</f>
        <v>1.1929824561403508</v>
      </c>
      <c r="AJ1997" s="4">
        <f>Table3[[#This Row],[xAG]]/Table3[[#This Row],[90s]]</f>
        <v>9.8245614035087719E-2</v>
      </c>
      <c r="AK1997" s="3">
        <v>72.400000000000006</v>
      </c>
      <c r="AL1997" s="3">
        <v>69</v>
      </c>
    </row>
    <row r="1998" spans="1:38" x14ac:dyDescent="0.2">
      <c r="A1998" s="3">
        <v>1997</v>
      </c>
      <c r="B1998" t="s">
        <v>2139</v>
      </c>
      <c r="C1998" t="s">
        <v>109</v>
      </c>
      <c r="D1998" s="3" t="s">
        <v>53</v>
      </c>
      <c r="E1998" t="s">
        <v>275</v>
      </c>
      <c r="F1998" t="s">
        <v>45</v>
      </c>
      <c r="G1998" s="3">
        <v>22</v>
      </c>
      <c r="H1998" s="3">
        <v>2000</v>
      </c>
      <c r="I1998" s="3">
        <v>11.4</v>
      </c>
      <c r="J1998" s="3">
        <v>238</v>
      </c>
      <c r="K1998" s="3">
        <v>340</v>
      </c>
      <c r="L1998" s="3">
        <v>70</v>
      </c>
      <c r="M1998" s="3">
        <v>3496</v>
      </c>
      <c r="N1998" s="3">
        <v>985</v>
      </c>
      <c r="O1998" s="3">
        <v>132</v>
      </c>
      <c r="P1998" s="3">
        <v>171</v>
      </c>
      <c r="Q1998" s="3">
        <v>77.2</v>
      </c>
      <c r="R1998" s="3">
        <v>82</v>
      </c>
      <c r="S1998" s="3">
        <v>109</v>
      </c>
      <c r="T1998" s="3">
        <v>75.2</v>
      </c>
      <c r="U1998" s="3">
        <v>12</v>
      </c>
      <c r="V1998" s="3">
        <v>23</v>
      </c>
      <c r="W1998" s="3">
        <v>52.2</v>
      </c>
      <c r="X1998" s="5">
        <v>0</v>
      </c>
      <c r="Y1998" s="3">
        <v>0.3</v>
      </c>
      <c r="Z1998" s="3">
        <v>0.6</v>
      </c>
      <c r="AA1998" s="3">
        <v>-0.3</v>
      </c>
      <c r="AB1998" s="3">
        <v>5</v>
      </c>
      <c r="AC1998" s="3">
        <v>15</v>
      </c>
      <c r="AD1998" s="3">
        <v>6</v>
      </c>
      <c r="AE1998" s="3">
        <v>3</v>
      </c>
      <c r="AF1998" s="3">
        <v>26</v>
      </c>
      <c r="AG1998" s="4">
        <f>Table3[[#This Row],[PrgP]]/Table3[[#This Row],[90s]]</f>
        <v>2.2807017543859649</v>
      </c>
      <c r="AH1998" s="4">
        <f>Table3[[#This Row],[PrgDist]]/Table3[[#This Row],[90s]]</f>
        <v>86.403508771929822</v>
      </c>
      <c r="AI1998" s="4">
        <f>Table3[[#This Row],[KP]]/Table3[[#This Row],[90s]]</f>
        <v>0.43859649122807015</v>
      </c>
      <c r="AJ1998" s="4">
        <f>Table3[[#This Row],[xAG]]/Table3[[#This Row],[90s]]</f>
        <v>2.6315789473684209E-2</v>
      </c>
      <c r="AK1998" s="3">
        <v>52.2</v>
      </c>
      <c r="AL1998" s="3">
        <v>70</v>
      </c>
    </row>
    <row r="1999" spans="1:38" x14ac:dyDescent="0.2">
      <c r="A1999" s="3">
        <v>1998</v>
      </c>
      <c r="B1999" t="s">
        <v>2140</v>
      </c>
      <c r="C1999" t="s">
        <v>76</v>
      </c>
      <c r="D1999" s="3" t="s">
        <v>48</v>
      </c>
      <c r="E1999" t="s">
        <v>237</v>
      </c>
      <c r="F1999" t="s">
        <v>45</v>
      </c>
      <c r="G1999" s="3">
        <v>27</v>
      </c>
      <c r="H1999" s="3">
        <v>1994</v>
      </c>
      <c r="I1999" s="3">
        <v>22.7</v>
      </c>
      <c r="J1999" s="3">
        <v>873</v>
      </c>
      <c r="K1999" s="3">
        <v>1182</v>
      </c>
      <c r="L1999" s="3">
        <v>73.900000000000006</v>
      </c>
      <c r="M1999" s="3">
        <v>15683</v>
      </c>
      <c r="N1999" s="3">
        <v>5876</v>
      </c>
      <c r="O1999" s="3">
        <v>376</v>
      </c>
      <c r="P1999" s="3">
        <v>442</v>
      </c>
      <c r="Q1999" s="3">
        <v>85.1</v>
      </c>
      <c r="R1999" s="3">
        <v>417</v>
      </c>
      <c r="S1999" s="3">
        <v>526</v>
      </c>
      <c r="T1999" s="3">
        <v>79.3</v>
      </c>
      <c r="U1999" s="3">
        <v>72</v>
      </c>
      <c r="V1999" s="3">
        <v>163</v>
      </c>
      <c r="W1999" s="3">
        <v>44.2</v>
      </c>
      <c r="X1999" s="3">
        <v>5</v>
      </c>
      <c r="Y1999" s="3">
        <v>2.7</v>
      </c>
      <c r="Z1999" s="3">
        <v>3.3</v>
      </c>
      <c r="AA1999" s="3">
        <v>2.2999999999999998</v>
      </c>
      <c r="AB1999" s="3">
        <v>23</v>
      </c>
      <c r="AC1999" s="3">
        <v>69</v>
      </c>
      <c r="AD1999" s="3">
        <v>28</v>
      </c>
      <c r="AE1999" s="3">
        <v>17</v>
      </c>
      <c r="AF1999" s="3">
        <v>98</v>
      </c>
      <c r="AG1999" s="4">
        <f>Table3[[#This Row],[PrgP]]/Table3[[#This Row],[90s]]</f>
        <v>4.3171806167400879</v>
      </c>
      <c r="AH1999" s="4">
        <f>Table3[[#This Row],[PrgDist]]/Table3[[#This Row],[90s]]</f>
        <v>258.85462555066078</v>
      </c>
      <c r="AI1999" s="4">
        <f>Table3[[#This Row],[KP]]/Table3[[#This Row],[90s]]</f>
        <v>1.0132158590308371</v>
      </c>
      <c r="AJ1999" s="4">
        <f>Table3[[#This Row],[xAG]]/Table3[[#This Row],[90s]]</f>
        <v>0.11894273127753305</v>
      </c>
      <c r="AK1999" s="3">
        <v>44.2</v>
      </c>
      <c r="AL1999" s="3">
        <v>73.900000000000006</v>
      </c>
    </row>
    <row r="2000" spans="1:38" x14ac:dyDescent="0.2">
      <c r="A2000" s="3">
        <v>1999</v>
      </c>
      <c r="B2000" t="s">
        <v>2141</v>
      </c>
      <c r="C2000" t="s">
        <v>427</v>
      </c>
      <c r="D2000" s="3" t="s">
        <v>39</v>
      </c>
      <c r="E2000" t="s">
        <v>261</v>
      </c>
      <c r="F2000" t="s">
        <v>41</v>
      </c>
      <c r="G2000" s="3">
        <v>20</v>
      </c>
      <c r="H2000" s="3">
        <v>2002</v>
      </c>
      <c r="I2000" s="3">
        <v>13.8</v>
      </c>
      <c r="J2000" s="3">
        <v>210</v>
      </c>
      <c r="K2000" s="3">
        <v>334</v>
      </c>
      <c r="L2000" s="3">
        <v>62.9</v>
      </c>
      <c r="M2000" s="3">
        <v>3297</v>
      </c>
      <c r="N2000" s="3">
        <v>1069</v>
      </c>
      <c r="O2000" s="3">
        <v>118</v>
      </c>
      <c r="P2000" s="3">
        <v>157</v>
      </c>
      <c r="Q2000" s="3">
        <v>75.2</v>
      </c>
      <c r="R2000" s="3">
        <v>68</v>
      </c>
      <c r="S2000" s="3">
        <v>105</v>
      </c>
      <c r="T2000" s="3">
        <v>64.8</v>
      </c>
      <c r="U2000" s="3">
        <v>16</v>
      </c>
      <c r="V2000" s="3">
        <v>37</v>
      </c>
      <c r="W2000" s="3">
        <v>43.2</v>
      </c>
      <c r="X2000" s="3">
        <v>3</v>
      </c>
      <c r="Y2000" s="3">
        <v>2.5</v>
      </c>
      <c r="Z2000" s="3">
        <v>1.6</v>
      </c>
      <c r="AA2000" s="3">
        <v>0.5</v>
      </c>
      <c r="AB2000" s="3">
        <v>18</v>
      </c>
      <c r="AC2000" s="3">
        <v>20</v>
      </c>
      <c r="AD2000" s="3">
        <v>17</v>
      </c>
      <c r="AE2000" s="3">
        <v>8</v>
      </c>
      <c r="AF2000" s="3">
        <v>23</v>
      </c>
      <c r="AG2000" s="4">
        <f>Table3[[#This Row],[PrgP]]/Table3[[#This Row],[90s]]</f>
        <v>1.6666666666666665</v>
      </c>
      <c r="AH2000" s="4">
        <f>Table3[[#This Row],[PrgDist]]/Table3[[#This Row],[90s]]</f>
        <v>77.463768115942031</v>
      </c>
      <c r="AI2000" s="4">
        <f>Table3[[#This Row],[KP]]/Table3[[#This Row],[90s]]</f>
        <v>1.3043478260869565</v>
      </c>
      <c r="AJ2000" s="4">
        <f>Table3[[#This Row],[xAG]]/Table3[[#This Row],[90s]]</f>
        <v>0.18115942028985507</v>
      </c>
      <c r="AK2000" s="3">
        <v>43.2</v>
      </c>
      <c r="AL2000" s="3">
        <v>62.9</v>
      </c>
    </row>
    <row r="2001" spans="1:38" x14ac:dyDescent="0.2">
      <c r="A2001" s="3">
        <v>2000</v>
      </c>
      <c r="B2001" t="s">
        <v>2141</v>
      </c>
      <c r="C2001" t="s">
        <v>427</v>
      </c>
      <c r="D2001" s="3" t="s">
        <v>72</v>
      </c>
      <c r="E2001" t="s">
        <v>67</v>
      </c>
      <c r="F2001" t="s">
        <v>58</v>
      </c>
      <c r="G2001" s="3">
        <v>20</v>
      </c>
      <c r="H2001" s="3">
        <v>2002</v>
      </c>
      <c r="I2001" s="3">
        <v>17.2</v>
      </c>
      <c r="J2001" s="3">
        <v>267</v>
      </c>
      <c r="K2001" s="3">
        <v>444</v>
      </c>
      <c r="L2001" s="3">
        <v>60.1</v>
      </c>
      <c r="M2001" s="3">
        <v>3726</v>
      </c>
      <c r="N2001" s="3">
        <v>1232</v>
      </c>
      <c r="O2001" s="3">
        <v>151</v>
      </c>
      <c r="P2001" s="3">
        <v>220</v>
      </c>
      <c r="Q2001" s="3">
        <v>68.599999999999994</v>
      </c>
      <c r="R2001" s="3">
        <v>85</v>
      </c>
      <c r="S2001" s="3">
        <v>152</v>
      </c>
      <c r="T2001" s="3">
        <v>55.9</v>
      </c>
      <c r="U2001" s="3">
        <v>13</v>
      </c>
      <c r="V2001" s="3">
        <v>34</v>
      </c>
      <c r="W2001" s="3">
        <v>38.200000000000003</v>
      </c>
      <c r="X2001" s="3">
        <v>5</v>
      </c>
      <c r="Y2001" s="3">
        <v>3.1</v>
      </c>
      <c r="Z2001" s="3">
        <v>3</v>
      </c>
      <c r="AA2001" s="3">
        <v>1.9</v>
      </c>
      <c r="AB2001" s="3">
        <v>23</v>
      </c>
      <c r="AC2001" s="3">
        <v>20</v>
      </c>
      <c r="AD2001" s="3">
        <v>23</v>
      </c>
      <c r="AE2001" s="3">
        <v>2</v>
      </c>
      <c r="AF2001" s="3">
        <v>39</v>
      </c>
      <c r="AG2001" s="4">
        <f>Table3[[#This Row],[PrgP]]/Table3[[#This Row],[90s]]</f>
        <v>2.2674418604651163</v>
      </c>
      <c r="AH2001" s="4">
        <f>Table3[[#This Row],[PrgDist]]/Table3[[#This Row],[90s]]</f>
        <v>71.627906976744185</v>
      </c>
      <c r="AI2001" s="4">
        <f>Table3[[#This Row],[KP]]/Table3[[#This Row],[90s]]</f>
        <v>1.3372093023255816</v>
      </c>
      <c r="AJ2001" s="4">
        <f>Table3[[#This Row],[xAG]]/Table3[[#This Row],[90s]]</f>
        <v>0.1802325581395349</v>
      </c>
      <c r="AK2001" s="3">
        <v>38.200000000000003</v>
      </c>
      <c r="AL2001" s="3">
        <v>60.1</v>
      </c>
    </row>
    <row r="2002" spans="1:38" x14ac:dyDescent="0.2">
      <c r="A2002" s="3">
        <v>2001</v>
      </c>
      <c r="B2002" t="s">
        <v>2142</v>
      </c>
      <c r="C2002" t="s">
        <v>66</v>
      </c>
      <c r="D2002" s="3" t="s">
        <v>72</v>
      </c>
      <c r="E2002" t="s">
        <v>312</v>
      </c>
      <c r="F2002" t="s">
        <v>50</v>
      </c>
      <c r="G2002" s="3">
        <v>25</v>
      </c>
      <c r="H2002" s="3">
        <v>1996</v>
      </c>
      <c r="I2002" s="3">
        <v>14.7</v>
      </c>
      <c r="J2002" s="3">
        <v>372</v>
      </c>
      <c r="K2002" s="3">
        <v>596</v>
      </c>
      <c r="L2002" s="3">
        <v>62.4</v>
      </c>
      <c r="M2002" s="3">
        <v>8130</v>
      </c>
      <c r="N2002" s="3">
        <v>2809</v>
      </c>
      <c r="O2002" s="3">
        <v>132</v>
      </c>
      <c r="P2002" s="3">
        <v>171</v>
      </c>
      <c r="Q2002" s="3">
        <v>77.2</v>
      </c>
      <c r="R2002" s="3">
        <v>126</v>
      </c>
      <c r="S2002" s="3">
        <v>181</v>
      </c>
      <c r="T2002" s="3">
        <v>69.599999999999994</v>
      </c>
      <c r="U2002" s="3">
        <v>96</v>
      </c>
      <c r="V2002" s="3">
        <v>187</v>
      </c>
      <c r="W2002" s="3">
        <v>51.3</v>
      </c>
      <c r="X2002" s="5">
        <v>0</v>
      </c>
      <c r="Y2002" s="3">
        <v>2.2999999999999998</v>
      </c>
      <c r="Z2002" s="3">
        <v>1.7</v>
      </c>
      <c r="AA2002" s="3">
        <v>-2.2999999999999998</v>
      </c>
      <c r="AB2002" s="3">
        <v>30</v>
      </c>
      <c r="AC2002" s="3">
        <v>47</v>
      </c>
      <c r="AD2002" s="3">
        <v>7</v>
      </c>
      <c r="AE2002" s="3">
        <v>1</v>
      </c>
      <c r="AF2002" s="3">
        <v>63</v>
      </c>
      <c r="AG2002" s="4">
        <f>Table3[[#This Row],[PrgP]]/Table3[[#This Row],[90s]]</f>
        <v>4.2857142857142856</v>
      </c>
      <c r="AH2002" s="4">
        <f>Table3[[#This Row],[PrgDist]]/Table3[[#This Row],[90s]]</f>
        <v>191.08843537414967</v>
      </c>
      <c r="AI2002" s="4">
        <f>Table3[[#This Row],[KP]]/Table3[[#This Row],[90s]]</f>
        <v>2.0408163265306123</v>
      </c>
      <c r="AJ2002" s="4">
        <f>Table3[[#This Row],[xAG]]/Table3[[#This Row],[90s]]</f>
        <v>0.15646258503401361</v>
      </c>
      <c r="AK2002" s="3">
        <v>51.3</v>
      </c>
      <c r="AL2002" s="3">
        <v>62.4</v>
      </c>
    </row>
    <row r="2003" spans="1:38" x14ac:dyDescent="0.2">
      <c r="A2003" s="3">
        <v>2002</v>
      </c>
      <c r="B2003" t="s">
        <v>2143</v>
      </c>
      <c r="C2003" t="s">
        <v>66</v>
      </c>
      <c r="D2003" s="3" t="s">
        <v>39</v>
      </c>
      <c r="E2003" t="s">
        <v>61</v>
      </c>
      <c r="F2003" t="s">
        <v>58</v>
      </c>
      <c r="G2003" s="3">
        <v>22</v>
      </c>
      <c r="H2003" s="3">
        <v>2000</v>
      </c>
      <c r="I2003" s="3">
        <v>0.6</v>
      </c>
      <c r="J2003" s="3">
        <v>34</v>
      </c>
      <c r="K2003" s="3">
        <v>36</v>
      </c>
      <c r="L2003" s="3">
        <v>94.4</v>
      </c>
      <c r="M2003" s="3">
        <v>514</v>
      </c>
      <c r="N2003" s="3">
        <v>128</v>
      </c>
      <c r="O2003" s="3">
        <v>21</v>
      </c>
      <c r="P2003" s="3">
        <v>21</v>
      </c>
      <c r="Q2003" s="3">
        <v>100</v>
      </c>
      <c r="R2003" s="3">
        <v>12</v>
      </c>
      <c r="S2003" s="3">
        <v>12</v>
      </c>
      <c r="T2003" s="3">
        <v>100</v>
      </c>
      <c r="U2003" s="3">
        <v>1</v>
      </c>
      <c r="V2003" s="3">
        <v>1</v>
      </c>
      <c r="W2003" s="3">
        <v>100</v>
      </c>
      <c r="X2003" s="5">
        <v>0</v>
      </c>
      <c r="Y2003" s="5">
        <v>0</v>
      </c>
      <c r="Z2003" s="5">
        <v>0</v>
      </c>
      <c r="AA2003" s="5">
        <v>0</v>
      </c>
      <c r="AB2003" s="5">
        <v>0</v>
      </c>
      <c r="AC2003" s="3">
        <v>3</v>
      </c>
      <c r="AD2003" s="3">
        <v>1</v>
      </c>
      <c r="AE2003" s="5">
        <v>0</v>
      </c>
      <c r="AF2003" s="3">
        <v>5</v>
      </c>
      <c r="AG2003" s="4">
        <f>Table3[[#This Row],[PrgP]]/Table3[[#This Row],[90s]]</f>
        <v>8.3333333333333339</v>
      </c>
      <c r="AH2003" s="4">
        <f>Table3[[#This Row],[PrgDist]]/Table3[[#This Row],[90s]]</f>
        <v>213.33333333333334</v>
      </c>
      <c r="AI2003" s="4">
        <f>Table3[[#This Row],[KP]]/Table3[[#This Row],[90s]]</f>
        <v>0</v>
      </c>
      <c r="AJ2003" s="4">
        <f>Table3[[#This Row],[xAG]]/Table3[[#This Row],[90s]]</f>
        <v>0</v>
      </c>
      <c r="AK2003" s="3">
        <v>100</v>
      </c>
      <c r="AL2003" s="3">
        <v>94.4</v>
      </c>
    </row>
    <row r="2004" spans="1:38" x14ac:dyDescent="0.2">
      <c r="A2004" s="3">
        <v>2003</v>
      </c>
      <c r="B2004" t="s">
        <v>2144</v>
      </c>
      <c r="C2004" t="s">
        <v>56</v>
      </c>
      <c r="D2004" s="3" t="s">
        <v>39</v>
      </c>
      <c r="E2004" t="s">
        <v>355</v>
      </c>
      <c r="F2004" t="s">
        <v>58</v>
      </c>
      <c r="G2004" s="3">
        <v>22</v>
      </c>
      <c r="H2004" s="3">
        <v>2000</v>
      </c>
      <c r="I2004" s="3">
        <v>1.3</v>
      </c>
      <c r="J2004" s="3">
        <v>87</v>
      </c>
      <c r="K2004" s="3">
        <v>94</v>
      </c>
      <c r="L2004" s="3">
        <v>92.6</v>
      </c>
      <c r="M2004" s="3">
        <v>1264</v>
      </c>
      <c r="N2004" s="3">
        <v>252</v>
      </c>
      <c r="O2004" s="3">
        <v>49</v>
      </c>
      <c r="P2004" s="3">
        <v>51</v>
      </c>
      <c r="Q2004" s="3">
        <v>96.1</v>
      </c>
      <c r="R2004" s="3">
        <v>24</v>
      </c>
      <c r="S2004" s="3">
        <v>27</v>
      </c>
      <c r="T2004" s="3">
        <v>88.9</v>
      </c>
      <c r="U2004" s="3">
        <v>6</v>
      </c>
      <c r="V2004" s="3">
        <v>6</v>
      </c>
      <c r="W2004" s="3">
        <v>100</v>
      </c>
      <c r="X2004" s="5">
        <v>0</v>
      </c>
      <c r="Y2004" s="3">
        <v>0.2</v>
      </c>
      <c r="Z2004" s="3">
        <v>0.1</v>
      </c>
      <c r="AA2004" s="3">
        <v>-0.2</v>
      </c>
      <c r="AB2004" s="3">
        <v>1</v>
      </c>
      <c r="AC2004" s="3">
        <v>9</v>
      </c>
      <c r="AD2004" s="5">
        <v>0</v>
      </c>
      <c r="AE2004" s="5">
        <v>0</v>
      </c>
      <c r="AF2004" s="3">
        <v>5</v>
      </c>
      <c r="AG2004" s="4">
        <f>Table3[[#This Row],[PrgP]]/Table3[[#This Row],[90s]]</f>
        <v>3.8461538461538458</v>
      </c>
      <c r="AH2004" s="4">
        <f>Table3[[#This Row],[PrgDist]]/Table3[[#This Row],[90s]]</f>
        <v>193.84615384615384</v>
      </c>
      <c r="AI2004" s="4">
        <f>Table3[[#This Row],[KP]]/Table3[[#This Row],[90s]]</f>
        <v>0.76923076923076916</v>
      </c>
      <c r="AJ2004" s="4">
        <f>Table3[[#This Row],[xAG]]/Table3[[#This Row],[90s]]</f>
        <v>0.15384615384615385</v>
      </c>
      <c r="AK2004" s="3">
        <v>100</v>
      </c>
      <c r="AL2004" s="3">
        <v>92.6</v>
      </c>
    </row>
    <row r="2005" spans="1:38" x14ac:dyDescent="0.2">
      <c r="A2005" s="3">
        <v>2004</v>
      </c>
      <c r="B2005" t="s">
        <v>2144</v>
      </c>
      <c r="C2005" t="s">
        <v>56</v>
      </c>
      <c r="D2005" s="3" t="s">
        <v>39</v>
      </c>
      <c r="E2005" t="s">
        <v>61</v>
      </c>
      <c r="F2005" t="s">
        <v>58</v>
      </c>
      <c r="G2005" s="3">
        <v>22</v>
      </c>
      <c r="H2005" s="3">
        <v>2000</v>
      </c>
      <c r="I2005" s="3">
        <v>12.5</v>
      </c>
      <c r="J2005" s="3">
        <v>542</v>
      </c>
      <c r="K2005" s="3">
        <v>630</v>
      </c>
      <c r="L2005" s="3">
        <v>86</v>
      </c>
      <c r="M2005" s="3">
        <v>8826</v>
      </c>
      <c r="N2005" s="3">
        <v>2723</v>
      </c>
      <c r="O2005" s="3">
        <v>286</v>
      </c>
      <c r="P2005" s="3">
        <v>314</v>
      </c>
      <c r="Q2005" s="3">
        <v>91.1</v>
      </c>
      <c r="R2005" s="3">
        <v>184</v>
      </c>
      <c r="S2005" s="3">
        <v>210</v>
      </c>
      <c r="T2005" s="3">
        <v>87.6</v>
      </c>
      <c r="U2005" s="3">
        <v>50</v>
      </c>
      <c r="V2005" s="3">
        <v>70</v>
      </c>
      <c r="W2005" s="3">
        <v>71.400000000000006</v>
      </c>
      <c r="X2005" s="5">
        <v>0</v>
      </c>
      <c r="Y2005" s="3">
        <v>1.6</v>
      </c>
      <c r="Z2005" s="3">
        <v>1.8</v>
      </c>
      <c r="AA2005" s="3">
        <v>-1.6</v>
      </c>
      <c r="AB2005" s="3">
        <v>17</v>
      </c>
      <c r="AC2005" s="3">
        <v>70</v>
      </c>
      <c r="AD2005" s="3">
        <v>12</v>
      </c>
      <c r="AE2005" s="3">
        <v>1</v>
      </c>
      <c r="AF2005" s="3">
        <v>87</v>
      </c>
      <c r="AG2005" s="4">
        <f>Table3[[#This Row],[PrgP]]/Table3[[#This Row],[90s]]</f>
        <v>6.96</v>
      </c>
      <c r="AH2005" s="4">
        <f>Table3[[#This Row],[PrgDist]]/Table3[[#This Row],[90s]]</f>
        <v>217.84</v>
      </c>
      <c r="AI2005" s="4">
        <f>Table3[[#This Row],[KP]]/Table3[[#This Row],[90s]]</f>
        <v>1.36</v>
      </c>
      <c r="AJ2005" s="4">
        <f>Table3[[#This Row],[xAG]]/Table3[[#This Row],[90s]]</f>
        <v>0.128</v>
      </c>
      <c r="AK2005" s="3">
        <v>71.400000000000006</v>
      </c>
      <c r="AL2005" s="3">
        <v>86</v>
      </c>
    </row>
    <row r="2006" spans="1:38" x14ac:dyDescent="0.2">
      <c r="A2006" s="3">
        <v>2005</v>
      </c>
      <c r="B2006" t="s">
        <v>2145</v>
      </c>
      <c r="C2006" t="s">
        <v>60</v>
      </c>
      <c r="D2006" s="3" t="s">
        <v>82</v>
      </c>
      <c r="E2006" t="s">
        <v>479</v>
      </c>
      <c r="F2006" t="s">
        <v>50</v>
      </c>
      <c r="G2006" s="3">
        <v>25</v>
      </c>
      <c r="H2006" s="3">
        <v>1996</v>
      </c>
      <c r="I2006" s="3">
        <v>0.2</v>
      </c>
      <c r="J2006" s="3">
        <v>13</v>
      </c>
      <c r="K2006" s="3">
        <v>17</v>
      </c>
      <c r="L2006" s="3">
        <v>76.5</v>
      </c>
      <c r="M2006" s="3">
        <v>297</v>
      </c>
      <c r="N2006" s="3">
        <v>80</v>
      </c>
      <c r="O2006" s="3">
        <v>6</v>
      </c>
      <c r="P2006" s="3">
        <v>7</v>
      </c>
      <c r="Q2006" s="3">
        <v>85.7</v>
      </c>
      <c r="R2006" s="3">
        <v>2</v>
      </c>
      <c r="S2006" s="3">
        <v>3</v>
      </c>
      <c r="T2006" s="3">
        <v>66.7</v>
      </c>
      <c r="U2006" s="3">
        <v>5</v>
      </c>
      <c r="V2006" s="3">
        <v>5</v>
      </c>
      <c r="W2006" s="3">
        <v>100</v>
      </c>
      <c r="X2006" s="5">
        <v>0</v>
      </c>
      <c r="Y2006" s="5">
        <v>0</v>
      </c>
      <c r="Z2006" s="5">
        <v>0</v>
      </c>
      <c r="AA2006" s="5">
        <v>0</v>
      </c>
      <c r="AB2006" s="5">
        <v>0</v>
      </c>
      <c r="AC2006" s="3">
        <v>2</v>
      </c>
      <c r="AD2006" s="3">
        <v>1</v>
      </c>
      <c r="AE2006" s="5">
        <v>0</v>
      </c>
      <c r="AF2006" s="3">
        <v>4</v>
      </c>
      <c r="AG2006" s="4">
        <f>Table3[[#This Row],[PrgP]]/Table3[[#This Row],[90s]]</f>
        <v>20</v>
      </c>
      <c r="AH2006" s="4">
        <f>Table3[[#This Row],[PrgDist]]/Table3[[#This Row],[90s]]</f>
        <v>400</v>
      </c>
      <c r="AI2006" s="4">
        <f>Table3[[#This Row],[KP]]/Table3[[#This Row],[90s]]</f>
        <v>0</v>
      </c>
      <c r="AJ2006" s="4">
        <f>Table3[[#This Row],[xAG]]/Table3[[#This Row],[90s]]</f>
        <v>0</v>
      </c>
      <c r="AK2006" s="3">
        <v>100</v>
      </c>
      <c r="AL2006" s="3">
        <v>76.5</v>
      </c>
    </row>
    <row r="2007" spans="1:38" x14ac:dyDescent="0.2">
      <c r="A2007" s="3">
        <v>2006</v>
      </c>
      <c r="B2007" t="s">
        <v>2145</v>
      </c>
      <c r="C2007" t="s">
        <v>60</v>
      </c>
      <c r="D2007" s="3" t="s">
        <v>72</v>
      </c>
      <c r="E2007" t="s">
        <v>253</v>
      </c>
      <c r="F2007" t="s">
        <v>58</v>
      </c>
      <c r="G2007" s="3">
        <v>25</v>
      </c>
      <c r="H2007" s="3">
        <v>1996</v>
      </c>
      <c r="I2007" s="3">
        <v>11.8</v>
      </c>
      <c r="J2007" s="3">
        <v>403</v>
      </c>
      <c r="K2007" s="3">
        <v>569</v>
      </c>
      <c r="L2007" s="3">
        <v>70.8</v>
      </c>
      <c r="M2007" s="3">
        <v>7134</v>
      </c>
      <c r="N2007" s="3">
        <v>2189</v>
      </c>
      <c r="O2007" s="3">
        <v>190</v>
      </c>
      <c r="P2007" s="3">
        <v>234</v>
      </c>
      <c r="Q2007" s="3">
        <v>81.2</v>
      </c>
      <c r="R2007" s="3">
        <v>153</v>
      </c>
      <c r="S2007" s="3">
        <v>218</v>
      </c>
      <c r="T2007" s="3">
        <v>70.2</v>
      </c>
      <c r="U2007" s="3">
        <v>48</v>
      </c>
      <c r="V2007" s="3">
        <v>83</v>
      </c>
      <c r="W2007" s="3">
        <v>57.8</v>
      </c>
      <c r="X2007" s="3">
        <v>1</v>
      </c>
      <c r="Y2007" s="3">
        <v>2.8</v>
      </c>
      <c r="Z2007" s="3">
        <v>2.9</v>
      </c>
      <c r="AA2007" s="3">
        <v>-1.8</v>
      </c>
      <c r="AB2007" s="3">
        <v>26</v>
      </c>
      <c r="AC2007" s="3">
        <v>34</v>
      </c>
      <c r="AD2007" s="3">
        <v>32</v>
      </c>
      <c r="AE2007" s="3">
        <v>4</v>
      </c>
      <c r="AF2007" s="3">
        <v>66</v>
      </c>
      <c r="AG2007" s="4">
        <f>Table3[[#This Row],[PrgP]]/Table3[[#This Row],[90s]]</f>
        <v>5.5932203389830502</v>
      </c>
      <c r="AH2007" s="4">
        <f>Table3[[#This Row],[PrgDist]]/Table3[[#This Row],[90s]]</f>
        <v>185.50847457627117</v>
      </c>
      <c r="AI2007" s="4">
        <f>Table3[[#This Row],[KP]]/Table3[[#This Row],[90s]]</f>
        <v>2.2033898305084745</v>
      </c>
      <c r="AJ2007" s="4">
        <f>Table3[[#This Row],[xAG]]/Table3[[#This Row],[90s]]</f>
        <v>0.23728813559322032</v>
      </c>
      <c r="AK2007" s="3">
        <v>57.8</v>
      </c>
      <c r="AL2007" s="3">
        <v>70.8</v>
      </c>
    </row>
    <row r="2008" spans="1:38" x14ac:dyDescent="0.2">
      <c r="A2008" s="3">
        <v>2007</v>
      </c>
      <c r="B2008" t="s">
        <v>2146</v>
      </c>
      <c r="C2008" t="s">
        <v>160</v>
      </c>
      <c r="D2008" s="3" t="s">
        <v>48</v>
      </c>
      <c r="E2008" t="s">
        <v>220</v>
      </c>
      <c r="F2008" t="s">
        <v>45</v>
      </c>
      <c r="G2008" s="3">
        <v>25</v>
      </c>
      <c r="H2008" s="3">
        <v>1996</v>
      </c>
      <c r="I2008" s="3">
        <v>10</v>
      </c>
      <c r="J2008" s="3">
        <v>295</v>
      </c>
      <c r="K2008" s="3">
        <v>503</v>
      </c>
      <c r="L2008" s="3">
        <v>58.6</v>
      </c>
      <c r="M2008" s="3">
        <v>5638</v>
      </c>
      <c r="N2008" s="3">
        <v>3049</v>
      </c>
      <c r="O2008" s="3">
        <v>118</v>
      </c>
      <c r="P2008" s="3">
        <v>149</v>
      </c>
      <c r="Q2008" s="3">
        <v>79.2</v>
      </c>
      <c r="R2008" s="3">
        <v>135</v>
      </c>
      <c r="S2008" s="3">
        <v>190</v>
      </c>
      <c r="T2008" s="3">
        <v>71.099999999999994</v>
      </c>
      <c r="U2008" s="3">
        <v>36</v>
      </c>
      <c r="V2008" s="3">
        <v>123</v>
      </c>
      <c r="W2008" s="3">
        <v>29.3</v>
      </c>
      <c r="X2008" s="3">
        <v>1</v>
      </c>
      <c r="Y2008" s="3">
        <v>1.2</v>
      </c>
      <c r="Z2008" s="3">
        <v>1.7</v>
      </c>
      <c r="AA2008" s="3">
        <v>-0.2</v>
      </c>
      <c r="AB2008" s="3">
        <v>18</v>
      </c>
      <c r="AC2008" s="3">
        <v>21</v>
      </c>
      <c r="AD2008" s="3">
        <v>15</v>
      </c>
      <c r="AE2008" s="3">
        <v>7</v>
      </c>
      <c r="AF2008" s="3">
        <v>41</v>
      </c>
      <c r="AG2008" s="4">
        <f>Table3[[#This Row],[PrgP]]/Table3[[#This Row],[90s]]</f>
        <v>4.0999999999999996</v>
      </c>
      <c r="AH2008" s="4">
        <f>Table3[[#This Row],[PrgDist]]/Table3[[#This Row],[90s]]</f>
        <v>304.89999999999998</v>
      </c>
      <c r="AI2008" s="4">
        <f>Table3[[#This Row],[KP]]/Table3[[#This Row],[90s]]</f>
        <v>1.8</v>
      </c>
      <c r="AJ2008" s="4">
        <f>Table3[[#This Row],[xAG]]/Table3[[#This Row],[90s]]</f>
        <v>0.12</v>
      </c>
      <c r="AK2008" s="3">
        <v>29.3</v>
      </c>
      <c r="AL2008" s="3">
        <v>58.6</v>
      </c>
    </row>
    <row r="2009" spans="1:38" x14ac:dyDescent="0.2">
      <c r="A2009" s="3">
        <v>2008</v>
      </c>
      <c r="B2009" t="s">
        <v>2147</v>
      </c>
      <c r="C2009" t="s">
        <v>52</v>
      </c>
      <c r="D2009" s="3" t="s">
        <v>48</v>
      </c>
      <c r="E2009" t="s">
        <v>420</v>
      </c>
      <c r="F2009" t="s">
        <v>45</v>
      </c>
      <c r="G2009" s="3">
        <v>23</v>
      </c>
      <c r="H2009" s="3">
        <v>1998</v>
      </c>
      <c r="I2009" s="3">
        <v>1</v>
      </c>
      <c r="J2009" s="3">
        <v>28</v>
      </c>
      <c r="K2009" s="3">
        <v>52</v>
      </c>
      <c r="L2009" s="3">
        <v>53.8</v>
      </c>
      <c r="M2009" s="3">
        <v>638</v>
      </c>
      <c r="N2009" s="3">
        <v>273</v>
      </c>
      <c r="O2009" s="3">
        <v>2</v>
      </c>
      <c r="P2009" s="3">
        <v>5</v>
      </c>
      <c r="Q2009" s="3">
        <v>40</v>
      </c>
      <c r="R2009" s="3">
        <v>22</v>
      </c>
      <c r="S2009" s="3">
        <v>31</v>
      </c>
      <c r="T2009" s="3">
        <v>71</v>
      </c>
      <c r="U2009" s="3">
        <v>3</v>
      </c>
      <c r="V2009" s="3">
        <v>14</v>
      </c>
      <c r="W2009" s="3">
        <v>21.4</v>
      </c>
      <c r="X2009" s="5">
        <v>0</v>
      </c>
      <c r="Y2009" s="3">
        <v>0.1</v>
      </c>
      <c r="Z2009" s="3">
        <v>0.1</v>
      </c>
      <c r="AA2009" s="3">
        <v>-0.1</v>
      </c>
      <c r="AB2009" s="3">
        <v>1</v>
      </c>
      <c r="AC2009" s="3">
        <v>2</v>
      </c>
      <c r="AD2009" s="3">
        <v>1</v>
      </c>
      <c r="AE2009" s="5">
        <v>0</v>
      </c>
      <c r="AF2009" s="3">
        <v>4</v>
      </c>
      <c r="AG2009" s="4">
        <f>Table3[[#This Row],[PrgP]]/Table3[[#This Row],[90s]]</f>
        <v>4</v>
      </c>
      <c r="AH2009" s="4">
        <f>Table3[[#This Row],[PrgDist]]/Table3[[#This Row],[90s]]</f>
        <v>273</v>
      </c>
      <c r="AI2009" s="4">
        <f>Table3[[#This Row],[KP]]/Table3[[#This Row],[90s]]</f>
        <v>1</v>
      </c>
      <c r="AJ2009" s="4">
        <f>Table3[[#This Row],[xAG]]/Table3[[#This Row],[90s]]</f>
        <v>0.1</v>
      </c>
      <c r="AK2009" s="3">
        <v>21.4</v>
      </c>
      <c r="AL2009" s="3">
        <v>53.8</v>
      </c>
    </row>
    <row r="2010" spans="1:38" x14ac:dyDescent="0.2">
      <c r="A2010" s="3">
        <v>2009</v>
      </c>
      <c r="B2010" t="s">
        <v>2148</v>
      </c>
      <c r="C2010" t="s">
        <v>52</v>
      </c>
      <c r="D2010" s="3" t="s">
        <v>72</v>
      </c>
      <c r="E2010" t="s">
        <v>186</v>
      </c>
      <c r="F2010" t="s">
        <v>41</v>
      </c>
      <c r="G2010" s="3">
        <v>28</v>
      </c>
      <c r="H2010" s="3">
        <v>1993</v>
      </c>
      <c r="I2010" s="3">
        <v>3.7</v>
      </c>
      <c r="J2010" s="3">
        <v>75</v>
      </c>
      <c r="K2010" s="3">
        <v>106</v>
      </c>
      <c r="L2010" s="3">
        <v>70.8</v>
      </c>
      <c r="M2010" s="3">
        <v>1253</v>
      </c>
      <c r="N2010" s="3">
        <v>347</v>
      </c>
      <c r="O2010" s="3">
        <v>39</v>
      </c>
      <c r="P2010" s="3">
        <v>45</v>
      </c>
      <c r="Q2010" s="3">
        <v>86.7</v>
      </c>
      <c r="R2010" s="3">
        <v>24</v>
      </c>
      <c r="S2010" s="3">
        <v>34</v>
      </c>
      <c r="T2010" s="3">
        <v>70.599999999999994</v>
      </c>
      <c r="U2010" s="3">
        <v>8</v>
      </c>
      <c r="V2010" s="3">
        <v>14</v>
      </c>
      <c r="W2010" s="3">
        <v>57.1</v>
      </c>
      <c r="X2010" s="5">
        <v>0</v>
      </c>
      <c r="Y2010" s="3">
        <v>0.9</v>
      </c>
      <c r="Z2010" s="3">
        <v>0.2</v>
      </c>
      <c r="AA2010" s="3">
        <v>-0.9</v>
      </c>
      <c r="AB2010" s="3">
        <v>5</v>
      </c>
      <c r="AC2010" s="3">
        <v>8</v>
      </c>
      <c r="AD2010" s="3">
        <v>2</v>
      </c>
      <c r="AE2010" s="5">
        <v>0</v>
      </c>
      <c r="AF2010" s="3">
        <v>14</v>
      </c>
      <c r="AG2010" s="4">
        <f>Table3[[#This Row],[PrgP]]/Table3[[#This Row],[90s]]</f>
        <v>3.7837837837837838</v>
      </c>
      <c r="AH2010" s="4">
        <f>Table3[[#This Row],[PrgDist]]/Table3[[#This Row],[90s]]</f>
        <v>93.783783783783775</v>
      </c>
      <c r="AI2010" s="4">
        <f>Table3[[#This Row],[KP]]/Table3[[#This Row],[90s]]</f>
        <v>1.3513513513513513</v>
      </c>
      <c r="AJ2010" s="4">
        <f>Table3[[#This Row],[xAG]]/Table3[[#This Row],[90s]]</f>
        <v>0.24324324324324323</v>
      </c>
      <c r="AK2010" s="3">
        <v>57.1</v>
      </c>
      <c r="AL2010" s="3">
        <v>70.8</v>
      </c>
    </row>
    <row r="2011" spans="1:38" x14ac:dyDescent="0.2">
      <c r="A2011" s="3">
        <v>2010</v>
      </c>
      <c r="B2011" t="s">
        <v>2149</v>
      </c>
      <c r="C2011" t="s">
        <v>90</v>
      </c>
      <c r="D2011" s="3" t="s">
        <v>72</v>
      </c>
      <c r="E2011" t="s">
        <v>201</v>
      </c>
      <c r="F2011" t="s">
        <v>78</v>
      </c>
      <c r="G2011" s="3">
        <v>25</v>
      </c>
      <c r="H2011" s="3">
        <v>1997</v>
      </c>
      <c r="I2011" s="3">
        <v>13.5</v>
      </c>
      <c r="J2011" s="3">
        <v>285</v>
      </c>
      <c r="K2011" s="3">
        <v>392</v>
      </c>
      <c r="L2011" s="3">
        <v>72.7</v>
      </c>
      <c r="M2011" s="3">
        <v>4018</v>
      </c>
      <c r="N2011" s="3">
        <v>796</v>
      </c>
      <c r="O2011" s="3">
        <v>179</v>
      </c>
      <c r="P2011" s="3">
        <v>205</v>
      </c>
      <c r="Q2011" s="3">
        <v>87.3</v>
      </c>
      <c r="R2011" s="3">
        <v>76</v>
      </c>
      <c r="S2011" s="3">
        <v>103</v>
      </c>
      <c r="T2011" s="3">
        <v>73.8</v>
      </c>
      <c r="U2011" s="3">
        <v>17</v>
      </c>
      <c r="V2011" s="3">
        <v>39</v>
      </c>
      <c r="W2011" s="3">
        <v>43.6</v>
      </c>
      <c r="X2011" s="3">
        <v>1</v>
      </c>
      <c r="Y2011" s="3">
        <v>2.2000000000000002</v>
      </c>
      <c r="Z2011" s="3">
        <v>1.9</v>
      </c>
      <c r="AA2011" s="3">
        <v>-1.2</v>
      </c>
      <c r="AB2011" s="3">
        <v>14</v>
      </c>
      <c r="AC2011" s="3">
        <v>14</v>
      </c>
      <c r="AD2011" s="3">
        <v>9</v>
      </c>
      <c r="AE2011" s="3">
        <v>2</v>
      </c>
      <c r="AF2011" s="3">
        <v>29</v>
      </c>
      <c r="AG2011" s="4">
        <f>Table3[[#This Row],[PrgP]]/Table3[[#This Row],[90s]]</f>
        <v>2.1481481481481484</v>
      </c>
      <c r="AH2011" s="4">
        <f>Table3[[#This Row],[PrgDist]]/Table3[[#This Row],[90s]]</f>
        <v>58.962962962962962</v>
      </c>
      <c r="AI2011" s="4">
        <f>Table3[[#This Row],[KP]]/Table3[[#This Row],[90s]]</f>
        <v>1.037037037037037</v>
      </c>
      <c r="AJ2011" s="4">
        <f>Table3[[#This Row],[xAG]]/Table3[[#This Row],[90s]]</f>
        <v>0.16296296296296298</v>
      </c>
      <c r="AK2011" s="3">
        <v>43.6</v>
      </c>
      <c r="AL2011" s="3">
        <v>72.7</v>
      </c>
    </row>
    <row r="2012" spans="1:38" x14ac:dyDescent="0.2">
      <c r="A2012" s="3">
        <v>2011</v>
      </c>
      <c r="B2012" t="s">
        <v>2150</v>
      </c>
      <c r="C2012" t="s">
        <v>194</v>
      </c>
      <c r="D2012" s="3" t="s">
        <v>53</v>
      </c>
      <c r="E2012" t="s">
        <v>110</v>
      </c>
      <c r="F2012" t="s">
        <v>45</v>
      </c>
      <c r="G2012" s="3">
        <v>24</v>
      </c>
      <c r="H2012" s="3">
        <v>1998</v>
      </c>
      <c r="I2012" s="3">
        <v>17.5</v>
      </c>
      <c r="J2012" s="3">
        <v>882</v>
      </c>
      <c r="K2012" s="3">
        <v>999</v>
      </c>
      <c r="L2012" s="3">
        <v>88.3</v>
      </c>
      <c r="M2012" s="3">
        <v>13911</v>
      </c>
      <c r="N2012" s="3">
        <v>3887</v>
      </c>
      <c r="O2012" s="3">
        <v>446</v>
      </c>
      <c r="P2012" s="3">
        <v>489</v>
      </c>
      <c r="Q2012" s="3">
        <v>91.2</v>
      </c>
      <c r="R2012" s="3">
        <v>317</v>
      </c>
      <c r="S2012" s="3">
        <v>357</v>
      </c>
      <c r="T2012" s="3">
        <v>88.8</v>
      </c>
      <c r="U2012" s="3">
        <v>69</v>
      </c>
      <c r="V2012" s="3">
        <v>91</v>
      </c>
      <c r="W2012" s="3">
        <v>75.8</v>
      </c>
      <c r="X2012" s="3">
        <v>1</v>
      </c>
      <c r="Y2012" s="3">
        <v>0.5</v>
      </c>
      <c r="Z2012" s="3">
        <v>0.5</v>
      </c>
      <c r="AA2012" s="3">
        <v>0.5</v>
      </c>
      <c r="AB2012" s="3">
        <v>9</v>
      </c>
      <c r="AC2012" s="3">
        <v>75</v>
      </c>
      <c r="AD2012" s="3">
        <v>7</v>
      </c>
      <c r="AE2012" s="3">
        <v>1</v>
      </c>
      <c r="AF2012" s="3">
        <v>81</v>
      </c>
      <c r="AG2012" s="4">
        <f>Table3[[#This Row],[PrgP]]/Table3[[#This Row],[90s]]</f>
        <v>4.628571428571429</v>
      </c>
      <c r="AH2012" s="4">
        <f>Table3[[#This Row],[PrgDist]]/Table3[[#This Row],[90s]]</f>
        <v>222.11428571428573</v>
      </c>
      <c r="AI2012" s="4">
        <f>Table3[[#This Row],[KP]]/Table3[[#This Row],[90s]]</f>
        <v>0.51428571428571423</v>
      </c>
      <c r="AJ2012" s="4">
        <f>Table3[[#This Row],[xAG]]/Table3[[#This Row],[90s]]</f>
        <v>2.8571428571428571E-2</v>
      </c>
      <c r="AK2012" s="3">
        <v>75.8</v>
      </c>
      <c r="AL2012" s="3">
        <v>88.3</v>
      </c>
    </row>
    <row r="2013" spans="1:38" x14ac:dyDescent="0.2">
      <c r="A2013" s="3">
        <v>2012</v>
      </c>
      <c r="B2013" t="s">
        <v>2151</v>
      </c>
      <c r="C2013" t="s">
        <v>194</v>
      </c>
      <c r="D2013" s="3" t="s">
        <v>48</v>
      </c>
      <c r="E2013" t="s">
        <v>212</v>
      </c>
      <c r="F2013" t="s">
        <v>78</v>
      </c>
      <c r="G2013" s="3">
        <v>21</v>
      </c>
      <c r="H2013" s="3">
        <v>2000</v>
      </c>
      <c r="I2013" s="3">
        <v>15.2</v>
      </c>
      <c r="J2013" s="3">
        <v>646</v>
      </c>
      <c r="K2013" s="3">
        <v>769</v>
      </c>
      <c r="L2013" s="3">
        <v>84</v>
      </c>
      <c r="M2013" s="3">
        <v>12014</v>
      </c>
      <c r="N2013" s="3">
        <v>4500</v>
      </c>
      <c r="O2013" s="3">
        <v>274</v>
      </c>
      <c r="P2013" s="3">
        <v>315</v>
      </c>
      <c r="Q2013" s="3">
        <v>87</v>
      </c>
      <c r="R2013" s="3">
        <v>308</v>
      </c>
      <c r="S2013" s="3">
        <v>341</v>
      </c>
      <c r="T2013" s="3">
        <v>90.3</v>
      </c>
      <c r="U2013" s="3">
        <v>60</v>
      </c>
      <c r="V2013" s="3">
        <v>91</v>
      </c>
      <c r="W2013" s="3">
        <v>65.900000000000006</v>
      </c>
      <c r="X2013" s="5">
        <v>0</v>
      </c>
      <c r="Y2013" s="3">
        <v>0.2</v>
      </c>
      <c r="Z2013" s="3">
        <v>0.3</v>
      </c>
      <c r="AA2013" s="3">
        <v>-0.2</v>
      </c>
      <c r="AB2013" s="3">
        <v>4</v>
      </c>
      <c r="AC2013" s="3">
        <v>54</v>
      </c>
      <c r="AD2013" s="3">
        <v>3</v>
      </c>
      <c r="AE2013" s="3">
        <v>1</v>
      </c>
      <c r="AF2013" s="3">
        <v>61</v>
      </c>
      <c r="AG2013" s="4">
        <f>Table3[[#This Row],[PrgP]]/Table3[[#This Row],[90s]]</f>
        <v>4.0131578947368425</v>
      </c>
      <c r="AH2013" s="4">
        <f>Table3[[#This Row],[PrgDist]]/Table3[[#This Row],[90s]]</f>
        <v>296.0526315789474</v>
      </c>
      <c r="AI2013" s="4">
        <f>Table3[[#This Row],[KP]]/Table3[[#This Row],[90s]]</f>
        <v>0.26315789473684209</v>
      </c>
      <c r="AJ2013" s="4">
        <f>Table3[[#This Row],[xAG]]/Table3[[#This Row],[90s]]</f>
        <v>1.3157894736842106E-2</v>
      </c>
      <c r="AK2013" s="3">
        <v>65.900000000000006</v>
      </c>
      <c r="AL2013" s="3">
        <v>84</v>
      </c>
    </row>
    <row r="2014" spans="1:38" x14ac:dyDescent="0.2">
      <c r="A2014" s="3">
        <v>2013</v>
      </c>
      <c r="B2014" t="s">
        <v>2152</v>
      </c>
      <c r="C2014" t="s">
        <v>52</v>
      </c>
      <c r="D2014" s="3" t="s">
        <v>82</v>
      </c>
      <c r="E2014" t="s">
        <v>137</v>
      </c>
      <c r="F2014" t="s">
        <v>41</v>
      </c>
      <c r="G2014" s="3">
        <v>17</v>
      </c>
      <c r="H2014" s="3">
        <v>2005</v>
      </c>
      <c r="I2014" s="5">
        <v>0</v>
      </c>
      <c r="J2014" s="3">
        <v>3</v>
      </c>
      <c r="K2014" s="3">
        <v>3</v>
      </c>
      <c r="L2014" s="3">
        <v>100</v>
      </c>
      <c r="M2014" s="3">
        <v>24</v>
      </c>
      <c r="N2014" s="5">
        <v>0</v>
      </c>
      <c r="O2014" s="3">
        <v>3</v>
      </c>
      <c r="P2014" s="3">
        <v>3</v>
      </c>
      <c r="Q2014" s="3">
        <v>100</v>
      </c>
      <c r="R2014" s="5">
        <v>0</v>
      </c>
      <c r="S2014" s="5">
        <v>0</v>
      </c>
      <c r="T2014" s="5"/>
      <c r="U2014" s="5">
        <v>0</v>
      </c>
      <c r="V2014" s="5">
        <v>0</v>
      </c>
      <c r="W2014" s="5"/>
      <c r="X2014" s="5">
        <v>0</v>
      </c>
      <c r="Y2014" s="5">
        <v>0</v>
      </c>
      <c r="Z2014" s="5">
        <v>0</v>
      </c>
      <c r="AA2014" s="5">
        <v>0</v>
      </c>
      <c r="AB2014" s="5">
        <v>0</v>
      </c>
      <c r="AC2014" s="5">
        <v>0</v>
      </c>
      <c r="AD2014" s="5">
        <v>0</v>
      </c>
      <c r="AE2014" s="5">
        <v>0</v>
      </c>
      <c r="AF2014" s="5">
        <v>0</v>
      </c>
      <c r="AG2014" s="4" t="e">
        <f>Table3[[#This Row],[PrgP]]/Table3[[#This Row],[90s]]</f>
        <v>#DIV/0!</v>
      </c>
      <c r="AH2014" s="4" t="e">
        <f>Table3[[#This Row],[PrgDist]]/Table3[[#This Row],[90s]]</f>
        <v>#DIV/0!</v>
      </c>
      <c r="AI2014" s="4" t="e">
        <f>Table3[[#This Row],[KP]]/Table3[[#This Row],[90s]]</f>
        <v>#DIV/0!</v>
      </c>
      <c r="AJ2014" s="4" t="e">
        <f>Table3[[#This Row],[xAG]]/Table3[[#This Row],[90s]]</f>
        <v>#DIV/0!</v>
      </c>
      <c r="AK2014" s="5"/>
      <c r="AL2014" s="3">
        <v>100</v>
      </c>
    </row>
    <row r="2015" spans="1:38" x14ac:dyDescent="0.2">
      <c r="A2015" s="3">
        <v>2014</v>
      </c>
      <c r="B2015" t="s">
        <v>2153</v>
      </c>
      <c r="C2015" t="s">
        <v>109</v>
      </c>
      <c r="D2015" s="3" t="s">
        <v>53</v>
      </c>
      <c r="E2015" t="s">
        <v>423</v>
      </c>
      <c r="F2015" t="s">
        <v>45</v>
      </c>
      <c r="G2015" s="3">
        <v>26</v>
      </c>
      <c r="H2015" s="3">
        <v>1996</v>
      </c>
      <c r="I2015" s="3">
        <v>0.1</v>
      </c>
      <c r="J2015" s="3">
        <v>1</v>
      </c>
      <c r="K2015" s="3">
        <v>1</v>
      </c>
      <c r="L2015" s="3">
        <v>100</v>
      </c>
      <c r="M2015" s="3">
        <v>18</v>
      </c>
      <c r="N2015" s="3">
        <v>15</v>
      </c>
      <c r="O2015" s="5">
        <v>0</v>
      </c>
      <c r="P2015" s="5">
        <v>0</v>
      </c>
      <c r="Q2015" s="5"/>
      <c r="R2015" s="3">
        <v>1</v>
      </c>
      <c r="S2015" s="3">
        <v>1</v>
      </c>
      <c r="T2015" s="3">
        <v>100</v>
      </c>
      <c r="U2015" s="5">
        <v>0</v>
      </c>
      <c r="V2015" s="5">
        <v>0</v>
      </c>
      <c r="W2015" s="5"/>
      <c r="X2015" s="3">
        <v>1</v>
      </c>
      <c r="Y2015" s="3">
        <v>0.2</v>
      </c>
      <c r="Z2015" s="3">
        <v>0.1</v>
      </c>
      <c r="AA2015" s="3">
        <v>0.8</v>
      </c>
      <c r="AB2015" s="3">
        <v>1</v>
      </c>
      <c r="AC2015" s="5">
        <v>0</v>
      </c>
      <c r="AD2015" s="3">
        <v>1</v>
      </c>
      <c r="AE2015" s="5">
        <v>0</v>
      </c>
      <c r="AF2015" s="3">
        <v>1</v>
      </c>
      <c r="AG2015" s="4">
        <f>Table3[[#This Row],[PrgP]]/Table3[[#This Row],[90s]]</f>
        <v>10</v>
      </c>
      <c r="AH2015" s="4">
        <f>Table3[[#This Row],[PrgDist]]/Table3[[#This Row],[90s]]</f>
        <v>150</v>
      </c>
      <c r="AI2015" s="4">
        <f>Table3[[#This Row],[KP]]/Table3[[#This Row],[90s]]</f>
        <v>10</v>
      </c>
      <c r="AJ2015" s="4">
        <f>Table3[[#This Row],[xAG]]/Table3[[#This Row],[90s]]</f>
        <v>2</v>
      </c>
      <c r="AK2015" s="5"/>
      <c r="AL2015" s="3">
        <v>100</v>
      </c>
    </row>
    <row r="2016" spans="1:38" x14ac:dyDescent="0.2">
      <c r="A2016" s="3">
        <v>2015</v>
      </c>
      <c r="B2016" t="s">
        <v>2154</v>
      </c>
      <c r="C2016" t="s">
        <v>90</v>
      </c>
      <c r="D2016" s="3" t="s">
        <v>91</v>
      </c>
      <c r="E2016" t="s">
        <v>162</v>
      </c>
      <c r="F2016" t="s">
        <v>78</v>
      </c>
      <c r="G2016" s="3">
        <v>30</v>
      </c>
      <c r="H2016" s="3">
        <v>1992</v>
      </c>
      <c r="I2016" s="3">
        <v>1</v>
      </c>
      <c r="J2016" s="3">
        <v>20</v>
      </c>
      <c r="K2016" s="3">
        <v>31</v>
      </c>
      <c r="L2016" s="3">
        <v>64.5</v>
      </c>
      <c r="M2016" s="3">
        <v>617</v>
      </c>
      <c r="N2016" s="3">
        <v>423</v>
      </c>
      <c r="O2016" s="3">
        <v>2</v>
      </c>
      <c r="P2016" s="3">
        <v>2</v>
      </c>
      <c r="Q2016" s="3">
        <v>100</v>
      </c>
      <c r="R2016" s="3">
        <v>10</v>
      </c>
      <c r="S2016" s="3">
        <v>11</v>
      </c>
      <c r="T2016" s="3">
        <v>90.9</v>
      </c>
      <c r="U2016" s="3">
        <v>8</v>
      </c>
      <c r="V2016" s="3">
        <v>17</v>
      </c>
      <c r="W2016" s="3">
        <v>47.1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3">
        <v>1</v>
      </c>
      <c r="AD2016" s="5">
        <v>0</v>
      </c>
      <c r="AE2016" s="5">
        <v>0</v>
      </c>
      <c r="AF2016" s="5">
        <v>0</v>
      </c>
      <c r="AG2016" s="4">
        <f>Table3[[#This Row],[PrgP]]/Table3[[#This Row],[90s]]</f>
        <v>0</v>
      </c>
      <c r="AH2016" s="4">
        <f>Table3[[#This Row],[PrgDist]]/Table3[[#This Row],[90s]]</f>
        <v>423</v>
      </c>
      <c r="AI2016" s="4">
        <f>Table3[[#This Row],[KP]]/Table3[[#This Row],[90s]]</f>
        <v>0</v>
      </c>
      <c r="AJ2016" s="4">
        <f>Table3[[#This Row],[xAG]]/Table3[[#This Row],[90s]]</f>
        <v>0</v>
      </c>
      <c r="AK2016" s="3">
        <v>47.1</v>
      </c>
      <c r="AL2016" s="3">
        <v>64.5</v>
      </c>
    </row>
    <row r="2017" spans="1:38" x14ac:dyDescent="0.2">
      <c r="A2017" s="3">
        <v>2016</v>
      </c>
      <c r="B2017" t="s">
        <v>2154</v>
      </c>
      <c r="C2017" t="s">
        <v>90</v>
      </c>
      <c r="D2017" s="3" t="s">
        <v>91</v>
      </c>
      <c r="E2017" t="s">
        <v>395</v>
      </c>
      <c r="F2017" t="s">
        <v>78</v>
      </c>
      <c r="G2017" s="3">
        <v>30</v>
      </c>
      <c r="H2017" s="3">
        <v>1992</v>
      </c>
      <c r="I2017" s="3">
        <v>16</v>
      </c>
      <c r="J2017" s="3">
        <v>399</v>
      </c>
      <c r="K2017" s="3">
        <v>557</v>
      </c>
      <c r="L2017" s="3">
        <v>71.599999999999994</v>
      </c>
      <c r="M2017" s="3">
        <v>12946</v>
      </c>
      <c r="N2017" s="3">
        <v>10565</v>
      </c>
      <c r="O2017" s="3">
        <v>54</v>
      </c>
      <c r="P2017" s="3">
        <v>55</v>
      </c>
      <c r="Q2017" s="3">
        <v>98.2</v>
      </c>
      <c r="R2017" s="3">
        <v>174</v>
      </c>
      <c r="S2017" s="3">
        <v>176</v>
      </c>
      <c r="T2017" s="3">
        <v>98.9</v>
      </c>
      <c r="U2017" s="3">
        <v>171</v>
      </c>
      <c r="V2017" s="3">
        <v>323</v>
      </c>
      <c r="W2017" s="3">
        <v>52.9</v>
      </c>
      <c r="X2017" s="5">
        <v>0</v>
      </c>
      <c r="Y2017" s="3">
        <v>0.2</v>
      </c>
      <c r="Z2017" s="3">
        <v>0.1</v>
      </c>
      <c r="AA2017" s="3">
        <v>-0.2</v>
      </c>
      <c r="AB2017" s="3">
        <v>3</v>
      </c>
      <c r="AC2017" s="3">
        <v>22</v>
      </c>
      <c r="AD2017" s="3">
        <v>1</v>
      </c>
      <c r="AE2017" s="5">
        <v>0</v>
      </c>
      <c r="AF2017" s="3">
        <v>2</v>
      </c>
      <c r="AG2017" s="4">
        <f>Table3[[#This Row],[PrgP]]/Table3[[#This Row],[90s]]</f>
        <v>0.125</v>
      </c>
      <c r="AH2017" s="4">
        <f>Table3[[#This Row],[PrgDist]]/Table3[[#This Row],[90s]]</f>
        <v>660.3125</v>
      </c>
      <c r="AI2017" s="4">
        <f>Table3[[#This Row],[KP]]/Table3[[#This Row],[90s]]</f>
        <v>0.1875</v>
      </c>
      <c r="AJ2017" s="4">
        <f>Table3[[#This Row],[xAG]]/Table3[[#This Row],[90s]]</f>
        <v>1.2500000000000001E-2</v>
      </c>
      <c r="AK2017" s="3">
        <v>52.9</v>
      </c>
      <c r="AL2017" s="3">
        <v>71.599999999999994</v>
      </c>
    </row>
    <row r="2018" spans="1:38" x14ac:dyDescent="0.2">
      <c r="A2018" s="3">
        <v>2017</v>
      </c>
      <c r="B2018" t="s">
        <v>2155</v>
      </c>
      <c r="C2018" t="s">
        <v>90</v>
      </c>
      <c r="D2018" s="3" t="s">
        <v>48</v>
      </c>
      <c r="E2018" t="s">
        <v>201</v>
      </c>
      <c r="F2018" t="s">
        <v>78</v>
      </c>
      <c r="G2018" s="3">
        <v>21</v>
      </c>
      <c r="H2018" s="3">
        <v>2001</v>
      </c>
      <c r="I2018" s="3">
        <v>13.3</v>
      </c>
      <c r="J2018" s="3">
        <v>812</v>
      </c>
      <c r="K2018" s="3">
        <v>907</v>
      </c>
      <c r="L2018" s="3">
        <v>89.5</v>
      </c>
      <c r="M2018" s="3">
        <v>15784</v>
      </c>
      <c r="N2018" s="3">
        <v>4590</v>
      </c>
      <c r="O2018" s="3">
        <v>262</v>
      </c>
      <c r="P2018" s="3">
        <v>280</v>
      </c>
      <c r="Q2018" s="3">
        <v>93.6</v>
      </c>
      <c r="R2018" s="3">
        <v>464</v>
      </c>
      <c r="S2018" s="3">
        <v>490</v>
      </c>
      <c r="T2018" s="3">
        <v>94.7</v>
      </c>
      <c r="U2018" s="3">
        <v>78</v>
      </c>
      <c r="V2018" s="3">
        <v>117</v>
      </c>
      <c r="W2018" s="3">
        <v>66.7</v>
      </c>
      <c r="X2018" s="3">
        <v>1</v>
      </c>
      <c r="Y2018" s="3">
        <v>0.1</v>
      </c>
      <c r="Z2018" s="3">
        <v>0.1</v>
      </c>
      <c r="AA2018" s="3">
        <v>0.9</v>
      </c>
      <c r="AB2018" s="3">
        <v>1</v>
      </c>
      <c r="AC2018" s="3">
        <v>51</v>
      </c>
      <c r="AD2018" s="5">
        <v>0</v>
      </c>
      <c r="AE2018" s="5">
        <v>0</v>
      </c>
      <c r="AF2018" s="3">
        <v>48</v>
      </c>
      <c r="AG2018" s="4">
        <f>Table3[[#This Row],[PrgP]]/Table3[[#This Row],[90s]]</f>
        <v>3.6090225563909772</v>
      </c>
      <c r="AH2018" s="4">
        <f>Table3[[#This Row],[PrgDist]]/Table3[[#This Row],[90s]]</f>
        <v>345.11278195488723</v>
      </c>
      <c r="AI2018" s="4">
        <f>Table3[[#This Row],[KP]]/Table3[[#This Row],[90s]]</f>
        <v>7.5187969924812026E-2</v>
      </c>
      <c r="AJ2018" s="4">
        <f>Table3[[#This Row],[xAG]]/Table3[[#This Row],[90s]]</f>
        <v>7.5187969924812026E-3</v>
      </c>
      <c r="AK2018" s="3">
        <v>66.7</v>
      </c>
      <c r="AL2018" s="3">
        <v>89.5</v>
      </c>
    </row>
    <row r="2019" spans="1:38" x14ac:dyDescent="0.2">
      <c r="A2019" s="3">
        <v>2018</v>
      </c>
      <c r="B2019" t="s">
        <v>2156</v>
      </c>
      <c r="C2019" t="s">
        <v>211</v>
      </c>
      <c r="D2019" s="3" t="s">
        <v>72</v>
      </c>
      <c r="E2019" t="s">
        <v>144</v>
      </c>
      <c r="F2019" t="s">
        <v>78</v>
      </c>
      <c r="G2019" s="3">
        <v>27</v>
      </c>
      <c r="H2019" s="3">
        <v>1994</v>
      </c>
      <c r="I2019" s="3">
        <v>7.4</v>
      </c>
      <c r="J2019" s="3">
        <v>98</v>
      </c>
      <c r="K2019" s="3">
        <v>168</v>
      </c>
      <c r="L2019" s="3">
        <v>58.3</v>
      </c>
      <c r="M2019" s="3">
        <v>1609</v>
      </c>
      <c r="N2019" s="3">
        <v>391</v>
      </c>
      <c r="O2019" s="3">
        <v>55</v>
      </c>
      <c r="P2019" s="3">
        <v>85</v>
      </c>
      <c r="Q2019" s="3">
        <v>64.7</v>
      </c>
      <c r="R2019" s="3">
        <v>31</v>
      </c>
      <c r="S2019" s="3">
        <v>48</v>
      </c>
      <c r="T2019" s="3">
        <v>64.599999999999994</v>
      </c>
      <c r="U2019" s="3">
        <v>10</v>
      </c>
      <c r="V2019" s="3">
        <v>20</v>
      </c>
      <c r="W2019" s="3">
        <v>50</v>
      </c>
      <c r="X2019" s="5">
        <v>0</v>
      </c>
      <c r="Y2019" s="3">
        <v>0.6</v>
      </c>
      <c r="Z2019" s="3">
        <v>0.5</v>
      </c>
      <c r="AA2019" s="3">
        <v>-0.6</v>
      </c>
      <c r="AB2019" s="3">
        <v>6</v>
      </c>
      <c r="AC2019" s="3">
        <v>10</v>
      </c>
      <c r="AD2019" s="3">
        <v>5</v>
      </c>
      <c r="AE2019" s="3">
        <v>2</v>
      </c>
      <c r="AF2019" s="3">
        <v>11</v>
      </c>
      <c r="AG2019" s="4">
        <f>Table3[[#This Row],[PrgP]]/Table3[[#This Row],[90s]]</f>
        <v>1.4864864864864864</v>
      </c>
      <c r="AH2019" s="4">
        <f>Table3[[#This Row],[PrgDist]]/Table3[[#This Row],[90s]]</f>
        <v>52.837837837837839</v>
      </c>
      <c r="AI2019" s="4">
        <f>Table3[[#This Row],[KP]]/Table3[[#This Row],[90s]]</f>
        <v>0.81081081081081074</v>
      </c>
      <c r="AJ2019" s="4">
        <f>Table3[[#This Row],[xAG]]/Table3[[#This Row],[90s]]</f>
        <v>8.1081081081081072E-2</v>
      </c>
      <c r="AK2019" s="3">
        <v>50</v>
      </c>
      <c r="AL2019" s="3">
        <v>58.3</v>
      </c>
    </row>
    <row r="2020" spans="1:38" x14ac:dyDescent="0.2">
      <c r="A2020" s="3">
        <v>2019</v>
      </c>
      <c r="B2020" t="s">
        <v>2157</v>
      </c>
      <c r="C2020" t="s">
        <v>85</v>
      </c>
      <c r="D2020" s="3" t="s">
        <v>39</v>
      </c>
      <c r="E2020" t="s">
        <v>49</v>
      </c>
      <c r="F2020" t="s">
        <v>50</v>
      </c>
      <c r="G2020" s="3">
        <v>16</v>
      </c>
      <c r="H2020" s="3">
        <v>2006</v>
      </c>
      <c r="I2020" s="3">
        <v>0.9</v>
      </c>
      <c r="J2020" s="3">
        <v>55</v>
      </c>
      <c r="K2020" s="3">
        <v>66</v>
      </c>
      <c r="L2020" s="3">
        <v>83.3</v>
      </c>
      <c r="M2020" s="3">
        <v>801</v>
      </c>
      <c r="N2020" s="3">
        <v>186</v>
      </c>
      <c r="O2020" s="3">
        <v>31</v>
      </c>
      <c r="P2020" s="3">
        <v>36</v>
      </c>
      <c r="Q2020" s="3">
        <v>86.1</v>
      </c>
      <c r="R2020" s="3">
        <v>14</v>
      </c>
      <c r="S2020" s="3">
        <v>17</v>
      </c>
      <c r="T2020" s="3">
        <v>82.4</v>
      </c>
      <c r="U2020" s="3">
        <v>5</v>
      </c>
      <c r="V2020" s="3">
        <v>8</v>
      </c>
      <c r="W2020" s="3">
        <v>62.5</v>
      </c>
      <c r="X2020" s="5">
        <v>0</v>
      </c>
      <c r="Y2020" s="3">
        <v>0.1</v>
      </c>
      <c r="Z2020" s="3">
        <v>0.1</v>
      </c>
      <c r="AA2020" s="3">
        <v>-0.1</v>
      </c>
      <c r="AB2020" s="3">
        <v>3</v>
      </c>
      <c r="AC2020" s="3">
        <v>7</v>
      </c>
      <c r="AD2020" s="3">
        <v>2</v>
      </c>
      <c r="AE2020" s="5">
        <v>0</v>
      </c>
      <c r="AF2020" s="3">
        <v>6</v>
      </c>
      <c r="AG2020" s="4">
        <f>Table3[[#This Row],[PrgP]]/Table3[[#This Row],[90s]]</f>
        <v>6.6666666666666661</v>
      </c>
      <c r="AH2020" s="4">
        <f>Table3[[#This Row],[PrgDist]]/Table3[[#This Row],[90s]]</f>
        <v>206.66666666666666</v>
      </c>
      <c r="AI2020" s="4">
        <f>Table3[[#This Row],[KP]]/Table3[[#This Row],[90s]]</f>
        <v>3.333333333333333</v>
      </c>
      <c r="AJ2020" s="4">
        <f>Table3[[#This Row],[xAG]]/Table3[[#This Row],[90s]]</f>
        <v>0.11111111111111112</v>
      </c>
      <c r="AK2020" s="3">
        <v>62.5</v>
      </c>
      <c r="AL2020" s="3">
        <v>83.3</v>
      </c>
    </row>
    <row r="2021" spans="1:38" x14ac:dyDescent="0.2">
      <c r="A2021" s="3">
        <v>2020</v>
      </c>
      <c r="B2021" t="s">
        <v>2158</v>
      </c>
      <c r="C2021" t="s">
        <v>96</v>
      </c>
      <c r="D2021" s="3" t="s">
        <v>53</v>
      </c>
      <c r="E2021" t="s">
        <v>112</v>
      </c>
      <c r="F2021" t="s">
        <v>45</v>
      </c>
      <c r="G2021" s="3">
        <v>23</v>
      </c>
      <c r="H2021" s="3">
        <v>1998</v>
      </c>
      <c r="I2021" s="3">
        <v>18.399999999999999</v>
      </c>
      <c r="J2021" s="3">
        <v>1022</v>
      </c>
      <c r="K2021" s="3">
        <v>1204</v>
      </c>
      <c r="L2021" s="3">
        <v>84.9</v>
      </c>
      <c r="M2021" s="3">
        <v>15831</v>
      </c>
      <c r="N2021" s="3">
        <v>5084</v>
      </c>
      <c r="O2021" s="3">
        <v>513</v>
      </c>
      <c r="P2021" s="3">
        <v>578</v>
      </c>
      <c r="Q2021" s="3">
        <v>88.8</v>
      </c>
      <c r="R2021" s="3">
        <v>418</v>
      </c>
      <c r="S2021" s="3">
        <v>473</v>
      </c>
      <c r="T2021" s="3">
        <v>88.4</v>
      </c>
      <c r="U2021" s="3">
        <v>51</v>
      </c>
      <c r="V2021" s="3">
        <v>77</v>
      </c>
      <c r="W2021" s="3">
        <v>66.2</v>
      </c>
      <c r="X2021" s="3">
        <v>2</v>
      </c>
      <c r="Y2021" s="3">
        <v>1.3</v>
      </c>
      <c r="Z2021" s="3">
        <v>1.6</v>
      </c>
      <c r="AA2021" s="3">
        <v>0.7</v>
      </c>
      <c r="AB2021" s="3">
        <v>15</v>
      </c>
      <c r="AC2021" s="3">
        <v>95</v>
      </c>
      <c r="AD2021" s="3">
        <v>11</v>
      </c>
      <c r="AE2021" s="3">
        <v>1</v>
      </c>
      <c r="AF2021" s="3">
        <v>105</v>
      </c>
      <c r="AG2021" s="4">
        <f>Table3[[#This Row],[PrgP]]/Table3[[#This Row],[90s]]</f>
        <v>5.7065217391304355</v>
      </c>
      <c r="AH2021" s="4">
        <f>Table3[[#This Row],[PrgDist]]/Table3[[#This Row],[90s]]</f>
        <v>276.304347826087</v>
      </c>
      <c r="AI2021" s="4">
        <f>Table3[[#This Row],[KP]]/Table3[[#This Row],[90s]]</f>
        <v>0.81521739130434789</v>
      </c>
      <c r="AJ2021" s="4">
        <f>Table3[[#This Row],[xAG]]/Table3[[#This Row],[90s]]</f>
        <v>7.0652173913043487E-2</v>
      </c>
      <c r="AK2021" s="3">
        <v>66.2</v>
      </c>
      <c r="AL2021" s="3">
        <v>84.9</v>
      </c>
    </row>
    <row r="2022" spans="1:38" x14ac:dyDescent="0.2">
      <c r="A2022" s="3">
        <v>2021</v>
      </c>
      <c r="B2022" t="s">
        <v>2159</v>
      </c>
      <c r="C2022" t="s">
        <v>130</v>
      </c>
      <c r="D2022" s="3" t="s">
        <v>48</v>
      </c>
      <c r="E2022" t="s">
        <v>198</v>
      </c>
      <c r="F2022" t="s">
        <v>78</v>
      </c>
      <c r="G2022" s="3">
        <v>29</v>
      </c>
      <c r="H2022" s="3">
        <v>1993</v>
      </c>
      <c r="I2022" s="3">
        <v>21.3</v>
      </c>
      <c r="J2022" s="3">
        <v>623</v>
      </c>
      <c r="K2022" s="3">
        <v>835</v>
      </c>
      <c r="L2022" s="3">
        <v>74.599999999999994</v>
      </c>
      <c r="M2022" s="3">
        <v>10355</v>
      </c>
      <c r="N2022" s="3">
        <v>5114</v>
      </c>
      <c r="O2022" s="3">
        <v>309</v>
      </c>
      <c r="P2022" s="3">
        <v>344</v>
      </c>
      <c r="Q2022" s="3">
        <v>89.8</v>
      </c>
      <c r="R2022" s="3">
        <v>245</v>
      </c>
      <c r="S2022" s="3">
        <v>320</v>
      </c>
      <c r="T2022" s="3">
        <v>76.599999999999994</v>
      </c>
      <c r="U2022" s="3">
        <v>54</v>
      </c>
      <c r="V2022" s="3">
        <v>126</v>
      </c>
      <c r="W2022" s="3">
        <v>42.9</v>
      </c>
      <c r="X2022" s="5">
        <v>0</v>
      </c>
      <c r="Y2022" s="3">
        <v>0.7</v>
      </c>
      <c r="Z2022" s="3">
        <v>0.9</v>
      </c>
      <c r="AA2022" s="3">
        <v>-0.7</v>
      </c>
      <c r="AB2022" s="3">
        <v>7</v>
      </c>
      <c r="AC2022" s="3">
        <v>49</v>
      </c>
      <c r="AD2022" s="3">
        <v>7</v>
      </c>
      <c r="AE2022" s="3">
        <v>4</v>
      </c>
      <c r="AF2022" s="3">
        <v>51</v>
      </c>
      <c r="AG2022" s="4">
        <f>Table3[[#This Row],[PrgP]]/Table3[[#This Row],[90s]]</f>
        <v>2.3943661971830985</v>
      </c>
      <c r="AH2022" s="4">
        <f>Table3[[#This Row],[PrgDist]]/Table3[[#This Row],[90s]]</f>
        <v>240.09389671361501</v>
      </c>
      <c r="AI2022" s="4">
        <f>Table3[[#This Row],[KP]]/Table3[[#This Row],[90s]]</f>
        <v>0.32863849765258213</v>
      </c>
      <c r="AJ2022" s="4">
        <f>Table3[[#This Row],[xAG]]/Table3[[#This Row],[90s]]</f>
        <v>3.2863849765258211E-2</v>
      </c>
      <c r="AK2022" s="3">
        <v>42.9</v>
      </c>
      <c r="AL2022" s="3">
        <v>74.599999999999994</v>
      </c>
    </row>
    <row r="2023" spans="1:38" x14ac:dyDescent="0.2">
      <c r="A2023" s="3">
        <v>2022</v>
      </c>
      <c r="B2023" t="s">
        <v>2160</v>
      </c>
      <c r="C2023" t="s">
        <v>413</v>
      </c>
      <c r="D2023" s="3" t="s">
        <v>53</v>
      </c>
      <c r="E2023" t="s">
        <v>124</v>
      </c>
      <c r="F2023" t="s">
        <v>58</v>
      </c>
      <c r="G2023" s="3">
        <v>22</v>
      </c>
      <c r="H2023" s="3">
        <v>2000</v>
      </c>
      <c r="I2023" s="3">
        <v>0.3</v>
      </c>
      <c r="J2023" s="3">
        <v>14</v>
      </c>
      <c r="K2023" s="3">
        <v>17</v>
      </c>
      <c r="L2023" s="3">
        <v>82.4</v>
      </c>
      <c r="M2023" s="3">
        <v>281</v>
      </c>
      <c r="N2023" s="3">
        <v>82</v>
      </c>
      <c r="O2023" s="3">
        <v>5</v>
      </c>
      <c r="P2023" s="3">
        <v>5</v>
      </c>
      <c r="Q2023" s="3">
        <v>100</v>
      </c>
      <c r="R2023" s="3">
        <v>5</v>
      </c>
      <c r="S2023" s="3">
        <v>6</v>
      </c>
      <c r="T2023" s="3">
        <v>83.3</v>
      </c>
      <c r="U2023" s="3">
        <v>3</v>
      </c>
      <c r="V2023" s="3">
        <v>5</v>
      </c>
      <c r="W2023" s="3">
        <v>60</v>
      </c>
      <c r="X2023" s="5">
        <v>0</v>
      </c>
      <c r="Y2023" s="3">
        <v>0.1</v>
      </c>
      <c r="Z2023" s="5">
        <v>0</v>
      </c>
      <c r="AA2023" s="3">
        <v>-0.1</v>
      </c>
      <c r="AB2023" s="3">
        <v>2</v>
      </c>
      <c r="AC2023" s="3">
        <v>1</v>
      </c>
      <c r="AD2023" s="5">
        <v>0</v>
      </c>
      <c r="AE2023" s="5">
        <v>0</v>
      </c>
      <c r="AF2023" s="5">
        <v>0</v>
      </c>
      <c r="AG2023" s="4">
        <f>Table3[[#This Row],[PrgP]]/Table3[[#This Row],[90s]]</f>
        <v>0</v>
      </c>
      <c r="AH2023" s="4">
        <f>Table3[[#This Row],[PrgDist]]/Table3[[#This Row],[90s]]</f>
        <v>273.33333333333337</v>
      </c>
      <c r="AI2023" s="4">
        <f>Table3[[#This Row],[KP]]/Table3[[#This Row],[90s]]</f>
        <v>6.666666666666667</v>
      </c>
      <c r="AJ2023" s="4">
        <f>Table3[[#This Row],[xAG]]/Table3[[#This Row],[90s]]</f>
        <v>0.33333333333333337</v>
      </c>
      <c r="AK2023" s="3">
        <v>60</v>
      </c>
      <c r="AL2023" s="3">
        <v>82.4</v>
      </c>
    </row>
    <row r="2024" spans="1:38" x14ac:dyDescent="0.2">
      <c r="A2024" s="3">
        <v>2023</v>
      </c>
      <c r="B2024" t="s">
        <v>2161</v>
      </c>
      <c r="C2024" t="s">
        <v>90</v>
      </c>
      <c r="D2024" s="3" t="s">
        <v>72</v>
      </c>
      <c r="E2024" t="s">
        <v>375</v>
      </c>
      <c r="F2024" t="s">
        <v>78</v>
      </c>
      <c r="G2024" s="3">
        <v>27</v>
      </c>
      <c r="H2024" s="3">
        <v>1994</v>
      </c>
      <c r="I2024" s="3">
        <v>32.9</v>
      </c>
      <c r="J2024" s="3">
        <v>979</v>
      </c>
      <c r="K2024" s="3">
        <v>1376</v>
      </c>
      <c r="L2024" s="3">
        <v>71.099999999999994</v>
      </c>
      <c r="M2024" s="3">
        <v>16672</v>
      </c>
      <c r="N2024" s="3">
        <v>4781</v>
      </c>
      <c r="O2024" s="3">
        <v>492</v>
      </c>
      <c r="P2024" s="3">
        <v>563</v>
      </c>
      <c r="Q2024" s="3">
        <v>87.4</v>
      </c>
      <c r="R2024" s="3">
        <v>340</v>
      </c>
      <c r="S2024" s="3">
        <v>447</v>
      </c>
      <c r="T2024" s="3">
        <v>76.099999999999994</v>
      </c>
      <c r="U2024" s="3">
        <v>111</v>
      </c>
      <c r="V2024" s="3">
        <v>264</v>
      </c>
      <c r="W2024" s="3">
        <v>42</v>
      </c>
      <c r="X2024" s="3">
        <v>5</v>
      </c>
      <c r="Y2024" s="3">
        <v>5.2</v>
      </c>
      <c r="Z2024" s="3">
        <v>5.9</v>
      </c>
      <c r="AA2024" s="3">
        <v>-0.2</v>
      </c>
      <c r="AB2024" s="3">
        <v>66</v>
      </c>
      <c r="AC2024" s="3">
        <v>84</v>
      </c>
      <c r="AD2024" s="3">
        <v>47</v>
      </c>
      <c r="AE2024" s="3">
        <v>11</v>
      </c>
      <c r="AF2024" s="3">
        <v>127</v>
      </c>
      <c r="AG2024" s="4">
        <f>Table3[[#This Row],[PrgP]]/Table3[[#This Row],[90s]]</f>
        <v>3.8601823708206688</v>
      </c>
      <c r="AH2024" s="4">
        <f>Table3[[#This Row],[PrgDist]]/Table3[[#This Row],[90s]]</f>
        <v>145.31914893617022</v>
      </c>
      <c r="AI2024" s="4">
        <f>Table3[[#This Row],[KP]]/Table3[[#This Row],[90s]]</f>
        <v>2.0060790273556233</v>
      </c>
      <c r="AJ2024" s="4">
        <f>Table3[[#This Row],[xAG]]/Table3[[#This Row],[90s]]</f>
        <v>0.15805471124620063</v>
      </c>
      <c r="AK2024" s="3">
        <v>42</v>
      </c>
      <c r="AL2024" s="3">
        <v>71.099999999999994</v>
      </c>
    </row>
    <row r="2025" spans="1:38" x14ac:dyDescent="0.2">
      <c r="A2025" s="3">
        <v>2024</v>
      </c>
      <c r="B2025" t="s">
        <v>2162</v>
      </c>
      <c r="C2025" t="s">
        <v>211</v>
      </c>
      <c r="D2025" s="3" t="s">
        <v>53</v>
      </c>
      <c r="E2025" t="s">
        <v>106</v>
      </c>
      <c r="F2025" t="s">
        <v>41</v>
      </c>
      <c r="G2025" s="3">
        <v>27</v>
      </c>
      <c r="H2025" s="3">
        <v>1995</v>
      </c>
      <c r="I2025" s="3">
        <v>34.5</v>
      </c>
      <c r="J2025" s="3">
        <v>1051</v>
      </c>
      <c r="K2025" s="3">
        <v>1274</v>
      </c>
      <c r="L2025" s="3">
        <v>82.5</v>
      </c>
      <c r="M2025" s="3">
        <v>18222</v>
      </c>
      <c r="N2025" s="3">
        <v>4336</v>
      </c>
      <c r="O2025" s="3">
        <v>527</v>
      </c>
      <c r="P2025" s="3">
        <v>600</v>
      </c>
      <c r="Q2025" s="3">
        <v>87.8</v>
      </c>
      <c r="R2025" s="3">
        <v>396</v>
      </c>
      <c r="S2025" s="3">
        <v>462</v>
      </c>
      <c r="T2025" s="3">
        <v>85.7</v>
      </c>
      <c r="U2025" s="3">
        <v>107</v>
      </c>
      <c r="V2025" s="3">
        <v>157</v>
      </c>
      <c r="W2025" s="3">
        <v>68.2</v>
      </c>
      <c r="X2025" s="5">
        <v>0</v>
      </c>
      <c r="Y2025" s="3">
        <v>0.4</v>
      </c>
      <c r="Z2025" s="3">
        <v>0.4</v>
      </c>
      <c r="AA2025" s="3">
        <v>-0.4</v>
      </c>
      <c r="AB2025" s="3">
        <v>7</v>
      </c>
      <c r="AC2025" s="3">
        <v>118</v>
      </c>
      <c r="AD2025" s="3">
        <v>3</v>
      </c>
      <c r="AE2025" s="5">
        <v>0</v>
      </c>
      <c r="AF2025" s="3">
        <v>101</v>
      </c>
      <c r="AG2025" s="4">
        <f>Table3[[#This Row],[PrgP]]/Table3[[#This Row],[90s]]</f>
        <v>2.9275362318840581</v>
      </c>
      <c r="AH2025" s="4">
        <f>Table3[[#This Row],[PrgDist]]/Table3[[#This Row],[90s]]</f>
        <v>125.68115942028986</v>
      </c>
      <c r="AI2025" s="4">
        <f>Table3[[#This Row],[KP]]/Table3[[#This Row],[90s]]</f>
        <v>0.20289855072463769</v>
      </c>
      <c r="AJ2025" s="4">
        <f>Table3[[#This Row],[xAG]]/Table3[[#This Row],[90s]]</f>
        <v>1.1594202898550725E-2</v>
      </c>
      <c r="AK2025" s="3">
        <v>68.2</v>
      </c>
      <c r="AL2025" s="3">
        <v>82.5</v>
      </c>
    </row>
    <row r="2026" spans="1:38" x14ac:dyDescent="0.2">
      <c r="A2026" s="3">
        <v>2025</v>
      </c>
      <c r="B2026" t="s">
        <v>2163</v>
      </c>
      <c r="C2026" t="s">
        <v>66</v>
      </c>
      <c r="D2026" s="3" t="s">
        <v>48</v>
      </c>
      <c r="E2026" t="s">
        <v>94</v>
      </c>
      <c r="F2026" t="s">
        <v>58</v>
      </c>
      <c r="G2026" s="3">
        <v>34</v>
      </c>
      <c r="H2026" s="3">
        <v>1987</v>
      </c>
      <c r="I2026" s="3">
        <v>24.6</v>
      </c>
      <c r="J2026" s="3">
        <v>977</v>
      </c>
      <c r="K2026" s="3">
        <v>1171</v>
      </c>
      <c r="L2026" s="3">
        <v>83.4</v>
      </c>
      <c r="M2026" s="3">
        <v>20669</v>
      </c>
      <c r="N2026" s="3">
        <v>7510</v>
      </c>
      <c r="O2026" s="3">
        <v>281</v>
      </c>
      <c r="P2026" s="3">
        <v>313</v>
      </c>
      <c r="Q2026" s="3">
        <v>89.8</v>
      </c>
      <c r="R2026" s="3">
        <v>522</v>
      </c>
      <c r="S2026" s="3">
        <v>577</v>
      </c>
      <c r="T2026" s="3">
        <v>90.5</v>
      </c>
      <c r="U2026" s="3">
        <v>163</v>
      </c>
      <c r="V2026" s="3">
        <v>256</v>
      </c>
      <c r="W2026" s="3">
        <v>63.7</v>
      </c>
      <c r="X2026" s="5">
        <v>0</v>
      </c>
      <c r="Y2026" s="3">
        <v>0.4</v>
      </c>
      <c r="Z2026" s="3">
        <v>1.2</v>
      </c>
      <c r="AA2026" s="3">
        <v>-0.4</v>
      </c>
      <c r="AB2026" s="3">
        <v>4</v>
      </c>
      <c r="AC2026" s="3">
        <v>88</v>
      </c>
      <c r="AD2026" s="3">
        <v>8</v>
      </c>
      <c r="AE2026" s="3">
        <v>2</v>
      </c>
      <c r="AF2026" s="3">
        <v>86</v>
      </c>
      <c r="AG2026" s="4">
        <f>Table3[[#This Row],[PrgP]]/Table3[[#This Row],[90s]]</f>
        <v>3.4959349593495932</v>
      </c>
      <c r="AH2026" s="4">
        <f>Table3[[#This Row],[PrgDist]]/Table3[[#This Row],[90s]]</f>
        <v>305.28455284552842</v>
      </c>
      <c r="AI2026" s="4">
        <f>Table3[[#This Row],[KP]]/Table3[[#This Row],[90s]]</f>
        <v>0.16260162601626016</v>
      </c>
      <c r="AJ2026" s="4">
        <f>Table3[[#This Row],[xAG]]/Table3[[#This Row],[90s]]</f>
        <v>1.6260162601626015E-2</v>
      </c>
      <c r="AK2026" s="3">
        <v>63.7</v>
      </c>
      <c r="AL2026" s="3">
        <v>83.4</v>
      </c>
    </row>
    <row r="2027" spans="1:38" x14ac:dyDescent="0.2">
      <c r="A2027" s="3">
        <v>2026</v>
      </c>
      <c r="B2027" t="s">
        <v>2164</v>
      </c>
      <c r="C2027" t="s">
        <v>52</v>
      </c>
      <c r="D2027" s="3" t="s">
        <v>39</v>
      </c>
      <c r="E2027" t="s">
        <v>158</v>
      </c>
      <c r="F2027" t="s">
        <v>41</v>
      </c>
      <c r="G2027" s="3">
        <v>20</v>
      </c>
      <c r="H2027" s="3">
        <v>2002</v>
      </c>
      <c r="I2027" s="3">
        <v>4.0999999999999996</v>
      </c>
      <c r="J2027" s="3">
        <v>167</v>
      </c>
      <c r="K2027" s="3">
        <v>193</v>
      </c>
      <c r="L2027" s="3">
        <v>86.5</v>
      </c>
      <c r="M2027" s="3">
        <v>2377</v>
      </c>
      <c r="N2027" s="3">
        <v>369</v>
      </c>
      <c r="O2027" s="3">
        <v>100</v>
      </c>
      <c r="P2027" s="3">
        <v>105</v>
      </c>
      <c r="Q2027" s="3">
        <v>95.2</v>
      </c>
      <c r="R2027" s="3">
        <v>51</v>
      </c>
      <c r="S2027" s="3">
        <v>62</v>
      </c>
      <c r="T2027" s="3">
        <v>82.3</v>
      </c>
      <c r="U2027" s="3">
        <v>6</v>
      </c>
      <c r="V2027" s="3">
        <v>11</v>
      </c>
      <c r="W2027" s="3">
        <v>54.5</v>
      </c>
      <c r="X2027" s="3">
        <v>1</v>
      </c>
      <c r="Y2027" s="3">
        <v>0.6</v>
      </c>
      <c r="Z2027" s="3">
        <v>0.5</v>
      </c>
      <c r="AA2027" s="3">
        <v>0.4</v>
      </c>
      <c r="AB2027" s="3">
        <v>5</v>
      </c>
      <c r="AC2027" s="3">
        <v>8</v>
      </c>
      <c r="AD2027" s="3">
        <v>7</v>
      </c>
      <c r="AE2027" s="3">
        <v>1</v>
      </c>
      <c r="AF2027" s="3">
        <v>13</v>
      </c>
      <c r="AG2027" s="4">
        <f>Table3[[#This Row],[PrgP]]/Table3[[#This Row],[90s]]</f>
        <v>3.1707317073170733</v>
      </c>
      <c r="AH2027" s="4">
        <f>Table3[[#This Row],[PrgDist]]/Table3[[#This Row],[90s]]</f>
        <v>90.000000000000014</v>
      </c>
      <c r="AI2027" s="4">
        <f>Table3[[#This Row],[KP]]/Table3[[#This Row],[90s]]</f>
        <v>1.2195121951219514</v>
      </c>
      <c r="AJ2027" s="4">
        <f>Table3[[#This Row],[xAG]]/Table3[[#This Row],[90s]]</f>
        <v>0.14634146341463417</v>
      </c>
      <c r="AK2027" s="3">
        <v>54.5</v>
      </c>
      <c r="AL2027" s="3">
        <v>86.5</v>
      </c>
    </row>
    <row r="2028" spans="1:38" x14ac:dyDescent="0.2">
      <c r="A2028" s="3">
        <v>2027</v>
      </c>
      <c r="B2028" t="s">
        <v>2165</v>
      </c>
      <c r="C2028" t="s">
        <v>38</v>
      </c>
      <c r="D2028" s="3" t="s">
        <v>48</v>
      </c>
      <c r="E2028" t="s">
        <v>124</v>
      </c>
      <c r="F2028" t="s">
        <v>58</v>
      </c>
      <c r="G2028" s="3">
        <v>25</v>
      </c>
      <c r="H2028" s="3">
        <v>1997</v>
      </c>
      <c r="I2028" s="3">
        <v>35.5</v>
      </c>
      <c r="J2028" s="3">
        <v>1212</v>
      </c>
      <c r="K2028" s="3">
        <v>1435</v>
      </c>
      <c r="L2028" s="3">
        <v>84.5</v>
      </c>
      <c r="M2028" s="3">
        <v>22021</v>
      </c>
      <c r="N2028" s="3">
        <v>9290</v>
      </c>
      <c r="O2028" s="3">
        <v>489</v>
      </c>
      <c r="P2028" s="3">
        <v>533</v>
      </c>
      <c r="Q2028" s="3">
        <v>91.7</v>
      </c>
      <c r="R2028" s="3">
        <v>601</v>
      </c>
      <c r="S2028" s="3">
        <v>669</v>
      </c>
      <c r="T2028" s="3">
        <v>89.8</v>
      </c>
      <c r="U2028" s="3">
        <v>95</v>
      </c>
      <c r="V2028" s="3">
        <v>185</v>
      </c>
      <c r="W2028" s="3">
        <v>51.4</v>
      </c>
      <c r="X2028" s="5">
        <v>0</v>
      </c>
      <c r="Y2028" s="3">
        <v>0.4</v>
      </c>
      <c r="Z2028" s="3">
        <v>1.3</v>
      </c>
      <c r="AA2028" s="3">
        <v>-0.4</v>
      </c>
      <c r="AB2028" s="3">
        <v>7</v>
      </c>
      <c r="AC2028" s="3">
        <v>64</v>
      </c>
      <c r="AD2028" s="3">
        <v>8</v>
      </c>
      <c r="AE2028" s="3">
        <v>1</v>
      </c>
      <c r="AF2028" s="3">
        <v>75</v>
      </c>
      <c r="AG2028" s="4">
        <f>Table3[[#This Row],[PrgP]]/Table3[[#This Row],[90s]]</f>
        <v>2.112676056338028</v>
      </c>
      <c r="AH2028" s="4">
        <f>Table3[[#This Row],[PrgDist]]/Table3[[#This Row],[90s]]</f>
        <v>261.6901408450704</v>
      </c>
      <c r="AI2028" s="4">
        <f>Table3[[#This Row],[KP]]/Table3[[#This Row],[90s]]</f>
        <v>0.19718309859154928</v>
      </c>
      <c r="AJ2028" s="4">
        <f>Table3[[#This Row],[xAG]]/Table3[[#This Row],[90s]]</f>
        <v>1.1267605633802818E-2</v>
      </c>
      <c r="AK2028" s="3">
        <v>51.4</v>
      </c>
      <c r="AL2028" s="3">
        <v>84.5</v>
      </c>
    </row>
    <row r="2029" spans="1:38" x14ac:dyDescent="0.2">
      <c r="A2029" s="3">
        <v>2028</v>
      </c>
      <c r="B2029" t="s">
        <v>2166</v>
      </c>
      <c r="C2029" t="s">
        <v>85</v>
      </c>
      <c r="D2029" s="3" t="s">
        <v>48</v>
      </c>
      <c r="E2029" t="s">
        <v>133</v>
      </c>
      <c r="F2029" t="s">
        <v>41</v>
      </c>
      <c r="G2029" s="3">
        <v>27</v>
      </c>
      <c r="H2029" s="3">
        <v>1994</v>
      </c>
      <c r="I2029" s="3">
        <v>14.7</v>
      </c>
      <c r="J2029" s="3">
        <v>572</v>
      </c>
      <c r="K2029" s="3">
        <v>729</v>
      </c>
      <c r="L2029" s="3">
        <v>78.5</v>
      </c>
      <c r="M2029" s="3">
        <v>7910</v>
      </c>
      <c r="N2029" s="3">
        <v>2912</v>
      </c>
      <c r="O2029" s="3">
        <v>367</v>
      </c>
      <c r="P2029" s="3">
        <v>400</v>
      </c>
      <c r="Q2029" s="3">
        <v>91.8</v>
      </c>
      <c r="R2029" s="3">
        <v>155</v>
      </c>
      <c r="S2029" s="3">
        <v>195</v>
      </c>
      <c r="T2029" s="3">
        <v>79.5</v>
      </c>
      <c r="U2029" s="3">
        <v>30</v>
      </c>
      <c r="V2029" s="3">
        <v>74</v>
      </c>
      <c r="W2029" s="3">
        <v>40.5</v>
      </c>
      <c r="X2029" s="5">
        <v>0</v>
      </c>
      <c r="Y2029" s="3">
        <v>0.9</v>
      </c>
      <c r="Z2029" s="3">
        <v>0.8</v>
      </c>
      <c r="AA2029" s="3">
        <v>-0.9</v>
      </c>
      <c r="AB2029" s="3">
        <v>13</v>
      </c>
      <c r="AC2029" s="3">
        <v>37</v>
      </c>
      <c r="AD2029" s="3">
        <v>11</v>
      </c>
      <c r="AE2029" s="3">
        <v>4</v>
      </c>
      <c r="AF2029" s="3">
        <v>45</v>
      </c>
      <c r="AG2029" s="4">
        <f>Table3[[#This Row],[PrgP]]/Table3[[#This Row],[90s]]</f>
        <v>3.0612244897959187</v>
      </c>
      <c r="AH2029" s="4">
        <f>Table3[[#This Row],[PrgDist]]/Table3[[#This Row],[90s]]</f>
        <v>198.0952380952381</v>
      </c>
      <c r="AI2029" s="4">
        <f>Table3[[#This Row],[KP]]/Table3[[#This Row],[90s]]</f>
        <v>0.88435374149659873</v>
      </c>
      <c r="AJ2029" s="4">
        <f>Table3[[#This Row],[xAG]]/Table3[[#This Row],[90s]]</f>
        <v>6.1224489795918373E-2</v>
      </c>
      <c r="AK2029" s="3">
        <v>40.5</v>
      </c>
      <c r="AL2029" s="3">
        <v>78.5</v>
      </c>
    </row>
    <row r="2030" spans="1:38" x14ac:dyDescent="0.2">
      <c r="A2030" s="3">
        <v>2029</v>
      </c>
      <c r="B2030" t="s">
        <v>2167</v>
      </c>
      <c r="C2030" t="s">
        <v>256</v>
      </c>
      <c r="D2030" s="3" t="s">
        <v>53</v>
      </c>
      <c r="E2030" t="s">
        <v>423</v>
      </c>
      <c r="F2030" t="s">
        <v>45</v>
      </c>
      <c r="G2030" s="3">
        <v>26</v>
      </c>
      <c r="H2030" s="3">
        <v>1996</v>
      </c>
      <c r="I2030" s="3">
        <v>2.2999999999999998</v>
      </c>
      <c r="J2030" s="3">
        <v>46</v>
      </c>
      <c r="K2030" s="3">
        <v>75</v>
      </c>
      <c r="L2030" s="3">
        <v>61.3</v>
      </c>
      <c r="M2030" s="3">
        <v>693</v>
      </c>
      <c r="N2030" s="3">
        <v>285</v>
      </c>
      <c r="O2030" s="3">
        <v>27</v>
      </c>
      <c r="P2030" s="3">
        <v>35</v>
      </c>
      <c r="Q2030" s="3">
        <v>77.099999999999994</v>
      </c>
      <c r="R2030" s="3">
        <v>13</v>
      </c>
      <c r="S2030" s="3">
        <v>23</v>
      </c>
      <c r="T2030" s="3">
        <v>56.5</v>
      </c>
      <c r="U2030" s="3">
        <v>4</v>
      </c>
      <c r="V2030" s="3">
        <v>10</v>
      </c>
      <c r="W2030" s="3">
        <v>40</v>
      </c>
      <c r="X2030" s="5">
        <v>0</v>
      </c>
      <c r="Y2030" s="5">
        <v>0</v>
      </c>
      <c r="Z2030" s="3">
        <v>0.2</v>
      </c>
      <c r="AA2030" s="5">
        <v>0</v>
      </c>
      <c r="AB2030" s="5">
        <v>0</v>
      </c>
      <c r="AC2030" s="3">
        <v>2</v>
      </c>
      <c r="AD2030" s="3">
        <v>2</v>
      </c>
      <c r="AE2030" s="3">
        <v>1</v>
      </c>
      <c r="AF2030" s="3">
        <v>4</v>
      </c>
      <c r="AG2030" s="4">
        <f>Table3[[#This Row],[PrgP]]/Table3[[#This Row],[90s]]</f>
        <v>1.7391304347826089</v>
      </c>
      <c r="AH2030" s="4">
        <f>Table3[[#This Row],[PrgDist]]/Table3[[#This Row],[90s]]</f>
        <v>123.91304347826087</v>
      </c>
      <c r="AI2030" s="4">
        <f>Table3[[#This Row],[KP]]/Table3[[#This Row],[90s]]</f>
        <v>0</v>
      </c>
      <c r="AJ2030" s="4">
        <f>Table3[[#This Row],[xAG]]/Table3[[#This Row],[90s]]</f>
        <v>0</v>
      </c>
      <c r="AK2030" s="3">
        <v>40</v>
      </c>
      <c r="AL2030" s="3">
        <v>61.3</v>
      </c>
    </row>
    <row r="2031" spans="1:38" x14ac:dyDescent="0.2">
      <c r="A2031" s="3">
        <v>2030</v>
      </c>
      <c r="B2031" t="s">
        <v>2168</v>
      </c>
      <c r="C2031" t="s">
        <v>85</v>
      </c>
      <c r="D2031" s="3" t="s">
        <v>53</v>
      </c>
      <c r="E2031" t="s">
        <v>240</v>
      </c>
      <c r="F2031" t="s">
        <v>50</v>
      </c>
      <c r="G2031" s="3">
        <v>19</v>
      </c>
      <c r="H2031" s="3">
        <v>2003</v>
      </c>
      <c r="I2031" s="3">
        <v>3.2</v>
      </c>
      <c r="J2031" s="3">
        <v>138</v>
      </c>
      <c r="K2031" s="3">
        <v>168</v>
      </c>
      <c r="L2031" s="3">
        <v>82.1</v>
      </c>
      <c r="M2031" s="3">
        <v>2534</v>
      </c>
      <c r="N2031" s="3">
        <v>583</v>
      </c>
      <c r="O2031" s="3">
        <v>58</v>
      </c>
      <c r="P2031" s="3">
        <v>66</v>
      </c>
      <c r="Q2031" s="3">
        <v>87.9</v>
      </c>
      <c r="R2031" s="3">
        <v>64</v>
      </c>
      <c r="S2031" s="3">
        <v>71</v>
      </c>
      <c r="T2031" s="3">
        <v>90.1</v>
      </c>
      <c r="U2031" s="3">
        <v>14</v>
      </c>
      <c r="V2031" s="3">
        <v>19</v>
      </c>
      <c r="W2031" s="3">
        <v>73.7</v>
      </c>
      <c r="X2031" s="5">
        <v>0</v>
      </c>
      <c r="Y2031" s="5">
        <v>0</v>
      </c>
      <c r="Z2031" s="3">
        <v>0.1</v>
      </c>
      <c r="AA2031" s="5">
        <v>0</v>
      </c>
      <c r="AB2031" s="3">
        <v>1</v>
      </c>
      <c r="AC2031" s="3">
        <v>7</v>
      </c>
      <c r="AD2031" s="5">
        <v>0</v>
      </c>
      <c r="AE2031" s="5">
        <v>0</v>
      </c>
      <c r="AF2031" s="3">
        <v>8</v>
      </c>
      <c r="AG2031" s="4">
        <f>Table3[[#This Row],[PrgP]]/Table3[[#This Row],[90s]]</f>
        <v>2.5</v>
      </c>
      <c r="AH2031" s="4">
        <f>Table3[[#This Row],[PrgDist]]/Table3[[#This Row],[90s]]</f>
        <v>182.1875</v>
      </c>
      <c r="AI2031" s="4">
        <f>Table3[[#This Row],[KP]]/Table3[[#This Row],[90s]]</f>
        <v>0.3125</v>
      </c>
      <c r="AJ2031" s="4">
        <f>Table3[[#This Row],[xAG]]/Table3[[#This Row],[90s]]</f>
        <v>0</v>
      </c>
      <c r="AK2031" s="3">
        <v>73.7</v>
      </c>
      <c r="AL2031" s="3">
        <v>82.1</v>
      </c>
    </row>
    <row r="2032" spans="1:38" x14ac:dyDescent="0.2">
      <c r="A2032" s="3">
        <v>2031</v>
      </c>
      <c r="B2032" t="s">
        <v>2169</v>
      </c>
      <c r="C2032" t="s">
        <v>109</v>
      </c>
      <c r="D2032" s="3" t="s">
        <v>48</v>
      </c>
      <c r="E2032" t="s">
        <v>110</v>
      </c>
      <c r="F2032" t="s">
        <v>45</v>
      </c>
      <c r="G2032" s="3">
        <v>22</v>
      </c>
      <c r="H2032" s="3">
        <v>1999</v>
      </c>
      <c r="I2032" s="3">
        <v>0.1</v>
      </c>
      <c r="J2032" s="3">
        <v>17</v>
      </c>
      <c r="K2032" s="3">
        <v>19</v>
      </c>
      <c r="L2032" s="3">
        <v>89.5</v>
      </c>
      <c r="M2032" s="3">
        <v>348</v>
      </c>
      <c r="N2032" s="3">
        <v>123</v>
      </c>
      <c r="O2032" s="3">
        <v>5</v>
      </c>
      <c r="P2032" s="3">
        <v>5</v>
      </c>
      <c r="Q2032" s="3">
        <v>100</v>
      </c>
      <c r="R2032" s="3">
        <v>10</v>
      </c>
      <c r="S2032" s="3">
        <v>12</v>
      </c>
      <c r="T2032" s="3">
        <v>83.3</v>
      </c>
      <c r="U2032" s="3">
        <v>2</v>
      </c>
      <c r="V2032" s="3">
        <v>2</v>
      </c>
      <c r="W2032" s="3">
        <v>100</v>
      </c>
      <c r="X2032" s="5">
        <v>0</v>
      </c>
      <c r="Y2032" s="5">
        <v>0</v>
      </c>
      <c r="Z2032" s="5">
        <v>0</v>
      </c>
      <c r="AA2032" s="5">
        <v>0</v>
      </c>
      <c r="AB2032" s="5">
        <v>0</v>
      </c>
      <c r="AC2032" s="3">
        <v>1</v>
      </c>
      <c r="AD2032" s="5">
        <v>0</v>
      </c>
      <c r="AE2032" s="5">
        <v>0</v>
      </c>
      <c r="AF2032" s="3">
        <v>1</v>
      </c>
      <c r="AG2032" s="4">
        <f>Table3[[#This Row],[PrgP]]/Table3[[#This Row],[90s]]</f>
        <v>10</v>
      </c>
      <c r="AH2032" s="4">
        <f>Table3[[#This Row],[PrgDist]]/Table3[[#This Row],[90s]]</f>
        <v>1230</v>
      </c>
      <c r="AI2032" s="4">
        <f>Table3[[#This Row],[KP]]/Table3[[#This Row],[90s]]</f>
        <v>0</v>
      </c>
      <c r="AJ2032" s="4">
        <f>Table3[[#This Row],[xAG]]/Table3[[#This Row],[90s]]</f>
        <v>0</v>
      </c>
      <c r="AK2032" s="3">
        <v>100</v>
      </c>
      <c r="AL2032" s="3">
        <v>89.5</v>
      </c>
    </row>
    <row r="2033" spans="1:38" x14ac:dyDescent="0.2">
      <c r="A2033" s="3">
        <v>2032</v>
      </c>
      <c r="B2033" t="s">
        <v>2170</v>
      </c>
      <c r="C2033" t="s">
        <v>76</v>
      </c>
      <c r="D2033" s="3" t="s">
        <v>53</v>
      </c>
      <c r="E2033" t="s">
        <v>133</v>
      </c>
      <c r="F2033" t="s">
        <v>41</v>
      </c>
      <c r="G2033" s="3">
        <v>24</v>
      </c>
      <c r="H2033" s="3">
        <v>1997</v>
      </c>
      <c r="I2033" s="3">
        <v>23.9</v>
      </c>
      <c r="J2033" s="3">
        <v>907</v>
      </c>
      <c r="K2033" s="3">
        <v>1157</v>
      </c>
      <c r="L2033" s="3">
        <v>78.400000000000006</v>
      </c>
      <c r="M2033" s="3">
        <v>14158</v>
      </c>
      <c r="N2033" s="3">
        <v>4393</v>
      </c>
      <c r="O2033" s="3">
        <v>476</v>
      </c>
      <c r="P2033" s="3">
        <v>559</v>
      </c>
      <c r="Q2033" s="3">
        <v>85.2</v>
      </c>
      <c r="R2033" s="3">
        <v>324</v>
      </c>
      <c r="S2033" s="3">
        <v>394</v>
      </c>
      <c r="T2033" s="3">
        <v>82.2</v>
      </c>
      <c r="U2033" s="3">
        <v>68</v>
      </c>
      <c r="V2033" s="3">
        <v>104</v>
      </c>
      <c r="W2033" s="3">
        <v>65.400000000000006</v>
      </c>
      <c r="X2033" s="3">
        <v>3</v>
      </c>
      <c r="Y2033" s="3">
        <v>2.5</v>
      </c>
      <c r="Z2033" s="3">
        <v>2.6</v>
      </c>
      <c r="AA2033" s="3">
        <v>0.5</v>
      </c>
      <c r="AB2033" s="3">
        <v>32</v>
      </c>
      <c r="AC2033" s="3">
        <v>98</v>
      </c>
      <c r="AD2033" s="3">
        <v>30</v>
      </c>
      <c r="AE2033" s="3">
        <v>3</v>
      </c>
      <c r="AF2033" s="3">
        <v>147</v>
      </c>
      <c r="AG2033" s="4">
        <f>Table3[[#This Row],[PrgP]]/Table3[[#This Row],[90s]]</f>
        <v>6.1506276150627617</v>
      </c>
      <c r="AH2033" s="4">
        <f>Table3[[#This Row],[PrgDist]]/Table3[[#This Row],[90s]]</f>
        <v>183.80753138075315</v>
      </c>
      <c r="AI2033" s="4">
        <f>Table3[[#This Row],[KP]]/Table3[[#This Row],[90s]]</f>
        <v>1.3389121338912136</v>
      </c>
      <c r="AJ2033" s="4">
        <f>Table3[[#This Row],[xAG]]/Table3[[#This Row],[90s]]</f>
        <v>0.10460251046025106</v>
      </c>
      <c r="AK2033" s="3">
        <v>65.400000000000006</v>
      </c>
      <c r="AL2033" s="3">
        <v>78.400000000000006</v>
      </c>
    </row>
    <row r="2034" spans="1:38" x14ac:dyDescent="0.2">
      <c r="A2034" s="3">
        <v>2033</v>
      </c>
      <c r="B2034" t="s">
        <v>2170</v>
      </c>
      <c r="C2034" t="s">
        <v>76</v>
      </c>
      <c r="D2034" s="3" t="s">
        <v>53</v>
      </c>
      <c r="E2034" t="s">
        <v>278</v>
      </c>
      <c r="F2034" t="s">
        <v>58</v>
      </c>
      <c r="G2034" s="3">
        <v>24</v>
      </c>
      <c r="H2034" s="3">
        <v>1997</v>
      </c>
      <c r="I2034" s="3">
        <v>1.8</v>
      </c>
      <c r="J2034" s="3">
        <v>110</v>
      </c>
      <c r="K2034" s="3">
        <v>126</v>
      </c>
      <c r="L2034" s="3">
        <v>87.3</v>
      </c>
      <c r="M2034" s="3">
        <v>1981</v>
      </c>
      <c r="N2034" s="3">
        <v>536</v>
      </c>
      <c r="O2034" s="3">
        <v>54</v>
      </c>
      <c r="P2034" s="3">
        <v>60</v>
      </c>
      <c r="Q2034" s="3">
        <v>90</v>
      </c>
      <c r="R2034" s="3">
        <v>36</v>
      </c>
      <c r="S2034" s="3">
        <v>40</v>
      </c>
      <c r="T2034" s="3">
        <v>90</v>
      </c>
      <c r="U2034" s="3">
        <v>16</v>
      </c>
      <c r="V2034" s="3">
        <v>21</v>
      </c>
      <c r="W2034" s="3">
        <v>76.2</v>
      </c>
      <c r="X2034" s="5">
        <v>0</v>
      </c>
      <c r="Y2034" s="3">
        <v>0.2</v>
      </c>
      <c r="Z2034" s="3">
        <v>0.7</v>
      </c>
      <c r="AA2034" s="3">
        <v>-0.2</v>
      </c>
      <c r="AB2034" s="3">
        <v>3</v>
      </c>
      <c r="AC2034" s="3">
        <v>14</v>
      </c>
      <c r="AD2034" s="3">
        <v>3</v>
      </c>
      <c r="AE2034" s="3">
        <v>1</v>
      </c>
      <c r="AF2034" s="3">
        <v>8</v>
      </c>
      <c r="AG2034" s="4">
        <f>Table3[[#This Row],[PrgP]]/Table3[[#This Row],[90s]]</f>
        <v>4.4444444444444446</v>
      </c>
      <c r="AH2034" s="4">
        <f>Table3[[#This Row],[PrgDist]]/Table3[[#This Row],[90s]]</f>
        <v>297.77777777777777</v>
      </c>
      <c r="AI2034" s="4">
        <f>Table3[[#This Row],[KP]]/Table3[[#This Row],[90s]]</f>
        <v>1.6666666666666665</v>
      </c>
      <c r="AJ2034" s="4">
        <f>Table3[[#This Row],[xAG]]/Table3[[#This Row],[90s]]</f>
        <v>0.11111111111111112</v>
      </c>
      <c r="AK2034" s="3">
        <v>76.2</v>
      </c>
      <c r="AL2034" s="3">
        <v>87.3</v>
      </c>
    </row>
    <row r="2035" spans="1:38" x14ac:dyDescent="0.2">
      <c r="A2035" s="3">
        <v>2034</v>
      </c>
      <c r="B2035" t="s">
        <v>2171</v>
      </c>
      <c r="C2035" t="s">
        <v>90</v>
      </c>
      <c r="D2035" s="3" t="s">
        <v>48</v>
      </c>
      <c r="E2035" t="s">
        <v>122</v>
      </c>
      <c r="F2035" t="s">
        <v>78</v>
      </c>
      <c r="G2035" s="3">
        <v>22</v>
      </c>
      <c r="H2035" s="3">
        <v>2000</v>
      </c>
      <c r="I2035" s="3">
        <v>9.5</v>
      </c>
      <c r="J2035" s="3">
        <v>464</v>
      </c>
      <c r="K2035" s="3">
        <v>521</v>
      </c>
      <c r="L2035" s="3">
        <v>89.1</v>
      </c>
      <c r="M2035" s="3">
        <v>9712</v>
      </c>
      <c r="N2035" s="3">
        <v>3359</v>
      </c>
      <c r="O2035" s="3">
        <v>133</v>
      </c>
      <c r="P2035" s="3">
        <v>143</v>
      </c>
      <c r="Q2035" s="3">
        <v>93</v>
      </c>
      <c r="R2035" s="3">
        <v>258</v>
      </c>
      <c r="S2035" s="3">
        <v>273</v>
      </c>
      <c r="T2035" s="3">
        <v>94.5</v>
      </c>
      <c r="U2035" s="3">
        <v>68</v>
      </c>
      <c r="V2035" s="3">
        <v>93</v>
      </c>
      <c r="W2035" s="3">
        <v>73.099999999999994</v>
      </c>
      <c r="X2035" s="5">
        <v>0</v>
      </c>
      <c r="Y2035" s="3">
        <v>0.4</v>
      </c>
      <c r="Z2035" s="3">
        <v>0.2</v>
      </c>
      <c r="AA2035" s="3">
        <v>-0.4</v>
      </c>
      <c r="AB2035" s="3">
        <v>3</v>
      </c>
      <c r="AC2035" s="3">
        <v>29</v>
      </c>
      <c r="AD2035" s="3">
        <v>2</v>
      </c>
      <c r="AE2035" s="5">
        <v>0</v>
      </c>
      <c r="AF2035" s="3">
        <v>33</v>
      </c>
      <c r="AG2035" s="4">
        <f>Table3[[#This Row],[PrgP]]/Table3[[#This Row],[90s]]</f>
        <v>3.4736842105263159</v>
      </c>
      <c r="AH2035" s="4">
        <f>Table3[[#This Row],[PrgDist]]/Table3[[#This Row],[90s]]</f>
        <v>353.57894736842104</v>
      </c>
      <c r="AI2035" s="4">
        <f>Table3[[#This Row],[KP]]/Table3[[#This Row],[90s]]</f>
        <v>0.31578947368421051</v>
      </c>
      <c r="AJ2035" s="4">
        <f>Table3[[#This Row],[xAG]]/Table3[[#This Row],[90s]]</f>
        <v>4.2105263157894736E-2</v>
      </c>
      <c r="AK2035" s="3">
        <v>73.099999999999994</v>
      </c>
      <c r="AL2035" s="3">
        <v>89.1</v>
      </c>
    </row>
    <row r="2036" spans="1:38" x14ac:dyDescent="0.2">
      <c r="A2036" s="3">
        <v>2035</v>
      </c>
      <c r="B2036" t="s">
        <v>2172</v>
      </c>
      <c r="C2036" t="s">
        <v>38</v>
      </c>
      <c r="D2036" s="3" t="s">
        <v>72</v>
      </c>
      <c r="E2036" t="s">
        <v>237</v>
      </c>
      <c r="F2036" t="s">
        <v>45</v>
      </c>
      <c r="G2036" s="3">
        <v>19</v>
      </c>
      <c r="H2036" s="3">
        <v>2003</v>
      </c>
      <c r="I2036" s="3">
        <v>5.9</v>
      </c>
      <c r="J2036" s="3">
        <v>159</v>
      </c>
      <c r="K2036" s="3">
        <v>211</v>
      </c>
      <c r="L2036" s="3">
        <v>75.400000000000006</v>
      </c>
      <c r="M2036" s="3">
        <v>2576</v>
      </c>
      <c r="N2036" s="3">
        <v>866</v>
      </c>
      <c r="O2036" s="3">
        <v>82</v>
      </c>
      <c r="P2036" s="3">
        <v>98</v>
      </c>
      <c r="Q2036" s="3">
        <v>83.7</v>
      </c>
      <c r="R2036" s="3">
        <v>59</v>
      </c>
      <c r="S2036" s="3">
        <v>73</v>
      </c>
      <c r="T2036" s="3">
        <v>80.8</v>
      </c>
      <c r="U2036" s="3">
        <v>12</v>
      </c>
      <c r="V2036" s="3">
        <v>27</v>
      </c>
      <c r="W2036" s="3">
        <v>44.4</v>
      </c>
      <c r="X2036" s="3">
        <v>3</v>
      </c>
      <c r="Y2036" s="3">
        <v>1.7</v>
      </c>
      <c r="Z2036" s="3">
        <v>1.4</v>
      </c>
      <c r="AA2036" s="3">
        <v>1.3</v>
      </c>
      <c r="AB2036" s="3">
        <v>13</v>
      </c>
      <c r="AC2036" s="3">
        <v>15</v>
      </c>
      <c r="AD2036" s="3">
        <v>16</v>
      </c>
      <c r="AE2036" s="3">
        <v>5</v>
      </c>
      <c r="AF2036" s="3">
        <v>29</v>
      </c>
      <c r="AG2036" s="4">
        <f>Table3[[#This Row],[PrgP]]/Table3[[#This Row],[90s]]</f>
        <v>4.9152542372881349</v>
      </c>
      <c r="AH2036" s="4">
        <f>Table3[[#This Row],[PrgDist]]/Table3[[#This Row],[90s]]</f>
        <v>146.77966101694915</v>
      </c>
      <c r="AI2036" s="4">
        <f>Table3[[#This Row],[KP]]/Table3[[#This Row],[90s]]</f>
        <v>2.2033898305084745</v>
      </c>
      <c r="AJ2036" s="4">
        <f>Table3[[#This Row],[xAG]]/Table3[[#This Row],[90s]]</f>
        <v>0.28813559322033894</v>
      </c>
      <c r="AK2036" s="3">
        <v>44.4</v>
      </c>
      <c r="AL2036" s="3">
        <v>75.400000000000006</v>
      </c>
    </row>
    <row r="2037" spans="1:38" x14ac:dyDescent="0.2">
      <c r="A2037" s="3">
        <v>2036</v>
      </c>
      <c r="B2037" t="s">
        <v>2173</v>
      </c>
      <c r="C2037" t="s">
        <v>96</v>
      </c>
      <c r="D2037" s="3" t="s">
        <v>53</v>
      </c>
      <c r="E2037" t="s">
        <v>390</v>
      </c>
      <c r="F2037" t="s">
        <v>50</v>
      </c>
      <c r="G2037" s="3">
        <v>28</v>
      </c>
      <c r="H2037" s="3">
        <v>1994</v>
      </c>
      <c r="I2037" s="3">
        <v>10.9</v>
      </c>
      <c r="J2037" s="3">
        <v>681</v>
      </c>
      <c r="K2037" s="3">
        <v>778</v>
      </c>
      <c r="L2037" s="3">
        <v>87.5</v>
      </c>
      <c r="M2037" s="3">
        <v>12988</v>
      </c>
      <c r="N2037" s="3">
        <v>4913</v>
      </c>
      <c r="O2037" s="3">
        <v>263</v>
      </c>
      <c r="P2037" s="3">
        <v>280</v>
      </c>
      <c r="Q2037" s="3">
        <v>93.9</v>
      </c>
      <c r="R2037" s="3">
        <v>316</v>
      </c>
      <c r="S2037" s="3">
        <v>339</v>
      </c>
      <c r="T2037" s="3">
        <v>93.2</v>
      </c>
      <c r="U2037" s="3">
        <v>92</v>
      </c>
      <c r="V2037" s="3">
        <v>140</v>
      </c>
      <c r="W2037" s="3">
        <v>65.7</v>
      </c>
      <c r="X2037" s="5">
        <v>0</v>
      </c>
      <c r="Y2037" s="3">
        <v>1.9</v>
      </c>
      <c r="Z2037" s="3">
        <v>2.5</v>
      </c>
      <c r="AA2037" s="3">
        <v>-1.9</v>
      </c>
      <c r="AB2037" s="3">
        <v>21</v>
      </c>
      <c r="AC2037" s="3">
        <v>65</v>
      </c>
      <c r="AD2037" s="3">
        <v>12</v>
      </c>
      <c r="AE2037" s="3">
        <v>2</v>
      </c>
      <c r="AF2037" s="3">
        <v>72</v>
      </c>
      <c r="AG2037" s="4">
        <f>Table3[[#This Row],[PrgP]]/Table3[[#This Row],[90s]]</f>
        <v>6.6055045871559628</v>
      </c>
      <c r="AH2037" s="4">
        <f>Table3[[#This Row],[PrgDist]]/Table3[[#This Row],[90s]]</f>
        <v>450.73394495412845</v>
      </c>
      <c r="AI2037" s="4">
        <f>Table3[[#This Row],[KP]]/Table3[[#This Row],[90s]]</f>
        <v>1.926605504587156</v>
      </c>
      <c r="AJ2037" s="4">
        <f>Table3[[#This Row],[xAG]]/Table3[[#This Row],[90s]]</f>
        <v>0.17431192660550457</v>
      </c>
      <c r="AK2037" s="3">
        <v>65.7</v>
      </c>
      <c r="AL2037" s="3">
        <v>87.5</v>
      </c>
    </row>
    <row r="2038" spans="1:38" x14ac:dyDescent="0.2">
      <c r="A2038" s="3">
        <v>2037</v>
      </c>
      <c r="B2038" t="s">
        <v>2173</v>
      </c>
      <c r="C2038" t="s">
        <v>96</v>
      </c>
      <c r="D2038" s="3" t="s">
        <v>53</v>
      </c>
      <c r="E2038" t="s">
        <v>486</v>
      </c>
      <c r="F2038" t="s">
        <v>58</v>
      </c>
      <c r="G2038" s="3">
        <v>28</v>
      </c>
      <c r="H2038" s="3">
        <v>1994</v>
      </c>
      <c r="I2038" s="3">
        <v>0.6</v>
      </c>
      <c r="J2038" s="3">
        <v>68</v>
      </c>
      <c r="K2038" s="3">
        <v>70</v>
      </c>
      <c r="L2038" s="3">
        <v>97.1</v>
      </c>
      <c r="M2038" s="3">
        <v>1060</v>
      </c>
      <c r="N2038" s="3">
        <v>325</v>
      </c>
      <c r="O2038" s="3">
        <v>36</v>
      </c>
      <c r="P2038" s="3">
        <v>38</v>
      </c>
      <c r="Q2038" s="3">
        <v>94.7</v>
      </c>
      <c r="R2038" s="3">
        <v>25</v>
      </c>
      <c r="S2038" s="3">
        <v>25</v>
      </c>
      <c r="T2038" s="3">
        <v>100</v>
      </c>
      <c r="U2038" s="3">
        <v>4</v>
      </c>
      <c r="V2038" s="3">
        <v>4</v>
      </c>
      <c r="W2038" s="3">
        <v>100</v>
      </c>
      <c r="X2038" s="3">
        <v>1</v>
      </c>
      <c r="Y2038" s="3">
        <v>0.4</v>
      </c>
      <c r="Z2038" s="3">
        <v>0.4</v>
      </c>
      <c r="AA2038" s="3">
        <v>0.6</v>
      </c>
      <c r="AB2038" s="3">
        <v>2</v>
      </c>
      <c r="AC2038" s="3">
        <v>7</v>
      </c>
      <c r="AD2038" s="3">
        <v>1</v>
      </c>
      <c r="AE2038" s="5">
        <v>0</v>
      </c>
      <c r="AF2038" s="3">
        <v>6</v>
      </c>
      <c r="AG2038" s="4">
        <f>Table3[[#This Row],[PrgP]]/Table3[[#This Row],[90s]]</f>
        <v>10</v>
      </c>
      <c r="AH2038" s="4">
        <f>Table3[[#This Row],[PrgDist]]/Table3[[#This Row],[90s]]</f>
        <v>541.66666666666674</v>
      </c>
      <c r="AI2038" s="4">
        <f>Table3[[#This Row],[KP]]/Table3[[#This Row],[90s]]</f>
        <v>3.3333333333333335</v>
      </c>
      <c r="AJ2038" s="4">
        <f>Table3[[#This Row],[xAG]]/Table3[[#This Row],[90s]]</f>
        <v>0.66666666666666674</v>
      </c>
      <c r="AK2038" s="3">
        <v>100</v>
      </c>
      <c r="AL2038" s="3">
        <v>97.1</v>
      </c>
    </row>
    <row r="2039" spans="1:38" x14ac:dyDescent="0.2">
      <c r="A2039" s="3">
        <v>2038</v>
      </c>
      <c r="B2039" t="s">
        <v>2174</v>
      </c>
      <c r="C2039" t="s">
        <v>90</v>
      </c>
      <c r="D2039" s="3" t="s">
        <v>53</v>
      </c>
      <c r="E2039" t="s">
        <v>182</v>
      </c>
      <c r="F2039" t="s">
        <v>78</v>
      </c>
      <c r="G2039" s="3">
        <v>33</v>
      </c>
      <c r="H2039" s="3">
        <v>1989</v>
      </c>
      <c r="I2039" s="3">
        <v>36.5</v>
      </c>
      <c r="J2039" s="3">
        <v>2224</v>
      </c>
      <c r="K2039" s="3">
        <v>2569</v>
      </c>
      <c r="L2039" s="3">
        <v>86.6</v>
      </c>
      <c r="M2039" s="3">
        <v>40111</v>
      </c>
      <c r="N2039" s="3">
        <v>13261</v>
      </c>
      <c r="O2039" s="3">
        <v>1001</v>
      </c>
      <c r="P2039" s="3">
        <v>1069</v>
      </c>
      <c r="Q2039" s="3">
        <v>93.6</v>
      </c>
      <c r="R2039" s="3">
        <v>915</v>
      </c>
      <c r="S2039" s="3">
        <v>1001</v>
      </c>
      <c r="T2039" s="3">
        <v>91.4</v>
      </c>
      <c r="U2039" s="3">
        <v>255</v>
      </c>
      <c r="V2039" s="3">
        <v>393</v>
      </c>
      <c r="W2039" s="3">
        <v>64.900000000000006</v>
      </c>
      <c r="X2039" s="3">
        <v>4</v>
      </c>
      <c r="Y2039" s="3">
        <v>4.0999999999999996</v>
      </c>
      <c r="Z2039" s="3">
        <v>5.0999999999999996</v>
      </c>
      <c r="AA2039" s="3">
        <v>-0.1</v>
      </c>
      <c r="AB2039" s="3">
        <v>50</v>
      </c>
      <c r="AC2039" s="3">
        <v>271</v>
      </c>
      <c r="AD2039" s="3">
        <v>35</v>
      </c>
      <c r="AE2039" s="3">
        <v>3</v>
      </c>
      <c r="AF2039" s="3">
        <v>250</v>
      </c>
      <c r="AG2039" s="4">
        <f>Table3[[#This Row],[PrgP]]/Table3[[#This Row],[90s]]</f>
        <v>6.8493150684931505</v>
      </c>
      <c r="AH2039" s="4">
        <f>Table3[[#This Row],[PrgDist]]/Table3[[#This Row],[90s]]</f>
        <v>363.3150684931507</v>
      </c>
      <c r="AI2039" s="4">
        <f>Table3[[#This Row],[KP]]/Table3[[#This Row],[90s]]</f>
        <v>1.3698630136986301</v>
      </c>
      <c r="AJ2039" s="4">
        <f>Table3[[#This Row],[xAG]]/Table3[[#This Row],[90s]]</f>
        <v>0.11232876712328767</v>
      </c>
      <c r="AK2039" s="3">
        <v>64.900000000000006</v>
      </c>
      <c r="AL2039" s="3">
        <v>86.6</v>
      </c>
    </row>
    <row r="2040" spans="1:38" x14ac:dyDescent="0.2">
      <c r="A2040" s="3">
        <v>2039</v>
      </c>
      <c r="B2040" t="s">
        <v>2175</v>
      </c>
      <c r="C2040" t="s">
        <v>85</v>
      </c>
      <c r="D2040" s="3" t="s">
        <v>48</v>
      </c>
      <c r="E2040" t="s">
        <v>167</v>
      </c>
      <c r="F2040" t="s">
        <v>50</v>
      </c>
      <c r="G2040" s="3">
        <v>21</v>
      </c>
      <c r="H2040" s="3">
        <v>2000</v>
      </c>
      <c r="I2040" s="3">
        <v>31.4</v>
      </c>
      <c r="J2040" s="3">
        <v>1263</v>
      </c>
      <c r="K2040" s="3">
        <v>1646</v>
      </c>
      <c r="L2040" s="3">
        <v>76.7</v>
      </c>
      <c r="M2040" s="3">
        <v>20129</v>
      </c>
      <c r="N2040" s="3">
        <v>9462</v>
      </c>
      <c r="O2040" s="3">
        <v>684</v>
      </c>
      <c r="P2040" s="3">
        <v>768</v>
      </c>
      <c r="Q2040" s="3">
        <v>89.1</v>
      </c>
      <c r="R2040" s="3">
        <v>457</v>
      </c>
      <c r="S2040" s="3">
        <v>589</v>
      </c>
      <c r="T2040" s="3">
        <v>77.599999999999994</v>
      </c>
      <c r="U2040" s="3">
        <v>95</v>
      </c>
      <c r="V2040" s="3">
        <v>184</v>
      </c>
      <c r="W2040" s="3">
        <v>51.6</v>
      </c>
      <c r="X2040" s="5">
        <v>0</v>
      </c>
      <c r="Y2040" s="3">
        <v>2</v>
      </c>
      <c r="Z2040" s="3">
        <v>1.5</v>
      </c>
      <c r="AA2040" s="3">
        <v>-2</v>
      </c>
      <c r="AB2040" s="3">
        <v>21</v>
      </c>
      <c r="AC2040" s="3">
        <v>99</v>
      </c>
      <c r="AD2040" s="3">
        <v>35</v>
      </c>
      <c r="AE2040" s="3">
        <v>11</v>
      </c>
      <c r="AF2040" s="3">
        <v>154</v>
      </c>
      <c r="AG2040" s="4">
        <f>Table3[[#This Row],[PrgP]]/Table3[[#This Row],[90s]]</f>
        <v>4.9044585987261149</v>
      </c>
      <c r="AH2040" s="4">
        <f>Table3[[#This Row],[PrgDist]]/Table3[[#This Row],[90s]]</f>
        <v>301.33757961783442</v>
      </c>
      <c r="AI2040" s="4">
        <f>Table3[[#This Row],[KP]]/Table3[[#This Row],[90s]]</f>
        <v>0.66878980891719753</v>
      </c>
      <c r="AJ2040" s="4">
        <f>Table3[[#This Row],[xAG]]/Table3[[#This Row],[90s]]</f>
        <v>6.3694267515923567E-2</v>
      </c>
      <c r="AK2040" s="3">
        <v>51.6</v>
      </c>
      <c r="AL2040" s="3">
        <v>76.7</v>
      </c>
    </row>
    <row r="2041" spans="1:38" x14ac:dyDescent="0.2">
      <c r="A2041" s="3">
        <v>2040</v>
      </c>
      <c r="B2041" t="s">
        <v>2176</v>
      </c>
      <c r="C2041" t="s">
        <v>90</v>
      </c>
      <c r="D2041" s="3" t="s">
        <v>82</v>
      </c>
      <c r="E2041" t="s">
        <v>191</v>
      </c>
      <c r="F2041" t="s">
        <v>78</v>
      </c>
      <c r="G2041" s="3">
        <v>20</v>
      </c>
      <c r="H2041" s="3">
        <v>2002</v>
      </c>
      <c r="I2041" s="3">
        <v>0.1</v>
      </c>
      <c r="J2041" s="3">
        <v>3</v>
      </c>
      <c r="K2041" s="3">
        <v>3</v>
      </c>
      <c r="L2041" s="3">
        <v>100</v>
      </c>
      <c r="M2041" s="3">
        <v>29</v>
      </c>
      <c r="N2041" s="3">
        <v>17</v>
      </c>
      <c r="O2041" s="3">
        <v>3</v>
      </c>
      <c r="P2041" s="3">
        <v>3</v>
      </c>
      <c r="Q2041" s="3">
        <v>100</v>
      </c>
      <c r="R2041" s="5">
        <v>0</v>
      </c>
      <c r="S2041" s="5">
        <v>0</v>
      </c>
      <c r="T2041" s="5"/>
      <c r="U2041" s="5">
        <v>0</v>
      </c>
      <c r="V2041" s="5">
        <v>0</v>
      </c>
      <c r="W2041" s="5"/>
      <c r="X2041" s="5">
        <v>0</v>
      </c>
      <c r="Y2041" s="5">
        <v>0</v>
      </c>
      <c r="Z2041" s="5">
        <v>0</v>
      </c>
      <c r="AA2041" s="5">
        <v>0</v>
      </c>
      <c r="AB2041" s="5">
        <v>0</v>
      </c>
      <c r="AC2041" s="5">
        <v>0</v>
      </c>
      <c r="AD2041" s="5">
        <v>0</v>
      </c>
      <c r="AE2041" s="5">
        <v>0</v>
      </c>
      <c r="AF2041" s="5">
        <v>0</v>
      </c>
      <c r="AG2041" s="4">
        <f>Table3[[#This Row],[PrgP]]/Table3[[#This Row],[90s]]</f>
        <v>0</v>
      </c>
      <c r="AH2041" s="4">
        <f>Table3[[#This Row],[PrgDist]]/Table3[[#This Row],[90s]]</f>
        <v>170</v>
      </c>
      <c r="AI2041" s="4">
        <f>Table3[[#This Row],[KP]]/Table3[[#This Row],[90s]]</f>
        <v>0</v>
      </c>
      <c r="AJ2041" s="4">
        <f>Table3[[#This Row],[xAG]]/Table3[[#This Row],[90s]]</f>
        <v>0</v>
      </c>
      <c r="AK2041" s="5"/>
      <c r="AL2041" s="3">
        <v>100</v>
      </c>
    </row>
    <row r="2042" spans="1:38" x14ac:dyDescent="0.2">
      <c r="A2042" s="3">
        <v>2041</v>
      </c>
      <c r="B2042" t="s">
        <v>2177</v>
      </c>
      <c r="C2042" t="s">
        <v>90</v>
      </c>
      <c r="D2042" s="3" t="s">
        <v>48</v>
      </c>
      <c r="E2042" t="s">
        <v>176</v>
      </c>
      <c r="F2042" t="s">
        <v>78</v>
      </c>
      <c r="G2042" s="3">
        <v>22</v>
      </c>
      <c r="H2042" s="3">
        <v>1999</v>
      </c>
      <c r="I2042" s="3">
        <v>3.4</v>
      </c>
      <c r="J2042" s="3">
        <v>74</v>
      </c>
      <c r="K2042" s="3">
        <v>114</v>
      </c>
      <c r="L2042" s="3">
        <v>64.900000000000006</v>
      </c>
      <c r="M2042" s="3">
        <v>1530</v>
      </c>
      <c r="N2042" s="3">
        <v>614</v>
      </c>
      <c r="O2042" s="3">
        <v>24</v>
      </c>
      <c r="P2042" s="3">
        <v>28</v>
      </c>
      <c r="Q2042" s="3">
        <v>85.7</v>
      </c>
      <c r="R2042" s="3">
        <v>34</v>
      </c>
      <c r="S2042" s="3">
        <v>49</v>
      </c>
      <c r="T2042" s="3">
        <v>69.400000000000006</v>
      </c>
      <c r="U2042" s="3">
        <v>15</v>
      </c>
      <c r="V2042" s="3">
        <v>28</v>
      </c>
      <c r="W2042" s="3">
        <v>53.6</v>
      </c>
      <c r="X2042" s="5">
        <v>0</v>
      </c>
      <c r="Y2042" s="5">
        <v>0</v>
      </c>
      <c r="Z2042" s="3">
        <v>0.1</v>
      </c>
      <c r="AA2042" s="5">
        <v>0</v>
      </c>
      <c r="AB2042" s="3">
        <v>1</v>
      </c>
      <c r="AC2042" s="3">
        <v>7</v>
      </c>
      <c r="AD2042" s="3">
        <v>1</v>
      </c>
      <c r="AE2042" s="3">
        <v>1</v>
      </c>
      <c r="AF2042" s="3">
        <v>7</v>
      </c>
      <c r="AG2042" s="4">
        <f>Table3[[#This Row],[PrgP]]/Table3[[#This Row],[90s]]</f>
        <v>2.0588235294117649</v>
      </c>
      <c r="AH2042" s="4">
        <f>Table3[[#This Row],[PrgDist]]/Table3[[#This Row],[90s]]</f>
        <v>180.58823529411765</v>
      </c>
      <c r="AI2042" s="4">
        <f>Table3[[#This Row],[KP]]/Table3[[#This Row],[90s]]</f>
        <v>0.29411764705882354</v>
      </c>
      <c r="AJ2042" s="4">
        <f>Table3[[#This Row],[xAG]]/Table3[[#This Row],[90s]]</f>
        <v>0</v>
      </c>
      <c r="AK2042" s="3">
        <v>53.6</v>
      </c>
      <c r="AL2042" s="3">
        <v>64.900000000000006</v>
      </c>
    </row>
    <row r="2043" spans="1:38" x14ac:dyDescent="0.2">
      <c r="A2043" s="3">
        <v>2042</v>
      </c>
      <c r="B2043" t="s">
        <v>2178</v>
      </c>
      <c r="C2043" t="s">
        <v>63</v>
      </c>
      <c r="D2043" s="3" t="s">
        <v>53</v>
      </c>
      <c r="E2043" t="s">
        <v>959</v>
      </c>
      <c r="F2043" t="s">
        <v>41</v>
      </c>
      <c r="G2043" s="3">
        <v>29</v>
      </c>
      <c r="H2043" s="3">
        <v>1993</v>
      </c>
      <c r="I2043" s="3">
        <v>27.6</v>
      </c>
      <c r="J2043" s="3">
        <v>1731</v>
      </c>
      <c r="K2043" s="3">
        <v>1985</v>
      </c>
      <c r="L2043" s="3">
        <v>87.2</v>
      </c>
      <c r="M2043" s="3">
        <v>30132</v>
      </c>
      <c r="N2043" s="3">
        <v>9207</v>
      </c>
      <c r="O2043" s="3">
        <v>804</v>
      </c>
      <c r="P2043" s="3">
        <v>876</v>
      </c>
      <c r="Q2043" s="3">
        <v>91.8</v>
      </c>
      <c r="R2043" s="3">
        <v>712</v>
      </c>
      <c r="S2043" s="3">
        <v>801</v>
      </c>
      <c r="T2043" s="3">
        <v>88.9</v>
      </c>
      <c r="U2043" s="3">
        <v>178</v>
      </c>
      <c r="V2043" s="3">
        <v>240</v>
      </c>
      <c r="W2043" s="3">
        <v>74.2</v>
      </c>
      <c r="X2043" s="5">
        <v>0</v>
      </c>
      <c r="Y2043" s="3">
        <v>1.5</v>
      </c>
      <c r="Z2043" s="3">
        <v>2.4</v>
      </c>
      <c r="AA2043" s="3">
        <v>-1.5</v>
      </c>
      <c r="AB2043" s="3">
        <v>26</v>
      </c>
      <c r="AC2043" s="3">
        <v>231</v>
      </c>
      <c r="AD2043" s="3">
        <v>24</v>
      </c>
      <c r="AE2043" s="3">
        <v>2</v>
      </c>
      <c r="AF2043" s="3">
        <v>231</v>
      </c>
      <c r="AG2043" s="4">
        <f>Table3[[#This Row],[PrgP]]/Table3[[#This Row],[90s]]</f>
        <v>8.3695652173913047</v>
      </c>
      <c r="AH2043" s="4">
        <f>Table3[[#This Row],[PrgDist]]/Table3[[#This Row],[90s]]</f>
        <v>333.58695652173913</v>
      </c>
      <c r="AI2043" s="4">
        <f>Table3[[#This Row],[KP]]/Table3[[#This Row],[90s]]</f>
        <v>0.94202898550724634</v>
      </c>
      <c r="AJ2043" s="4">
        <f>Table3[[#This Row],[xAG]]/Table3[[#This Row],[90s]]</f>
        <v>5.434782608695652E-2</v>
      </c>
      <c r="AK2043" s="3">
        <v>74.2</v>
      </c>
      <c r="AL2043" s="3">
        <v>87.2</v>
      </c>
    </row>
    <row r="2044" spans="1:38" x14ac:dyDescent="0.2">
      <c r="A2044" s="3">
        <v>2043</v>
      </c>
      <c r="B2044" t="s">
        <v>2179</v>
      </c>
      <c r="C2044" t="s">
        <v>413</v>
      </c>
      <c r="D2044" s="3" t="s">
        <v>53</v>
      </c>
      <c r="E2044" t="s">
        <v>110</v>
      </c>
      <c r="F2044" t="s">
        <v>45</v>
      </c>
      <c r="G2044" s="3">
        <v>21</v>
      </c>
      <c r="H2044" s="3">
        <v>2000</v>
      </c>
      <c r="I2044" s="3">
        <v>0.1</v>
      </c>
      <c r="J2044" s="3">
        <v>6</v>
      </c>
      <c r="K2044" s="3">
        <v>7</v>
      </c>
      <c r="L2044" s="3">
        <v>85.7</v>
      </c>
      <c r="M2044" s="3">
        <v>69</v>
      </c>
      <c r="N2044" s="3">
        <v>32</v>
      </c>
      <c r="O2044" s="3">
        <v>4</v>
      </c>
      <c r="P2044" s="3">
        <v>4</v>
      </c>
      <c r="Q2044" s="3">
        <v>100</v>
      </c>
      <c r="R2044" s="3">
        <v>2</v>
      </c>
      <c r="S2044" s="3">
        <v>3</v>
      </c>
      <c r="T2044" s="3">
        <v>66.7</v>
      </c>
      <c r="U2044" s="5">
        <v>0</v>
      </c>
      <c r="V2044" s="5">
        <v>0</v>
      </c>
      <c r="W2044" s="5"/>
      <c r="X2044" s="5">
        <v>0</v>
      </c>
      <c r="Y2044" s="5">
        <v>0</v>
      </c>
      <c r="Z2044" s="5">
        <v>0</v>
      </c>
      <c r="AA2044" s="5">
        <v>0</v>
      </c>
      <c r="AB2044" s="5">
        <v>0</v>
      </c>
      <c r="AC2044" s="3">
        <v>2</v>
      </c>
      <c r="AD2044" s="5">
        <v>0</v>
      </c>
      <c r="AE2044" s="5">
        <v>0</v>
      </c>
      <c r="AF2044" s="3">
        <v>3</v>
      </c>
      <c r="AG2044" s="4">
        <f>Table3[[#This Row],[PrgP]]/Table3[[#This Row],[90s]]</f>
        <v>30</v>
      </c>
      <c r="AH2044" s="4">
        <f>Table3[[#This Row],[PrgDist]]/Table3[[#This Row],[90s]]</f>
        <v>320</v>
      </c>
      <c r="AI2044" s="4">
        <f>Table3[[#This Row],[KP]]/Table3[[#This Row],[90s]]</f>
        <v>0</v>
      </c>
      <c r="AJ2044" s="4">
        <f>Table3[[#This Row],[xAG]]/Table3[[#This Row],[90s]]</f>
        <v>0</v>
      </c>
      <c r="AK2044" s="5"/>
      <c r="AL2044" s="3">
        <v>85.7</v>
      </c>
    </row>
    <row r="2045" spans="1:38" x14ac:dyDescent="0.2">
      <c r="A2045" s="3">
        <v>2044</v>
      </c>
      <c r="B2045" t="s">
        <v>2180</v>
      </c>
      <c r="C2045" t="s">
        <v>413</v>
      </c>
      <c r="D2045" s="3" t="s">
        <v>39</v>
      </c>
      <c r="E2045" t="s">
        <v>528</v>
      </c>
      <c r="F2045" t="s">
        <v>50</v>
      </c>
      <c r="G2045" s="3">
        <v>27</v>
      </c>
      <c r="H2045" s="3">
        <v>1995</v>
      </c>
      <c r="I2045" s="3">
        <v>19.7</v>
      </c>
      <c r="J2045" s="3">
        <v>567</v>
      </c>
      <c r="K2045" s="3">
        <v>705</v>
      </c>
      <c r="L2045" s="3">
        <v>80.400000000000006</v>
      </c>
      <c r="M2045" s="3">
        <v>9192</v>
      </c>
      <c r="N2045" s="3">
        <v>2177</v>
      </c>
      <c r="O2045" s="3">
        <v>286</v>
      </c>
      <c r="P2045" s="3">
        <v>335</v>
      </c>
      <c r="Q2045" s="3">
        <v>85.4</v>
      </c>
      <c r="R2045" s="3">
        <v>216</v>
      </c>
      <c r="S2045" s="3">
        <v>246</v>
      </c>
      <c r="T2045" s="3">
        <v>87.8</v>
      </c>
      <c r="U2045" s="3">
        <v>46</v>
      </c>
      <c r="V2045" s="3">
        <v>69</v>
      </c>
      <c r="W2045" s="3">
        <v>66.7</v>
      </c>
      <c r="X2045" s="3">
        <v>2</v>
      </c>
      <c r="Y2045" s="3">
        <v>2.2000000000000002</v>
      </c>
      <c r="Z2045" s="3">
        <v>1.6</v>
      </c>
      <c r="AA2045" s="3">
        <v>-0.2</v>
      </c>
      <c r="AB2045" s="3">
        <v>16</v>
      </c>
      <c r="AC2045" s="3">
        <v>55</v>
      </c>
      <c r="AD2045" s="3">
        <v>25</v>
      </c>
      <c r="AE2045" s="3">
        <v>2</v>
      </c>
      <c r="AF2045" s="3">
        <v>82</v>
      </c>
      <c r="AG2045" s="4">
        <f>Table3[[#This Row],[PrgP]]/Table3[[#This Row],[90s]]</f>
        <v>4.1624365482233507</v>
      </c>
      <c r="AH2045" s="4">
        <f>Table3[[#This Row],[PrgDist]]/Table3[[#This Row],[90s]]</f>
        <v>110.50761421319797</v>
      </c>
      <c r="AI2045" s="4">
        <f>Table3[[#This Row],[KP]]/Table3[[#This Row],[90s]]</f>
        <v>0.81218274111675126</v>
      </c>
      <c r="AJ2045" s="4">
        <f>Table3[[#This Row],[xAG]]/Table3[[#This Row],[90s]]</f>
        <v>0.11167512690355332</v>
      </c>
      <c r="AK2045" s="3">
        <v>66.7</v>
      </c>
      <c r="AL2045" s="3">
        <v>80.400000000000006</v>
      </c>
    </row>
    <row r="2046" spans="1:38" x14ac:dyDescent="0.2">
      <c r="A2046" s="3">
        <v>2045</v>
      </c>
      <c r="B2046" t="s">
        <v>2181</v>
      </c>
      <c r="C2046" t="s">
        <v>90</v>
      </c>
      <c r="D2046" s="3" t="s">
        <v>126</v>
      </c>
      <c r="E2046" t="s">
        <v>182</v>
      </c>
      <c r="F2046" t="s">
        <v>78</v>
      </c>
      <c r="G2046" s="3">
        <v>19</v>
      </c>
      <c r="H2046" s="3">
        <v>2003</v>
      </c>
      <c r="I2046" s="3">
        <v>0.1</v>
      </c>
      <c r="J2046" s="3">
        <v>5</v>
      </c>
      <c r="K2046" s="3">
        <v>8</v>
      </c>
      <c r="L2046" s="3">
        <v>62.5</v>
      </c>
      <c r="M2046" s="3">
        <v>68</v>
      </c>
      <c r="N2046" s="3">
        <v>15</v>
      </c>
      <c r="O2046" s="3">
        <v>2</v>
      </c>
      <c r="P2046" s="3">
        <v>5</v>
      </c>
      <c r="Q2046" s="3">
        <v>40</v>
      </c>
      <c r="R2046" s="3">
        <v>2</v>
      </c>
      <c r="S2046" s="3">
        <v>2</v>
      </c>
      <c r="T2046" s="3">
        <v>100</v>
      </c>
      <c r="U2046" s="5">
        <v>0</v>
      </c>
      <c r="V2046" s="5">
        <v>0</v>
      </c>
      <c r="W2046" s="5"/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3">
        <v>1</v>
      </c>
      <c r="AD2046" s="5">
        <v>0</v>
      </c>
      <c r="AE2046" s="5">
        <v>0</v>
      </c>
      <c r="AF2046" s="3">
        <v>1</v>
      </c>
      <c r="AG2046" s="4">
        <f>Table3[[#This Row],[PrgP]]/Table3[[#This Row],[90s]]</f>
        <v>10</v>
      </c>
      <c r="AH2046" s="4">
        <f>Table3[[#This Row],[PrgDist]]/Table3[[#This Row],[90s]]</f>
        <v>150</v>
      </c>
      <c r="AI2046" s="4">
        <f>Table3[[#This Row],[KP]]/Table3[[#This Row],[90s]]</f>
        <v>0</v>
      </c>
      <c r="AJ2046" s="4">
        <f>Table3[[#This Row],[xAG]]/Table3[[#This Row],[90s]]</f>
        <v>0</v>
      </c>
      <c r="AK2046" s="5"/>
      <c r="AL2046" s="3">
        <v>62.5</v>
      </c>
    </row>
    <row r="2047" spans="1:38" x14ac:dyDescent="0.2">
      <c r="A2047" s="3">
        <v>2046</v>
      </c>
      <c r="B2047" t="s">
        <v>2182</v>
      </c>
      <c r="C2047" t="s">
        <v>109</v>
      </c>
      <c r="D2047" s="3" t="s">
        <v>48</v>
      </c>
      <c r="E2047" t="s">
        <v>110</v>
      </c>
      <c r="F2047" t="s">
        <v>45</v>
      </c>
      <c r="G2047" s="3">
        <v>24</v>
      </c>
      <c r="H2047" s="3">
        <v>1998</v>
      </c>
      <c r="I2047" s="3">
        <v>0.7</v>
      </c>
      <c r="J2047" s="3">
        <v>30</v>
      </c>
      <c r="K2047" s="3">
        <v>40</v>
      </c>
      <c r="L2047" s="3">
        <v>75</v>
      </c>
      <c r="M2047" s="3">
        <v>655</v>
      </c>
      <c r="N2047" s="3">
        <v>309</v>
      </c>
      <c r="O2047" s="3">
        <v>8</v>
      </c>
      <c r="P2047" s="3">
        <v>10</v>
      </c>
      <c r="Q2047" s="3">
        <v>80</v>
      </c>
      <c r="R2047" s="3">
        <v>16</v>
      </c>
      <c r="S2047" s="3">
        <v>17</v>
      </c>
      <c r="T2047" s="3">
        <v>94.1</v>
      </c>
      <c r="U2047" s="3">
        <v>6</v>
      </c>
      <c r="V2047" s="3">
        <v>11</v>
      </c>
      <c r="W2047" s="3">
        <v>54.5</v>
      </c>
      <c r="X2047" s="5">
        <v>0</v>
      </c>
      <c r="Y2047" s="3">
        <v>0.4</v>
      </c>
      <c r="Z2047" s="3">
        <v>0.2</v>
      </c>
      <c r="AA2047" s="3">
        <v>-0.4</v>
      </c>
      <c r="AB2047" s="3">
        <v>2</v>
      </c>
      <c r="AC2047" s="3">
        <v>3</v>
      </c>
      <c r="AD2047" s="3">
        <v>2</v>
      </c>
      <c r="AE2047" s="3">
        <v>1</v>
      </c>
      <c r="AF2047" s="3">
        <v>8</v>
      </c>
      <c r="AG2047" s="4">
        <f>Table3[[#This Row],[PrgP]]/Table3[[#This Row],[90s]]</f>
        <v>11.428571428571429</v>
      </c>
      <c r="AH2047" s="4">
        <f>Table3[[#This Row],[PrgDist]]/Table3[[#This Row],[90s]]</f>
        <v>441.42857142857144</v>
      </c>
      <c r="AI2047" s="4">
        <f>Table3[[#This Row],[KP]]/Table3[[#This Row],[90s]]</f>
        <v>2.8571428571428572</v>
      </c>
      <c r="AJ2047" s="4">
        <f>Table3[[#This Row],[xAG]]/Table3[[#This Row],[90s]]</f>
        <v>0.57142857142857151</v>
      </c>
      <c r="AK2047" s="3">
        <v>54.5</v>
      </c>
      <c r="AL2047" s="3">
        <v>75</v>
      </c>
    </row>
    <row r="2048" spans="1:38" x14ac:dyDescent="0.2">
      <c r="A2048" s="3">
        <v>2047</v>
      </c>
      <c r="B2048" t="s">
        <v>2183</v>
      </c>
      <c r="C2048" t="s">
        <v>96</v>
      </c>
      <c r="D2048" s="3" t="s">
        <v>53</v>
      </c>
      <c r="E2048" t="s">
        <v>198</v>
      </c>
      <c r="F2048" t="s">
        <v>78</v>
      </c>
      <c r="G2048" s="3">
        <v>33</v>
      </c>
      <c r="H2048" s="3">
        <v>1989</v>
      </c>
      <c r="I2048" s="3">
        <v>0.1</v>
      </c>
      <c r="J2048" s="3">
        <v>6</v>
      </c>
      <c r="K2048" s="3">
        <v>8</v>
      </c>
      <c r="L2048" s="3">
        <v>75</v>
      </c>
      <c r="M2048" s="3">
        <v>81</v>
      </c>
      <c r="N2048" s="3">
        <v>49</v>
      </c>
      <c r="O2048" s="3">
        <v>3</v>
      </c>
      <c r="P2048" s="3">
        <v>3</v>
      </c>
      <c r="Q2048" s="3">
        <v>100</v>
      </c>
      <c r="R2048" s="5">
        <v>0</v>
      </c>
      <c r="S2048" s="3">
        <v>1</v>
      </c>
      <c r="T2048" s="5">
        <v>0</v>
      </c>
      <c r="U2048" s="3">
        <v>1</v>
      </c>
      <c r="V2048" s="3">
        <v>1</v>
      </c>
      <c r="W2048" s="3">
        <v>100</v>
      </c>
      <c r="X2048" s="5">
        <v>0</v>
      </c>
      <c r="Y2048" s="5">
        <v>0</v>
      </c>
      <c r="Z2048" s="5">
        <v>0</v>
      </c>
      <c r="AA2048" s="5">
        <v>0</v>
      </c>
      <c r="AB2048" s="5">
        <v>0</v>
      </c>
      <c r="AC2048" s="3">
        <v>1</v>
      </c>
      <c r="AD2048" s="5">
        <v>0</v>
      </c>
      <c r="AE2048" s="5">
        <v>0</v>
      </c>
      <c r="AF2048" s="3">
        <v>1</v>
      </c>
      <c r="AG2048" s="4">
        <f>Table3[[#This Row],[PrgP]]/Table3[[#This Row],[90s]]</f>
        <v>10</v>
      </c>
      <c r="AH2048" s="4">
        <f>Table3[[#This Row],[PrgDist]]/Table3[[#This Row],[90s]]</f>
        <v>490</v>
      </c>
      <c r="AI2048" s="4">
        <f>Table3[[#This Row],[KP]]/Table3[[#This Row],[90s]]</f>
        <v>0</v>
      </c>
      <c r="AJ2048" s="4">
        <f>Table3[[#This Row],[xAG]]/Table3[[#This Row],[90s]]</f>
        <v>0</v>
      </c>
      <c r="AK2048" s="3">
        <v>100</v>
      </c>
      <c r="AL2048" s="3">
        <v>75</v>
      </c>
    </row>
    <row r="2049" spans="1:38" x14ac:dyDescent="0.2">
      <c r="A2049" s="3">
        <v>2048</v>
      </c>
      <c r="B2049" t="s">
        <v>2184</v>
      </c>
      <c r="C2049" t="s">
        <v>90</v>
      </c>
      <c r="D2049" s="3" t="s">
        <v>48</v>
      </c>
      <c r="E2049" t="s">
        <v>180</v>
      </c>
      <c r="F2049" t="s">
        <v>50</v>
      </c>
      <c r="G2049" s="3">
        <v>29</v>
      </c>
      <c r="H2049" s="3">
        <v>1993</v>
      </c>
      <c r="I2049" s="3">
        <v>15.7</v>
      </c>
      <c r="J2049" s="3">
        <v>947</v>
      </c>
      <c r="K2049" s="3">
        <v>1063</v>
      </c>
      <c r="L2049" s="3">
        <v>89.1</v>
      </c>
      <c r="M2049" s="3">
        <v>19277</v>
      </c>
      <c r="N2049" s="3">
        <v>6374</v>
      </c>
      <c r="O2049" s="3">
        <v>317</v>
      </c>
      <c r="P2049" s="3">
        <v>342</v>
      </c>
      <c r="Q2049" s="3">
        <v>92.7</v>
      </c>
      <c r="R2049" s="3">
        <v>426</v>
      </c>
      <c r="S2049" s="3">
        <v>448</v>
      </c>
      <c r="T2049" s="3">
        <v>95.1</v>
      </c>
      <c r="U2049" s="3">
        <v>173</v>
      </c>
      <c r="V2049" s="3">
        <v>235</v>
      </c>
      <c r="W2049" s="3">
        <v>73.599999999999994</v>
      </c>
      <c r="X2049" s="5">
        <v>0</v>
      </c>
      <c r="Y2049" s="5">
        <v>0</v>
      </c>
      <c r="Z2049" s="3">
        <v>0.2</v>
      </c>
      <c r="AA2049" s="5">
        <v>0</v>
      </c>
      <c r="AB2049" s="3">
        <v>2</v>
      </c>
      <c r="AC2049" s="3">
        <v>30</v>
      </c>
      <c r="AD2049" s="3">
        <v>2</v>
      </c>
      <c r="AE2049" s="5">
        <v>0</v>
      </c>
      <c r="AF2049" s="3">
        <v>27</v>
      </c>
      <c r="AG2049" s="4">
        <f>Table3[[#This Row],[PrgP]]/Table3[[#This Row],[90s]]</f>
        <v>1.7197452229299364</v>
      </c>
      <c r="AH2049" s="4">
        <f>Table3[[#This Row],[PrgDist]]/Table3[[#This Row],[90s]]</f>
        <v>405.98726114649685</v>
      </c>
      <c r="AI2049" s="4">
        <f>Table3[[#This Row],[KP]]/Table3[[#This Row],[90s]]</f>
        <v>0.12738853503184713</v>
      </c>
      <c r="AJ2049" s="4">
        <f>Table3[[#This Row],[xAG]]/Table3[[#This Row],[90s]]</f>
        <v>0</v>
      </c>
      <c r="AK2049" s="3">
        <v>73.599999999999994</v>
      </c>
      <c r="AL2049" s="3">
        <v>89.1</v>
      </c>
    </row>
    <row r="2050" spans="1:38" x14ac:dyDescent="0.2">
      <c r="A2050" s="3">
        <v>2049</v>
      </c>
      <c r="B2050" t="s">
        <v>2185</v>
      </c>
      <c r="C2050" t="s">
        <v>211</v>
      </c>
      <c r="D2050" s="3" t="s">
        <v>91</v>
      </c>
      <c r="E2050" t="s">
        <v>83</v>
      </c>
      <c r="F2050" t="s">
        <v>50</v>
      </c>
      <c r="G2050" s="3">
        <v>34</v>
      </c>
      <c r="H2050" s="3">
        <v>1988</v>
      </c>
      <c r="I2050" s="3">
        <v>35</v>
      </c>
      <c r="J2050" s="3">
        <v>677</v>
      </c>
      <c r="K2050" s="3">
        <v>887</v>
      </c>
      <c r="L2050" s="3">
        <v>76.3</v>
      </c>
      <c r="M2050" s="3">
        <v>18489</v>
      </c>
      <c r="N2050" s="3">
        <v>12522</v>
      </c>
      <c r="O2050" s="3">
        <v>130</v>
      </c>
      <c r="P2050" s="3">
        <v>130</v>
      </c>
      <c r="Q2050" s="3">
        <v>100</v>
      </c>
      <c r="R2050" s="3">
        <v>310</v>
      </c>
      <c r="S2050" s="3">
        <v>313</v>
      </c>
      <c r="T2050" s="3">
        <v>99</v>
      </c>
      <c r="U2050" s="3">
        <v>235</v>
      </c>
      <c r="V2050" s="3">
        <v>439</v>
      </c>
      <c r="W2050" s="3">
        <v>53.5</v>
      </c>
      <c r="X2050" s="5">
        <v>0</v>
      </c>
      <c r="Y2050" s="5">
        <v>0</v>
      </c>
      <c r="Z2050" s="5">
        <v>0</v>
      </c>
      <c r="AA2050" s="5">
        <v>0</v>
      </c>
      <c r="AB2050" s="5">
        <v>0</v>
      </c>
      <c r="AC2050" s="3">
        <v>7</v>
      </c>
      <c r="AD2050" s="5">
        <v>0</v>
      </c>
      <c r="AE2050" s="5">
        <v>0</v>
      </c>
      <c r="AF2050" s="5">
        <v>0</v>
      </c>
      <c r="AG2050" s="4">
        <f>Table3[[#This Row],[PrgP]]/Table3[[#This Row],[90s]]</f>
        <v>0</v>
      </c>
      <c r="AH2050" s="4">
        <f>Table3[[#This Row],[PrgDist]]/Table3[[#This Row],[90s]]</f>
        <v>357.77142857142854</v>
      </c>
      <c r="AI2050" s="4">
        <f>Table3[[#This Row],[KP]]/Table3[[#This Row],[90s]]</f>
        <v>0</v>
      </c>
      <c r="AJ2050" s="4">
        <f>Table3[[#This Row],[xAG]]/Table3[[#This Row],[90s]]</f>
        <v>0</v>
      </c>
      <c r="AK2050" s="3">
        <v>53.5</v>
      </c>
      <c r="AL2050" s="3">
        <v>76.3</v>
      </c>
    </row>
    <row r="2051" spans="1:38" x14ac:dyDescent="0.2">
      <c r="A2051" s="3">
        <v>2050</v>
      </c>
      <c r="B2051" t="s">
        <v>2186</v>
      </c>
      <c r="C2051" t="s">
        <v>99</v>
      </c>
      <c r="D2051" s="3" t="s">
        <v>203</v>
      </c>
      <c r="E2051" t="s">
        <v>209</v>
      </c>
      <c r="F2051" t="s">
        <v>41</v>
      </c>
      <c r="G2051" s="3">
        <v>20</v>
      </c>
      <c r="H2051" s="3">
        <v>2001</v>
      </c>
      <c r="I2051" s="3">
        <v>14.2</v>
      </c>
      <c r="J2051" s="3">
        <v>488</v>
      </c>
      <c r="K2051" s="3">
        <v>649</v>
      </c>
      <c r="L2051" s="3">
        <v>75.2</v>
      </c>
      <c r="M2051" s="3">
        <v>7279</v>
      </c>
      <c r="N2051" s="3">
        <v>2596</v>
      </c>
      <c r="O2051" s="3">
        <v>284</v>
      </c>
      <c r="P2051" s="3">
        <v>315</v>
      </c>
      <c r="Q2051" s="3">
        <v>90.2</v>
      </c>
      <c r="R2051" s="3">
        <v>172</v>
      </c>
      <c r="S2051" s="3">
        <v>230</v>
      </c>
      <c r="T2051" s="3">
        <v>74.8</v>
      </c>
      <c r="U2051" s="3">
        <v>22</v>
      </c>
      <c r="V2051" s="3">
        <v>67</v>
      </c>
      <c r="W2051" s="3">
        <v>32.799999999999997</v>
      </c>
      <c r="X2051" s="5">
        <v>0</v>
      </c>
      <c r="Y2051" s="3">
        <v>0.4</v>
      </c>
      <c r="Z2051" s="3">
        <v>0.7</v>
      </c>
      <c r="AA2051" s="3">
        <v>-0.4</v>
      </c>
      <c r="AB2051" s="3">
        <v>6</v>
      </c>
      <c r="AC2051" s="3">
        <v>21</v>
      </c>
      <c r="AD2051" s="3">
        <v>10</v>
      </c>
      <c r="AE2051" s="3">
        <v>4</v>
      </c>
      <c r="AF2051" s="3">
        <v>24</v>
      </c>
      <c r="AG2051" s="4">
        <f>Table3[[#This Row],[PrgP]]/Table3[[#This Row],[90s]]</f>
        <v>1.6901408450704227</v>
      </c>
      <c r="AH2051" s="4">
        <f>Table3[[#This Row],[PrgDist]]/Table3[[#This Row],[90s]]</f>
        <v>182.81690140845072</v>
      </c>
      <c r="AI2051" s="4">
        <f>Table3[[#This Row],[KP]]/Table3[[#This Row],[90s]]</f>
        <v>0.42253521126760568</v>
      </c>
      <c r="AJ2051" s="4">
        <f>Table3[[#This Row],[xAG]]/Table3[[#This Row],[90s]]</f>
        <v>2.8169014084507046E-2</v>
      </c>
      <c r="AK2051" s="3">
        <v>32.799999999999997</v>
      </c>
      <c r="AL2051" s="3">
        <v>75.2</v>
      </c>
    </row>
    <row r="2052" spans="1:38" x14ac:dyDescent="0.2">
      <c r="A2052" s="3">
        <v>2051</v>
      </c>
      <c r="B2052" t="s">
        <v>2187</v>
      </c>
      <c r="C2052" t="s">
        <v>76</v>
      </c>
      <c r="D2052" s="3" t="s">
        <v>82</v>
      </c>
      <c r="E2052" t="s">
        <v>112</v>
      </c>
      <c r="F2052" t="s">
        <v>45</v>
      </c>
      <c r="G2052" s="3">
        <v>22</v>
      </c>
      <c r="H2052" s="3">
        <v>2000</v>
      </c>
      <c r="I2052" s="3">
        <v>0.9</v>
      </c>
      <c r="J2052" s="3">
        <v>23</v>
      </c>
      <c r="K2052" s="3">
        <v>28</v>
      </c>
      <c r="L2052" s="3">
        <v>82.1</v>
      </c>
      <c r="M2052" s="3">
        <v>279</v>
      </c>
      <c r="N2052" s="3">
        <v>86</v>
      </c>
      <c r="O2052" s="3">
        <v>16</v>
      </c>
      <c r="P2052" s="3">
        <v>19</v>
      </c>
      <c r="Q2052" s="3">
        <v>84.2</v>
      </c>
      <c r="R2052" s="3">
        <v>5</v>
      </c>
      <c r="S2052" s="3">
        <v>6</v>
      </c>
      <c r="T2052" s="3">
        <v>83.3</v>
      </c>
      <c r="U2052" s="5">
        <v>0</v>
      </c>
      <c r="V2052" s="5">
        <v>0</v>
      </c>
      <c r="W2052" s="5"/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3">
        <v>1</v>
      </c>
      <c r="AD2052" s="5">
        <v>0</v>
      </c>
      <c r="AE2052" s="5">
        <v>0</v>
      </c>
      <c r="AF2052" s="3">
        <v>4</v>
      </c>
      <c r="AG2052" s="4">
        <f>Table3[[#This Row],[PrgP]]/Table3[[#This Row],[90s]]</f>
        <v>4.4444444444444446</v>
      </c>
      <c r="AH2052" s="4">
        <f>Table3[[#This Row],[PrgDist]]/Table3[[#This Row],[90s]]</f>
        <v>95.555555555555557</v>
      </c>
      <c r="AI2052" s="4">
        <f>Table3[[#This Row],[KP]]/Table3[[#This Row],[90s]]</f>
        <v>0</v>
      </c>
      <c r="AJ2052" s="4">
        <f>Table3[[#This Row],[xAG]]/Table3[[#This Row],[90s]]</f>
        <v>0</v>
      </c>
      <c r="AK2052" s="5"/>
      <c r="AL2052" s="3">
        <v>82.1</v>
      </c>
    </row>
    <row r="2053" spans="1:38" x14ac:dyDescent="0.2">
      <c r="A2053" s="3">
        <v>2052</v>
      </c>
      <c r="B2053" t="s">
        <v>2188</v>
      </c>
      <c r="C2053" t="s">
        <v>76</v>
      </c>
      <c r="D2053" s="3" t="s">
        <v>48</v>
      </c>
      <c r="E2053" t="s">
        <v>212</v>
      </c>
      <c r="F2053" t="s">
        <v>78</v>
      </c>
      <c r="G2053" s="3">
        <v>31</v>
      </c>
      <c r="H2053" s="3">
        <v>1990</v>
      </c>
      <c r="I2053" s="3">
        <v>16.7</v>
      </c>
      <c r="J2053" s="3">
        <v>645</v>
      </c>
      <c r="K2053" s="3">
        <v>769</v>
      </c>
      <c r="L2053" s="3">
        <v>83.9</v>
      </c>
      <c r="M2053" s="3">
        <v>12734</v>
      </c>
      <c r="N2053" s="3">
        <v>5198</v>
      </c>
      <c r="O2053" s="3">
        <v>221</v>
      </c>
      <c r="P2053" s="3">
        <v>251</v>
      </c>
      <c r="Q2053" s="3">
        <v>88</v>
      </c>
      <c r="R2053" s="3">
        <v>329</v>
      </c>
      <c r="S2053" s="3">
        <v>373</v>
      </c>
      <c r="T2053" s="3">
        <v>88.2</v>
      </c>
      <c r="U2053" s="3">
        <v>87</v>
      </c>
      <c r="V2053" s="3">
        <v>127</v>
      </c>
      <c r="W2053" s="3">
        <v>68.5</v>
      </c>
      <c r="X2053" s="5">
        <v>0</v>
      </c>
      <c r="Y2053" s="3">
        <v>0.3</v>
      </c>
      <c r="Z2053" s="3">
        <v>0.4</v>
      </c>
      <c r="AA2053" s="3">
        <v>-0.3</v>
      </c>
      <c r="AB2053" s="3">
        <v>5</v>
      </c>
      <c r="AC2053" s="3">
        <v>53</v>
      </c>
      <c r="AD2053" s="3">
        <v>4</v>
      </c>
      <c r="AE2053" s="5">
        <v>0</v>
      </c>
      <c r="AF2053" s="3">
        <v>61</v>
      </c>
      <c r="AG2053" s="4">
        <f>Table3[[#This Row],[PrgP]]/Table3[[#This Row],[90s]]</f>
        <v>3.6526946107784433</v>
      </c>
      <c r="AH2053" s="4">
        <f>Table3[[#This Row],[PrgDist]]/Table3[[#This Row],[90s]]</f>
        <v>311.25748502994014</v>
      </c>
      <c r="AI2053" s="4">
        <f>Table3[[#This Row],[KP]]/Table3[[#This Row],[90s]]</f>
        <v>0.29940119760479045</v>
      </c>
      <c r="AJ2053" s="4">
        <f>Table3[[#This Row],[xAG]]/Table3[[#This Row],[90s]]</f>
        <v>1.7964071856287425E-2</v>
      </c>
      <c r="AK2053" s="3">
        <v>68.5</v>
      </c>
      <c r="AL2053" s="3">
        <v>83.9</v>
      </c>
    </row>
    <row r="2054" spans="1:38" x14ac:dyDescent="0.2">
      <c r="A2054" s="3">
        <v>2053</v>
      </c>
      <c r="B2054" t="s">
        <v>2189</v>
      </c>
      <c r="C2054" t="s">
        <v>66</v>
      </c>
      <c r="D2054" s="3" t="s">
        <v>48</v>
      </c>
      <c r="E2054" t="s">
        <v>520</v>
      </c>
      <c r="F2054" t="s">
        <v>45</v>
      </c>
      <c r="G2054" s="3">
        <v>26</v>
      </c>
      <c r="H2054" s="3">
        <v>1996</v>
      </c>
      <c r="I2054" s="3">
        <v>27</v>
      </c>
      <c r="J2054" s="3">
        <v>2120</v>
      </c>
      <c r="K2054" s="3">
        <v>2400</v>
      </c>
      <c r="L2054" s="3">
        <v>88.3</v>
      </c>
      <c r="M2054" s="3">
        <v>37520</v>
      </c>
      <c r="N2054" s="3">
        <v>14296</v>
      </c>
      <c r="O2054" s="3">
        <v>867</v>
      </c>
      <c r="P2054" s="3">
        <v>940</v>
      </c>
      <c r="Q2054" s="3">
        <v>92.2</v>
      </c>
      <c r="R2054" s="3">
        <v>1064</v>
      </c>
      <c r="S2054" s="3">
        <v>1162</v>
      </c>
      <c r="T2054" s="3">
        <v>91.6</v>
      </c>
      <c r="U2054" s="3">
        <v>155</v>
      </c>
      <c r="V2054" s="3">
        <v>231</v>
      </c>
      <c r="W2054" s="3">
        <v>67.099999999999994</v>
      </c>
      <c r="X2054" s="3">
        <v>1</v>
      </c>
      <c r="Y2054" s="3">
        <v>2.4</v>
      </c>
      <c r="Z2054" s="3">
        <v>3.9</v>
      </c>
      <c r="AA2054" s="3">
        <v>-1.4</v>
      </c>
      <c r="AB2054" s="3">
        <v>19</v>
      </c>
      <c r="AC2054" s="3">
        <v>184</v>
      </c>
      <c r="AD2054" s="3">
        <v>21</v>
      </c>
      <c r="AE2054" s="3">
        <v>9</v>
      </c>
      <c r="AF2054" s="3">
        <v>202</v>
      </c>
      <c r="AG2054" s="4">
        <f>Table3[[#This Row],[PrgP]]/Table3[[#This Row],[90s]]</f>
        <v>7.4814814814814818</v>
      </c>
      <c r="AH2054" s="4">
        <f>Table3[[#This Row],[PrgDist]]/Table3[[#This Row],[90s]]</f>
        <v>529.48148148148152</v>
      </c>
      <c r="AI2054" s="4">
        <f>Table3[[#This Row],[KP]]/Table3[[#This Row],[90s]]</f>
        <v>0.70370370370370372</v>
      </c>
      <c r="AJ2054" s="4">
        <f>Table3[[#This Row],[xAG]]/Table3[[#This Row],[90s]]</f>
        <v>8.8888888888888892E-2</v>
      </c>
      <c r="AK2054" s="3">
        <v>67.099999999999994</v>
      </c>
      <c r="AL2054" s="3">
        <v>88.3</v>
      </c>
    </row>
    <row r="2055" spans="1:38" x14ac:dyDescent="0.2">
      <c r="A2055" s="3">
        <v>2054</v>
      </c>
      <c r="B2055" t="s">
        <v>2190</v>
      </c>
      <c r="C2055" t="s">
        <v>236</v>
      </c>
      <c r="D2055" s="3" t="s">
        <v>91</v>
      </c>
      <c r="E2055" t="s">
        <v>127</v>
      </c>
      <c r="F2055" t="s">
        <v>45</v>
      </c>
      <c r="G2055" s="3">
        <v>30</v>
      </c>
      <c r="H2055" s="3">
        <v>1992</v>
      </c>
      <c r="I2055" s="3">
        <v>32.299999999999997</v>
      </c>
      <c r="J2055" s="3">
        <v>832</v>
      </c>
      <c r="K2055" s="3">
        <v>1176</v>
      </c>
      <c r="L2055" s="3">
        <v>70.7</v>
      </c>
      <c r="M2055" s="3">
        <v>25281</v>
      </c>
      <c r="N2055" s="3">
        <v>18992</v>
      </c>
      <c r="O2055" s="3">
        <v>148</v>
      </c>
      <c r="P2055" s="3">
        <v>150</v>
      </c>
      <c r="Q2055" s="3">
        <v>98.7</v>
      </c>
      <c r="R2055" s="3">
        <v>362</v>
      </c>
      <c r="S2055" s="3">
        <v>367</v>
      </c>
      <c r="T2055" s="3">
        <v>98.6</v>
      </c>
      <c r="U2055" s="3">
        <v>321</v>
      </c>
      <c r="V2055" s="3">
        <v>651</v>
      </c>
      <c r="W2055" s="3">
        <v>49.3</v>
      </c>
      <c r="X2055" s="5">
        <v>0</v>
      </c>
      <c r="Y2055" s="5">
        <v>0</v>
      </c>
      <c r="Z2055" s="3">
        <v>0.1</v>
      </c>
      <c r="AA2055" s="5">
        <v>0</v>
      </c>
      <c r="AB2055" s="5">
        <v>0</v>
      </c>
      <c r="AC2055" s="3">
        <v>20</v>
      </c>
      <c r="AD2055" s="3">
        <v>1</v>
      </c>
      <c r="AE2055" s="5">
        <v>0</v>
      </c>
      <c r="AF2055" s="5">
        <v>0</v>
      </c>
      <c r="AG2055" s="4">
        <f>Table3[[#This Row],[PrgP]]/Table3[[#This Row],[90s]]</f>
        <v>0</v>
      </c>
      <c r="AH2055" s="4">
        <f>Table3[[#This Row],[PrgDist]]/Table3[[#This Row],[90s]]</f>
        <v>587.98761609907126</v>
      </c>
      <c r="AI2055" s="4">
        <f>Table3[[#This Row],[KP]]/Table3[[#This Row],[90s]]</f>
        <v>0</v>
      </c>
      <c r="AJ2055" s="4">
        <f>Table3[[#This Row],[xAG]]/Table3[[#This Row],[90s]]</f>
        <v>0</v>
      </c>
      <c r="AK2055" s="3">
        <v>49.3</v>
      </c>
      <c r="AL2055" s="3">
        <v>70.7</v>
      </c>
    </row>
    <row r="2056" spans="1:38" x14ac:dyDescent="0.2">
      <c r="A2056" s="3">
        <v>2055</v>
      </c>
      <c r="B2056" t="s">
        <v>2191</v>
      </c>
      <c r="C2056" t="s">
        <v>66</v>
      </c>
      <c r="D2056" s="3" t="s">
        <v>39</v>
      </c>
      <c r="E2056" t="s">
        <v>355</v>
      </c>
      <c r="F2056" t="s">
        <v>58</v>
      </c>
      <c r="G2056" s="3">
        <v>35</v>
      </c>
      <c r="H2056" s="3">
        <v>1987</v>
      </c>
      <c r="I2056" s="3">
        <v>9.3000000000000007</v>
      </c>
      <c r="J2056" s="3">
        <v>386</v>
      </c>
      <c r="K2056" s="3">
        <v>520</v>
      </c>
      <c r="L2056" s="3">
        <v>74.2</v>
      </c>
      <c r="M2056" s="3">
        <v>7048</v>
      </c>
      <c r="N2056" s="3">
        <v>2234</v>
      </c>
      <c r="O2056" s="3">
        <v>173</v>
      </c>
      <c r="P2056" s="3">
        <v>210</v>
      </c>
      <c r="Q2056" s="3">
        <v>82.4</v>
      </c>
      <c r="R2056" s="3">
        <v>146</v>
      </c>
      <c r="S2056" s="3">
        <v>187</v>
      </c>
      <c r="T2056" s="3">
        <v>78.099999999999994</v>
      </c>
      <c r="U2056" s="3">
        <v>53</v>
      </c>
      <c r="V2056" s="3">
        <v>89</v>
      </c>
      <c r="W2056" s="3">
        <v>59.6</v>
      </c>
      <c r="X2056" s="3">
        <v>3</v>
      </c>
      <c r="Y2056" s="3">
        <v>3.5</v>
      </c>
      <c r="Z2056" s="3">
        <v>3.4</v>
      </c>
      <c r="AA2056" s="3">
        <v>-0.5</v>
      </c>
      <c r="AB2056" s="3">
        <v>31</v>
      </c>
      <c r="AC2056" s="3">
        <v>37</v>
      </c>
      <c r="AD2056" s="3">
        <v>28</v>
      </c>
      <c r="AE2056" s="3">
        <v>1</v>
      </c>
      <c r="AF2056" s="3">
        <v>71</v>
      </c>
      <c r="AG2056" s="4">
        <f>Table3[[#This Row],[PrgP]]/Table3[[#This Row],[90s]]</f>
        <v>7.6344086021505371</v>
      </c>
      <c r="AH2056" s="4">
        <f>Table3[[#This Row],[PrgDist]]/Table3[[#This Row],[90s]]</f>
        <v>240.21505376344084</v>
      </c>
      <c r="AI2056" s="4">
        <f>Table3[[#This Row],[KP]]/Table3[[#This Row],[90s]]</f>
        <v>3.333333333333333</v>
      </c>
      <c r="AJ2056" s="4">
        <f>Table3[[#This Row],[xAG]]/Table3[[#This Row],[90s]]</f>
        <v>0.37634408602150538</v>
      </c>
      <c r="AK2056" s="3">
        <v>59.6</v>
      </c>
      <c r="AL2056" s="3">
        <v>74.2</v>
      </c>
    </row>
    <row r="2057" spans="1:38" x14ac:dyDescent="0.2">
      <c r="A2057" s="3">
        <v>2056</v>
      </c>
      <c r="B2057" t="s">
        <v>2192</v>
      </c>
      <c r="C2057" t="s">
        <v>52</v>
      </c>
      <c r="D2057" s="3" t="s">
        <v>53</v>
      </c>
      <c r="E2057" t="s">
        <v>261</v>
      </c>
      <c r="F2057" t="s">
        <v>41</v>
      </c>
      <c r="G2057" s="3">
        <v>27</v>
      </c>
      <c r="H2057" s="3">
        <v>1995</v>
      </c>
      <c r="I2057" s="3">
        <v>3.2</v>
      </c>
      <c r="J2057" s="3">
        <v>108</v>
      </c>
      <c r="K2057" s="3">
        <v>134</v>
      </c>
      <c r="L2057" s="3">
        <v>80.599999999999994</v>
      </c>
      <c r="M2057" s="3">
        <v>1814</v>
      </c>
      <c r="N2057" s="3">
        <v>501</v>
      </c>
      <c r="O2057" s="3">
        <v>50</v>
      </c>
      <c r="P2057" s="3">
        <v>58</v>
      </c>
      <c r="Q2057" s="3">
        <v>86.2</v>
      </c>
      <c r="R2057" s="3">
        <v>45</v>
      </c>
      <c r="S2057" s="3">
        <v>55</v>
      </c>
      <c r="T2057" s="3">
        <v>81.8</v>
      </c>
      <c r="U2057" s="3">
        <v>8</v>
      </c>
      <c r="V2057" s="3">
        <v>15</v>
      </c>
      <c r="W2057" s="3">
        <v>53.3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3">
        <v>8</v>
      </c>
      <c r="AD2057" s="5">
        <v>0</v>
      </c>
      <c r="AE2057" s="5">
        <v>0</v>
      </c>
      <c r="AF2057" s="3">
        <v>5</v>
      </c>
      <c r="AG2057" s="4">
        <f>Table3[[#This Row],[PrgP]]/Table3[[#This Row],[90s]]</f>
        <v>1.5625</v>
      </c>
      <c r="AH2057" s="4">
        <f>Table3[[#This Row],[PrgDist]]/Table3[[#This Row],[90s]]</f>
        <v>156.5625</v>
      </c>
      <c r="AI2057" s="4">
        <f>Table3[[#This Row],[KP]]/Table3[[#This Row],[90s]]</f>
        <v>0</v>
      </c>
      <c r="AJ2057" s="4">
        <f>Table3[[#This Row],[xAG]]/Table3[[#This Row],[90s]]</f>
        <v>0</v>
      </c>
      <c r="AK2057" s="3">
        <v>53.3</v>
      </c>
      <c r="AL2057" s="3">
        <v>80.599999999999994</v>
      </c>
    </row>
    <row r="2058" spans="1:38" x14ac:dyDescent="0.2">
      <c r="A2058" s="3">
        <v>2057</v>
      </c>
      <c r="B2058" t="s">
        <v>2193</v>
      </c>
      <c r="C2058" t="s">
        <v>69</v>
      </c>
      <c r="D2058" s="3" t="s">
        <v>48</v>
      </c>
      <c r="E2058" t="s">
        <v>104</v>
      </c>
      <c r="F2058" t="s">
        <v>45</v>
      </c>
      <c r="G2058" s="3">
        <v>27</v>
      </c>
      <c r="H2058" s="3">
        <v>1994</v>
      </c>
      <c r="I2058" s="3">
        <v>3.1</v>
      </c>
      <c r="J2058" s="3">
        <v>121</v>
      </c>
      <c r="K2058" s="3">
        <v>173</v>
      </c>
      <c r="L2058" s="3">
        <v>69.900000000000006</v>
      </c>
      <c r="M2058" s="3">
        <v>2180</v>
      </c>
      <c r="N2058" s="3">
        <v>1051</v>
      </c>
      <c r="O2058" s="3">
        <v>48</v>
      </c>
      <c r="P2058" s="3">
        <v>59</v>
      </c>
      <c r="Q2058" s="3">
        <v>81.400000000000006</v>
      </c>
      <c r="R2058" s="3">
        <v>58</v>
      </c>
      <c r="S2058" s="3">
        <v>78</v>
      </c>
      <c r="T2058" s="3">
        <v>74.400000000000006</v>
      </c>
      <c r="U2058" s="3">
        <v>12</v>
      </c>
      <c r="V2058" s="3">
        <v>25</v>
      </c>
      <c r="W2058" s="3">
        <v>48</v>
      </c>
      <c r="X2058" s="5">
        <v>0</v>
      </c>
      <c r="Y2058" s="3">
        <v>0.1</v>
      </c>
      <c r="Z2058" s="5">
        <v>0</v>
      </c>
      <c r="AA2058" s="3">
        <v>-0.1</v>
      </c>
      <c r="AB2058" s="3">
        <v>2</v>
      </c>
      <c r="AC2058" s="3">
        <v>7</v>
      </c>
      <c r="AD2058" s="3">
        <v>1</v>
      </c>
      <c r="AE2058" s="5">
        <v>0</v>
      </c>
      <c r="AF2058" s="3">
        <v>10</v>
      </c>
      <c r="AG2058" s="4">
        <f>Table3[[#This Row],[PrgP]]/Table3[[#This Row],[90s]]</f>
        <v>3.225806451612903</v>
      </c>
      <c r="AH2058" s="4">
        <f>Table3[[#This Row],[PrgDist]]/Table3[[#This Row],[90s]]</f>
        <v>339.0322580645161</v>
      </c>
      <c r="AI2058" s="4">
        <f>Table3[[#This Row],[KP]]/Table3[[#This Row],[90s]]</f>
        <v>0.64516129032258063</v>
      </c>
      <c r="AJ2058" s="4">
        <f>Table3[[#This Row],[xAG]]/Table3[[#This Row],[90s]]</f>
        <v>3.2258064516129031E-2</v>
      </c>
      <c r="AK2058" s="3">
        <v>48</v>
      </c>
      <c r="AL2058" s="3">
        <v>69.900000000000006</v>
      </c>
    </row>
    <row r="2059" spans="1:38" x14ac:dyDescent="0.2">
      <c r="A2059" s="3">
        <v>2058</v>
      </c>
      <c r="B2059" t="s">
        <v>2194</v>
      </c>
      <c r="C2059" t="s">
        <v>69</v>
      </c>
      <c r="D2059" s="3" t="s">
        <v>203</v>
      </c>
      <c r="E2059" t="s">
        <v>420</v>
      </c>
      <c r="F2059" t="s">
        <v>45</v>
      </c>
      <c r="G2059" s="3">
        <v>25</v>
      </c>
      <c r="H2059" s="3">
        <v>1996</v>
      </c>
      <c r="I2059" s="3">
        <v>20.399999999999999</v>
      </c>
      <c r="J2059" s="3">
        <v>473</v>
      </c>
      <c r="K2059" s="3">
        <v>696</v>
      </c>
      <c r="L2059" s="3">
        <v>68</v>
      </c>
      <c r="M2059" s="3">
        <v>8287</v>
      </c>
      <c r="N2059" s="3">
        <v>3196</v>
      </c>
      <c r="O2059" s="3">
        <v>214</v>
      </c>
      <c r="P2059" s="3">
        <v>258</v>
      </c>
      <c r="Q2059" s="3">
        <v>82.9</v>
      </c>
      <c r="R2059" s="3">
        <v>204</v>
      </c>
      <c r="S2059" s="3">
        <v>306</v>
      </c>
      <c r="T2059" s="3">
        <v>66.7</v>
      </c>
      <c r="U2059" s="3">
        <v>41</v>
      </c>
      <c r="V2059" s="3">
        <v>90</v>
      </c>
      <c r="W2059" s="3">
        <v>45.6</v>
      </c>
      <c r="X2059" s="5">
        <v>0</v>
      </c>
      <c r="Y2059" s="3">
        <v>0.9</v>
      </c>
      <c r="Z2059" s="3">
        <v>0.9</v>
      </c>
      <c r="AA2059" s="3">
        <v>-0.9</v>
      </c>
      <c r="AB2059" s="3">
        <v>15</v>
      </c>
      <c r="AC2059" s="3">
        <v>31</v>
      </c>
      <c r="AD2059" s="3">
        <v>13</v>
      </c>
      <c r="AE2059" s="3">
        <v>6</v>
      </c>
      <c r="AF2059" s="3">
        <v>46</v>
      </c>
      <c r="AG2059" s="4">
        <f>Table3[[#This Row],[PrgP]]/Table3[[#This Row],[90s]]</f>
        <v>2.2549019607843137</v>
      </c>
      <c r="AH2059" s="4">
        <f>Table3[[#This Row],[PrgDist]]/Table3[[#This Row],[90s]]</f>
        <v>156.66666666666669</v>
      </c>
      <c r="AI2059" s="4">
        <f>Table3[[#This Row],[KP]]/Table3[[#This Row],[90s]]</f>
        <v>0.73529411764705888</v>
      </c>
      <c r="AJ2059" s="4">
        <f>Table3[[#This Row],[xAG]]/Table3[[#This Row],[90s]]</f>
        <v>4.4117647058823532E-2</v>
      </c>
      <c r="AK2059" s="3">
        <v>45.6</v>
      </c>
      <c r="AL2059" s="3">
        <v>68</v>
      </c>
    </row>
    <row r="2060" spans="1:38" x14ac:dyDescent="0.2">
      <c r="A2060" s="3">
        <v>2059</v>
      </c>
      <c r="B2060" t="s">
        <v>2195</v>
      </c>
      <c r="C2060" t="s">
        <v>90</v>
      </c>
      <c r="D2060" s="3" t="s">
        <v>48</v>
      </c>
      <c r="E2060" t="s">
        <v>182</v>
      </c>
      <c r="F2060" t="s">
        <v>78</v>
      </c>
      <c r="G2060" s="3">
        <v>26</v>
      </c>
      <c r="H2060" s="3">
        <v>1996</v>
      </c>
      <c r="I2060" s="3">
        <v>18.100000000000001</v>
      </c>
      <c r="J2060" s="3">
        <v>641</v>
      </c>
      <c r="K2060" s="3">
        <v>832</v>
      </c>
      <c r="L2060" s="3">
        <v>77</v>
      </c>
      <c r="M2060" s="3">
        <v>9606</v>
      </c>
      <c r="N2060" s="3">
        <v>2553</v>
      </c>
      <c r="O2060" s="3">
        <v>366</v>
      </c>
      <c r="P2060" s="3">
        <v>401</v>
      </c>
      <c r="Q2060" s="3">
        <v>91.3</v>
      </c>
      <c r="R2060" s="3">
        <v>221</v>
      </c>
      <c r="S2060" s="3">
        <v>283</v>
      </c>
      <c r="T2060" s="3">
        <v>78.099999999999994</v>
      </c>
      <c r="U2060" s="3">
        <v>35</v>
      </c>
      <c r="V2060" s="3">
        <v>80</v>
      </c>
      <c r="W2060" s="3">
        <v>43.8</v>
      </c>
      <c r="X2060" s="3">
        <v>3</v>
      </c>
      <c r="Y2060" s="3">
        <v>2</v>
      </c>
      <c r="Z2060" s="3">
        <v>1.3</v>
      </c>
      <c r="AA2060" s="3">
        <v>1</v>
      </c>
      <c r="AB2060" s="3">
        <v>18</v>
      </c>
      <c r="AC2060" s="3">
        <v>22</v>
      </c>
      <c r="AD2060" s="3">
        <v>19</v>
      </c>
      <c r="AE2060" s="3">
        <v>9</v>
      </c>
      <c r="AF2060" s="3">
        <v>31</v>
      </c>
      <c r="AG2060" s="4">
        <f>Table3[[#This Row],[PrgP]]/Table3[[#This Row],[90s]]</f>
        <v>1.7127071823204418</v>
      </c>
      <c r="AH2060" s="4">
        <f>Table3[[#This Row],[PrgDist]]/Table3[[#This Row],[90s]]</f>
        <v>141.04972375690608</v>
      </c>
      <c r="AI2060" s="4">
        <f>Table3[[#This Row],[KP]]/Table3[[#This Row],[90s]]</f>
        <v>0.99447513812154686</v>
      </c>
      <c r="AJ2060" s="4">
        <f>Table3[[#This Row],[xAG]]/Table3[[#This Row],[90s]]</f>
        <v>0.11049723756906077</v>
      </c>
      <c r="AK2060" s="3">
        <v>43.8</v>
      </c>
      <c r="AL2060" s="3">
        <v>77</v>
      </c>
    </row>
    <row r="2061" spans="1:38" x14ac:dyDescent="0.2">
      <c r="A2061" s="3">
        <v>2060</v>
      </c>
      <c r="B2061" t="s">
        <v>2196</v>
      </c>
      <c r="C2061" t="s">
        <v>90</v>
      </c>
      <c r="D2061" s="3" t="s">
        <v>53</v>
      </c>
      <c r="E2061" t="s">
        <v>173</v>
      </c>
      <c r="F2061" t="s">
        <v>78</v>
      </c>
      <c r="G2061" s="3">
        <v>19</v>
      </c>
      <c r="H2061" s="3">
        <v>2002</v>
      </c>
      <c r="I2061" s="3">
        <v>22</v>
      </c>
      <c r="J2061" s="3">
        <v>1251</v>
      </c>
      <c r="K2061" s="3">
        <v>1449</v>
      </c>
      <c r="L2061" s="3">
        <v>86.3</v>
      </c>
      <c r="M2061" s="3">
        <v>22516</v>
      </c>
      <c r="N2061" s="3">
        <v>4967</v>
      </c>
      <c r="O2061" s="3">
        <v>574</v>
      </c>
      <c r="P2061" s="3">
        <v>632</v>
      </c>
      <c r="Q2061" s="3">
        <v>90.8</v>
      </c>
      <c r="R2061" s="3">
        <v>485</v>
      </c>
      <c r="S2061" s="3">
        <v>546</v>
      </c>
      <c r="T2061" s="3">
        <v>88.8</v>
      </c>
      <c r="U2061" s="3">
        <v>164</v>
      </c>
      <c r="V2061" s="3">
        <v>198</v>
      </c>
      <c r="W2061" s="3">
        <v>82.8</v>
      </c>
      <c r="X2061" s="3">
        <v>1</v>
      </c>
      <c r="Y2061" s="3">
        <v>5</v>
      </c>
      <c r="Z2061" s="3">
        <v>5.3</v>
      </c>
      <c r="AA2061" s="3">
        <v>-4</v>
      </c>
      <c r="AB2061" s="3">
        <v>42</v>
      </c>
      <c r="AC2061" s="3">
        <v>161</v>
      </c>
      <c r="AD2061" s="3">
        <v>30</v>
      </c>
      <c r="AE2061" s="3">
        <v>2</v>
      </c>
      <c r="AF2061" s="3">
        <v>184</v>
      </c>
      <c r="AG2061" s="4">
        <f>Table3[[#This Row],[PrgP]]/Table3[[#This Row],[90s]]</f>
        <v>8.3636363636363633</v>
      </c>
      <c r="AH2061" s="4">
        <f>Table3[[#This Row],[PrgDist]]/Table3[[#This Row],[90s]]</f>
        <v>225.77272727272728</v>
      </c>
      <c r="AI2061" s="4">
        <f>Table3[[#This Row],[KP]]/Table3[[#This Row],[90s]]</f>
        <v>1.9090909090909092</v>
      </c>
      <c r="AJ2061" s="4">
        <f>Table3[[#This Row],[xAG]]/Table3[[#This Row],[90s]]</f>
        <v>0.22727272727272727</v>
      </c>
      <c r="AK2061" s="3">
        <v>82.8</v>
      </c>
      <c r="AL2061" s="3">
        <v>86.3</v>
      </c>
    </row>
    <row r="2062" spans="1:38" x14ac:dyDescent="0.2">
      <c r="A2062" s="3">
        <v>2061</v>
      </c>
      <c r="B2062" t="s">
        <v>2197</v>
      </c>
      <c r="C2062" t="s">
        <v>90</v>
      </c>
      <c r="D2062" s="3" t="s">
        <v>82</v>
      </c>
      <c r="E2062" t="s">
        <v>180</v>
      </c>
      <c r="F2062" t="s">
        <v>50</v>
      </c>
      <c r="G2062" s="3">
        <v>35</v>
      </c>
      <c r="H2062" s="3">
        <v>1987</v>
      </c>
      <c r="I2062" s="3">
        <v>21.1</v>
      </c>
      <c r="J2062" s="3">
        <v>771</v>
      </c>
      <c r="K2062" s="3">
        <v>950</v>
      </c>
      <c r="L2062" s="3">
        <v>81.2</v>
      </c>
      <c r="M2062" s="3">
        <v>10609</v>
      </c>
      <c r="N2062" s="3">
        <v>2051</v>
      </c>
      <c r="O2062" s="3">
        <v>473</v>
      </c>
      <c r="P2062" s="3">
        <v>524</v>
      </c>
      <c r="Q2062" s="3">
        <v>90.3</v>
      </c>
      <c r="R2062" s="3">
        <v>216</v>
      </c>
      <c r="S2062" s="3">
        <v>280</v>
      </c>
      <c r="T2062" s="3">
        <v>77.099999999999994</v>
      </c>
      <c r="U2062" s="3">
        <v>37</v>
      </c>
      <c r="V2062" s="3">
        <v>69</v>
      </c>
      <c r="W2062" s="3">
        <v>53.6</v>
      </c>
      <c r="X2062" s="3">
        <v>3</v>
      </c>
      <c r="Y2062" s="3">
        <v>2.6</v>
      </c>
      <c r="Z2062" s="3">
        <v>2</v>
      </c>
      <c r="AA2062" s="3">
        <v>0.4</v>
      </c>
      <c r="AB2062" s="3">
        <v>23</v>
      </c>
      <c r="AC2062" s="3">
        <v>36</v>
      </c>
      <c r="AD2062" s="3">
        <v>23</v>
      </c>
      <c r="AE2062" s="3">
        <v>3</v>
      </c>
      <c r="AF2062" s="3">
        <v>52</v>
      </c>
      <c r="AG2062" s="4">
        <f>Table3[[#This Row],[PrgP]]/Table3[[#This Row],[90s]]</f>
        <v>2.4644549763033172</v>
      </c>
      <c r="AH2062" s="4">
        <f>Table3[[#This Row],[PrgDist]]/Table3[[#This Row],[90s]]</f>
        <v>97.2037914691943</v>
      </c>
      <c r="AI2062" s="4">
        <f>Table3[[#This Row],[KP]]/Table3[[#This Row],[90s]]</f>
        <v>1.0900473933649288</v>
      </c>
      <c r="AJ2062" s="4">
        <f>Table3[[#This Row],[xAG]]/Table3[[#This Row],[90s]]</f>
        <v>0.12322274881516587</v>
      </c>
      <c r="AK2062" s="3">
        <v>53.6</v>
      </c>
      <c r="AL2062" s="3">
        <v>81.2</v>
      </c>
    </row>
    <row r="2063" spans="1:38" x14ac:dyDescent="0.2">
      <c r="A2063" s="3">
        <v>2062</v>
      </c>
      <c r="B2063" t="s">
        <v>2198</v>
      </c>
      <c r="C2063" t="s">
        <v>90</v>
      </c>
      <c r="D2063" s="3" t="s">
        <v>203</v>
      </c>
      <c r="E2063" t="s">
        <v>395</v>
      </c>
      <c r="F2063" t="s">
        <v>78</v>
      </c>
      <c r="G2063" s="3">
        <v>24</v>
      </c>
      <c r="H2063" s="3">
        <v>1998</v>
      </c>
      <c r="I2063" s="3">
        <v>2.5</v>
      </c>
      <c r="J2063" s="3">
        <v>61</v>
      </c>
      <c r="K2063" s="3">
        <v>76</v>
      </c>
      <c r="L2063" s="3">
        <v>80.3</v>
      </c>
      <c r="M2063" s="3">
        <v>881</v>
      </c>
      <c r="N2063" s="3">
        <v>239</v>
      </c>
      <c r="O2063" s="3">
        <v>37</v>
      </c>
      <c r="P2063" s="3">
        <v>40</v>
      </c>
      <c r="Q2063" s="3">
        <v>92.5</v>
      </c>
      <c r="R2063" s="3">
        <v>20</v>
      </c>
      <c r="S2063" s="3">
        <v>27</v>
      </c>
      <c r="T2063" s="3">
        <v>74.099999999999994</v>
      </c>
      <c r="U2063" s="3">
        <v>2</v>
      </c>
      <c r="V2063" s="3">
        <v>4</v>
      </c>
      <c r="W2063" s="3">
        <v>50</v>
      </c>
      <c r="X2063" s="5">
        <v>0</v>
      </c>
      <c r="Y2063" s="3">
        <v>0.7</v>
      </c>
      <c r="Z2063" s="3">
        <v>1</v>
      </c>
      <c r="AA2063" s="3">
        <v>-0.7</v>
      </c>
      <c r="AB2063" s="3">
        <v>5</v>
      </c>
      <c r="AC2063" s="3">
        <v>2</v>
      </c>
      <c r="AD2063" s="3">
        <v>4</v>
      </c>
      <c r="AE2063" s="3">
        <v>2</v>
      </c>
      <c r="AF2063" s="3">
        <v>4</v>
      </c>
      <c r="AG2063" s="4">
        <f>Table3[[#This Row],[PrgP]]/Table3[[#This Row],[90s]]</f>
        <v>1.6</v>
      </c>
      <c r="AH2063" s="4">
        <f>Table3[[#This Row],[PrgDist]]/Table3[[#This Row],[90s]]</f>
        <v>95.6</v>
      </c>
      <c r="AI2063" s="4">
        <f>Table3[[#This Row],[KP]]/Table3[[#This Row],[90s]]</f>
        <v>2</v>
      </c>
      <c r="AJ2063" s="4">
        <f>Table3[[#This Row],[xAG]]/Table3[[#This Row],[90s]]</f>
        <v>0.27999999999999997</v>
      </c>
      <c r="AK2063" s="3">
        <v>50</v>
      </c>
      <c r="AL2063" s="3">
        <v>80.3</v>
      </c>
    </row>
    <row r="2064" spans="1:38" x14ac:dyDescent="0.2">
      <c r="A2064" s="3">
        <v>2063</v>
      </c>
      <c r="B2064" t="s">
        <v>2199</v>
      </c>
      <c r="C2064" t="s">
        <v>38</v>
      </c>
      <c r="D2064" s="3" t="s">
        <v>82</v>
      </c>
      <c r="E2064" t="s">
        <v>423</v>
      </c>
      <c r="F2064" t="s">
        <v>45</v>
      </c>
      <c r="G2064" s="3">
        <v>26</v>
      </c>
      <c r="H2064" s="3">
        <v>1996</v>
      </c>
      <c r="I2064" s="3">
        <v>15.1</v>
      </c>
      <c r="J2064" s="3">
        <v>165</v>
      </c>
      <c r="K2064" s="3">
        <v>300</v>
      </c>
      <c r="L2064" s="3">
        <v>55</v>
      </c>
      <c r="M2064" s="3">
        <v>1999</v>
      </c>
      <c r="N2064" s="3">
        <v>598</v>
      </c>
      <c r="O2064" s="3">
        <v>108</v>
      </c>
      <c r="P2064" s="3">
        <v>153</v>
      </c>
      <c r="Q2064" s="3">
        <v>70.599999999999994</v>
      </c>
      <c r="R2064" s="3">
        <v>35</v>
      </c>
      <c r="S2064" s="3">
        <v>83</v>
      </c>
      <c r="T2064" s="3">
        <v>42.2</v>
      </c>
      <c r="U2064" s="3">
        <v>6</v>
      </c>
      <c r="V2064" s="3">
        <v>16</v>
      </c>
      <c r="W2064" s="3">
        <v>37.5</v>
      </c>
      <c r="X2064" s="3">
        <v>4</v>
      </c>
      <c r="Y2064" s="3">
        <v>1.8</v>
      </c>
      <c r="Z2064" s="3">
        <v>1.1000000000000001</v>
      </c>
      <c r="AA2064" s="3">
        <v>2.2000000000000002</v>
      </c>
      <c r="AB2064" s="3">
        <v>18</v>
      </c>
      <c r="AC2064" s="3">
        <v>18</v>
      </c>
      <c r="AD2064" s="3">
        <v>8</v>
      </c>
      <c r="AE2064" s="5">
        <v>0</v>
      </c>
      <c r="AF2064" s="3">
        <v>27</v>
      </c>
      <c r="AG2064" s="4">
        <f>Table3[[#This Row],[PrgP]]/Table3[[#This Row],[90s]]</f>
        <v>1.7880794701986755</v>
      </c>
      <c r="AH2064" s="4">
        <f>Table3[[#This Row],[PrgDist]]/Table3[[#This Row],[90s]]</f>
        <v>39.602649006622521</v>
      </c>
      <c r="AI2064" s="4">
        <f>Table3[[#This Row],[KP]]/Table3[[#This Row],[90s]]</f>
        <v>1.1920529801324504</v>
      </c>
      <c r="AJ2064" s="4">
        <f>Table3[[#This Row],[xAG]]/Table3[[#This Row],[90s]]</f>
        <v>0.11920529801324505</v>
      </c>
      <c r="AK2064" s="3">
        <v>37.5</v>
      </c>
      <c r="AL2064" s="3">
        <v>55</v>
      </c>
    </row>
    <row r="2065" spans="1:38" x14ac:dyDescent="0.2">
      <c r="A2065" s="3">
        <v>2064</v>
      </c>
      <c r="B2065" t="s">
        <v>2200</v>
      </c>
      <c r="C2065" t="s">
        <v>85</v>
      </c>
      <c r="D2065" s="3" t="s">
        <v>91</v>
      </c>
      <c r="E2065" t="s">
        <v>226</v>
      </c>
      <c r="F2065" t="s">
        <v>50</v>
      </c>
      <c r="G2065" s="3">
        <v>41</v>
      </c>
      <c r="H2065" s="3">
        <v>1981</v>
      </c>
      <c r="I2065" s="3">
        <v>2</v>
      </c>
      <c r="J2065" s="3">
        <v>64</v>
      </c>
      <c r="K2065" s="3">
        <v>77</v>
      </c>
      <c r="L2065" s="3">
        <v>83.1</v>
      </c>
      <c r="M2065" s="3">
        <v>1652</v>
      </c>
      <c r="N2065" s="3">
        <v>1058</v>
      </c>
      <c r="O2065" s="3">
        <v>13</v>
      </c>
      <c r="P2065" s="3">
        <v>13</v>
      </c>
      <c r="Q2065" s="3">
        <v>100</v>
      </c>
      <c r="R2065" s="3">
        <v>31</v>
      </c>
      <c r="S2065" s="3">
        <v>32</v>
      </c>
      <c r="T2065" s="3">
        <v>96.9</v>
      </c>
      <c r="U2065" s="3">
        <v>19</v>
      </c>
      <c r="V2065" s="3">
        <v>31</v>
      </c>
      <c r="W2065" s="3">
        <v>61.3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5">
        <v>0</v>
      </c>
      <c r="AF2065" s="5">
        <v>0</v>
      </c>
      <c r="AG2065" s="4">
        <f>Table3[[#This Row],[PrgP]]/Table3[[#This Row],[90s]]</f>
        <v>0</v>
      </c>
      <c r="AH2065" s="4">
        <f>Table3[[#This Row],[PrgDist]]/Table3[[#This Row],[90s]]</f>
        <v>529</v>
      </c>
      <c r="AI2065" s="4">
        <f>Table3[[#This Row],[KP]]/Table3[[#This Row],[90s]]</f>
        <v>0</v>
      </c>
      <c r="AJ2065" s="4">
        <f>Table3[[#This Row],[xAG]]/Table3[[#This Row],[90s]]</f>
        <v>0</v>
      </c>
      <c r="AK2065" s="3">
        <v>61.3</v>
      </c>
      <c r="AL2065" s="3">
        <v>83.1</v>
      </c>
    </row>
    <row r="2066" spans="1:38" x14ac:dyDescent="0.2">
      <c r="A2066" s="3">
        <v>2065</v>
      </c>
      <c r="B2066" t="s">
        <v>2201</v>
      </c>
      <c r="C2066" t="s">
        <v>109</v>
      </c>
      <c r="D2066" s="3" t="s">
        <v>82</v>
      </c>
      <c r="E2066" t="s">
        <v>237</v>
      </c>
      <c r="F2066" t="s">
        <v>45</v>
      </c>
      <c r="G2066" s="3">
        <v>17</v>
      </c>
      <c r="H2066" s="3">
        <v>2005</v>
      </c>
      <c r="I2066" s="3">
        <v>0.1</v>
      </c>
      <c r="J2066" s="5">
        <v>0</v>
      </c>
      <c r="K2066" s="5">
        <v>0</v>
      </c>
      <c r="L2066" s="5"/>
      <c r="M2066" s="5">
        <v>0</v>
      </c>
      <c r="N2066" s="5">
        <v>0</v>
      </c>
      <c r="O2066" s="5">
        <v>0</v>
      </c>
      <c r="P2066" s="5">
        <v>0</v>
      </c>
      <c r="Q2066" s="5"/>
      <c r="R2066" s="5">
        <v>0</v>
      </c>
      <c r="S2066" s="5">
        <v>0</v>
      </c>
      <c r="T2066" s="5"/>
      <c r="U2066" s="5">
        <v>0</v>
      </c>
      <c r="V2066" s="5">
        <v>0</v>
      </c>
      <c r="W2066" s="5"/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0</v>
      </c>
      <c r="AD2066" s="5">
        <v>0</v>
      </c>
      <c r="AE2066" s="5">
        <v>0</v>
      </c>
      <c r="AF2066" s="5">
        <v>0</v>
      </c>
      <c r="AG2066" s="4">
        <f>Table3[[#This Row],[PrgP]]/Table3[[#This Row],[90s]]</f>
        <v>0</v>
      </c>
      <c r="AH2066" s="4">
        <f>Table3[[#This Row],[PrgDist]]/Table3[[#This Row],[90s]]</f>
        <v>0</v>
      </c>
      <c r="AI2066" s="4">
        <f>Table3[[#This Row],[KP]]/Table3[[#This Row],[90s]]</f>
        <v>0</v>
      </c>
      <c r="AJ2066" s="4">
        <f>Table3[[#This Row],[xAG]]/Table3[[#This Row],[90s]]</f>
        <v>0</v>
      </c>
      <c r="AK2066" s="5"/>
      <c r="AL2066" s="5"/>
    </row>
    <row r="2067" spans="1:38" x14ac:dyDescent="0.2">
      <c r="A2067" s="3">
        <v>2066</v>
      </c>
      <c r="B2067" t="s">
        <v>2202</v>
      </c>
      <c r="C2067" t="s">
        <v>979</v>
      </c>
      <c r="D2067" s="3" t="s">
        <v>48</v>
      </c>
      <c r="E2067" t="s">
        <v>524</v>
      </c>
      <c r="F2067" t="s">
        <v>45</v>
      </c>
      <c r="G2067" s="3">
        <v>35</v>
      </c>
      <c r="H2067" s="3">
        <v>1986</v>
      </c>
      <c r="I2067" s="3">
        <v>2.2999999999999998</v>
      </c>
      <c r="J2067" s="3">
        <v>89</v>
      </c>
      <c r="K2067" s="3">
        <v>115</v>
      </c>
      <c r="L2067" s="3">
        <v>77.400000000000006</v>
      </c>
      <c r="M2067" s="3">
        <v>1465</v>
      </c>
      <c r="N2067" s="3">
        <v>603</v>
      </c>
      <c r="O2067" s="3">
        <v>43</v>
      </c>
      <c r="P2067" s="3">
        <v>47</v>
      </c>
      <c r="Q2067" s="3">
        <v>91.5</v>
      </c>
      <c r="R2067" s="3">
        <v>35</v>
      </c>
      <c r="S2067" s="3">
        <v>46</v>
      </c>
      <c r="T2067" s="3">
        <v>76.099999999999994</v>
      </c>
      <c r="U2067" s="3">
        <v>9</v>
      </c>
      <c r="V2067" s="3">
        <v>17</v>
      </c>
      <c r="W2067" s="3">
        <v>52.9</v>
      </c>
      <c r="X2067" s="5">
        <v>0</v>
      </c>
      <c r="Y2067" s="5">
        <v>0</v>
      </c>
      <c r="Z2067" s="3">
        <v>0.1</v>
      </c>
      <c r="AA2067" s="5">
        <v>0</v>
      </c>
      <c r="AB2067" s="3">
        <v>1</v>
      </c>
      <c r="AC2067" s="3">
        <v>4</v>
      </c>
      <c r="AD2067" s="3">
        <v>1</v>
      </c>
      <c r="AE2067" s="3">
        <v>1</v>
      </c>
      <c r="AF2067" s="3">
        <v>7</v>
      </c>
      <c r="AG2067" s="4">
        <f>Table3[[#This Row],[PrgP]]/Table3[[#This Row],[90s]]</f>
        <v>3.0434782608695654</v>
      </c>
      <c r="AH2067" s="4">
        <f>Table3[[#This Row],[PrgDist]]/Table3[[#This Row],[90s]]</f>
        <v>262.17391304347831</v>
      </c>
      <c r="AI2067" s="4">
        <f>Table3[[#This Row],[KP]]/Table3[[#This Row],[90s]]</f>
        <v>0.43478260869565222</v>
      </c>
      <c r="AJ2067" s="4">
        <f>Table3[[#This Row],[xAG]]/Table3[[#This Row],[90s]]</f>
        <v>0</v>
      </c>
      <c r="AK2067" s="3">
        <v>52.9</v>
      </c>
      <c r="AL2067" s="3">
        <v>77.400000000000006</v>
      </c>
    </row>
    <row r="2068" spans="1:38" x14ac:dyDescent="0.2">
      <c r="A2068" s="3">
        <v>2067</v>
      </c>
      <c r="B2068" t="s">
        <v>2203</v>
      </c>
      <c r="C2068" t="s">
        <v>85</v>
      </c>
      <c r="D2068" s="3" t="s">
        <v>82</v>
      </c>
      <c r="E2068" t="s">
        <v>147</v>
      </c>
      <c r="F2068" t="s">
        <v>50</v>
      </c>
      <c r="G2068" s="3">
        <v>21</v>
      </c>
      <c r="H2068" s="3">
        <v>2001</v>
      </c>
      <c r="I2068" s="3">
        <v>5.2</v>
      </c>
      <c r="J2068" s="3">
        <v>61</v>
      </c>
      <c r="K2068" s="3">
        <v>80</v>
      </c>
      <c r="L2068" s="3">
        <v>76.3</v>
      </c>
      <c r="M2068" s="3">
        <v>785</v>
      </c>
      <c r="N2068" s="3">
        <v>70</v>
      </c>
      <c r="O2068" s="3">
        <v>39</v>
      </c>
      <c r="P2068" s="3">
        <v>49</v>
      </c>
      <c r="Q2068" s="3">
        <v>79.599999999999994</v>
      </c>
      <c r="R2068" s="3">
        <v>18</v>
      </c>
      <c r="S2068" s="3">
        <v>19</v>
      </c>
      <c r="T2068" s="3">
        <v>94.7</v>
      </c>
      <c r="U2068" s="3">
        <v>1</v>
      </c>
      <c r="V2068" s="3">
        <v>3</v>
      </c>
      <c r="W2068" s="3">
        <v>33.299999999999997</v>
      </c>
      <c r="X2068" s="5">
        <v>0</v>
      </c>
      <c r="Y2068" s="3">
        <v>0.5</v>
      </c>
      <c r="Z2068" s="3">
        <v>0.5</v>
      </c>
      <c r="AA2068" s="3">
        <v>-0.5</v>
      </c>
      <c r="AB2068" s="3">
        <v>5</v>
      </c>
      <c r="AC2068" s="3">
        <v>3</v>
      </c>
      <c r="AD2068" s="3">
        <v>3</v>
      </c>
      <c r="AE2068" s="5">
        <v>0</v>
      </c>
      <c r="AF2068" s="3">
        <v>8</v>
      </c>
      <c r="AG2068" s="4">
        <f>Table3[[#This Row],[PrgP]]/Table3[[#This Row],[90s]]</f>
        <v>1.5384615384615383</v>
      </c>
      <c r="AH2068" s="4">
        <f>Table3[[#This Row],[PrgDist]]/Table3[[#This Row],[90s]]</f>
        <v>13.461538461538462</v>
      </c>
      <c r="AI2068" s="4">
        <f>Table3[[#This Row],[KP]]/Table3[[#This Row],[90s]]</f>
        <v>0.96153846153846145</v>
      </c>
      <c r="AJ2068" s="4">
        <f>Table3[[#This Row],[xAG]]/Table3[[#This Row],[90s]]</f>
        <v>9.6153846153846145E-2</v>
      </c>
      <c r="AK2068" s="3">
        <v>33.299999999999997</v>
      </c>
      <c r="AL2068" s="3">
        <v>76.3</v>
      </c>
    </row>
    <row r="2069" spans="1:38" x14ac:dyDescent="0.2">
      <c r="A2069" s="3">
        <v>2068</v>
      </c>
      <c r="B2069" t="s">
        <v>2204</v>
      </c>
      <c r="C2069" t="s">
        <v>85</v>
      </c>
      <c r="D2069" s="3" t="s">
        <v>53</v>
      </c>
      <c r="E2069" t="s">
        <v>83</v>
      </c>
      <c r="F2069" t="s">
        <v>50</v>
      </c>
      <c r="G2069" s="3">
        <v>26</v>
      </c>
      <c r="H2069" s="3">
        <v>1996</v>
      </c>
      <c r="I2069" s="3">
        <v>28.3</v>
      </c>
      <c r="J2069" s="3">
        <v>816</v>
      </c>
      <c r="K2069" s="3">
        <v>1114</v>
      </c>
      <c r="L2069" s="3">
        <v>73.2</v>
      </c>
      <c r="M2069" s="3">
        <v>14299</v>
      </c>
      <c r="N2069" s="3">
        <v>4489</v>
      </c>
      <c r="O2069" s="3">
        <v>390</v>
      </c>
      <c r="P2069" s="3">
        <v>452</v>
      </c>
      <c r="Q2069" s="3">
        <v>86.3</v>
      </c>
      <c r="R2069" s="3">
        <v>275</v>
      </c>
      <c r="S2069" s="3">
        <v>352</v>
      </c>
      <c r="T2069" s="3">
        <v>78.099999999999994</v>
      </c>
      <c r="U2069" s="3">
        <v>118</v>
      </c>
      <c r="V2069" s="3">
        <v>238</v>
      </c>
      <c r="W2069" s="3">
        <v>49.6</v>
      </c>
      <c r="X2069" s="3">
        <v>5</v>
      </c>
      <c r="Y2069" s="3">
        <v>6.9</v>
      </c>
      <c r="Z2069" s="3">
        <v>6.2</v>
      </c>
      <c r="AA2069" s="3">
        <v>-1.9</v>
      </c>
      <c r="AB2069" s="3">
        <v>70</v>
      </c>
      <c r="AC2069" s="3">
        <v>62</v>
      </c>
      <c r="AD2069" s="3">
        <v>23</v>
      </c>
      <c r="AE2069" s="3">
        <v>3</v>
      </c>
      <c r="AF2069" s="3">
        <v>106</v>
      </c>
      <c r="AG2069" s="4">
        <f>Table3[[#This Row],[PrgP]]/Table3[[#This Row],[90s]]</f>
        <v>3.7455830388692579</v>
      </c>
      <c r="AH2069" s="4">
        <f>Table3[[#This Row],[PrgDist]]/Table3[[#This Row],[90s]]</f>
        <v>158.62190812720848</v>
      </c>
      <c r="AI2069" s="4">
        <f>Table3[[#This Row],[KP]]/Table3[[#This Row],[90s]]</f>
        <v>2.4734982332155475</v>
      </c>
      <c r="AJ2069" s="4">
        <f>Table3[[#This Row],[xAG]]/Table3[[#This Row],[90s]]</f>
        <v>0.24381625441696114</v>
      </c>
      <c r="AK2069" s="3">
        <v>49.6</v>
      </c>
      <c r="AL2069" s="3">
        <v>73.2</v>
      </c>
    </row>
    <row r="2070" spans="1:38" x14ac:dyDescent="0.2">
      <c r="A2070" s="3">
        <v>2069</v>
      </c>
      <c r="B2070" t="s">
        <v>2205</v>
      </c>
      <c r="C2070" t="s">
        <v>85</v>
      </c>
      <c r="D2070" s="3" t="s">
        <v>48</v>
      </c>
      <c r="E2070" t="s">
        <v>180</v>
      </c>
      <c r="F2070" t="s">
        <v>50</v>
      </c>
      <c r="G2070" s="3">
        <v>23</v>
      </c>
      <c r="H2070" s="3">
        <v>1999</v>
      </c>
      <c r="I2070" s="3">
        <v>2</v>
      </c>
      <c r="J2070" s="3">
        <v>137</v>
      </c>
      <c r="K2070" s="3">
        <v>168</v>
      </c>
      <c r="L2070" s="3">
        <v>81.5</v>
      </c>
      <c r="M2070" s="3">
        <v>2378</v>
      </c>
      <c r="N2070" s="3">
        <v>735</v>
      </c>
      <c r="O2070" s="3">
        <v>72</v>
      </c>
      <c r="P2070" s="3">
        <v>76</v>
      </c>
      <c r="Q2070" s="3">
        <v>94.7</v>
      </c>
      <c r="R2070" s="3">
        <v>45</v>
      </c>
      <c r="S2070" s="3">
        <v>57</v>
      </c>
      <c r="T2070" s="3">
        <v>78.900000000000006</v>
      </c>
      <c r="U2070" s="3">
        <v>19</v>
      </c>
      <c r="V2070" s="3">
        <v>29</v>
      </c>
      <c r="W2070" s="3">
        <v>65.5</v>
      </c>
      <c r="X2070" s="5">
        <v>0</v>
      </c>
      <c r="Y2070" s="3">
        <v>0.2</v>
      </c>
      <c r="Z2070" s="3">
        <v>0.3</v>
      </c>
      <c r="AA2070" s="3">
        <v>-0.2</v>
      </c>
      <c r="AB2070" s="3">
        <v>4</v>
      </c>
      <c r="AC2070" s="3">
        <v>9</v>
      </c>
      <c r="AD2070" s="3">
        <v>8</v>
      </c>
      <c r="AE2070" s="3">
        <v>6</v>
      </c>
      <c r="AF2070" s="3">
        <v>9</v>
      </c>
      <c r="AG2070" s="4">
        <f>Table3[[#This Row],[PrgP]]/Table3[[#This Row],[90s]]</f>
        <v>4.5</v>
      </c>
      <c r="AH2070" s="4">
        <f>Table3[[#This Row],[PrgDist]]/Table3[[#This Row],[90s]]</f>
        <v>367.5</v>
      </c>
      <c r="AI2070" s="4">
        <f>Table3[[#This Row],[KP]]/Table3[[#This Row],[90s]]</f>
        <v>2</v>
      </c>
      <c r="AJ2070" s="4">
        <f>Table3[[#This Row],[xAG]]/Table3[[#This Row],[90s]]</f>
        <v>0.1</v>
      </c>
      <c r="AK2070" s="3">
        <v>65.5</v>
      </c>
      <c r="AL2070" s="3">
        <v>81.5</v>
      </c>
    </row>
    <row r="2071" spans="1:38" x14ac:dyDescent="0.2">
      <c r="A2071" s="3">
        <v>2070</v>
      </c>
      <c r="B2071" t="s">
        <v>2205</v>
      </c>
      <c r="C2071" t="s">
        <v>85</v>
      </c>
      <c r="D2071" s="3" t="s">
        <v>48</v>
      </c>
      <c r="E2071" t="s">
        <v>44</v>
      </c>
      <c r="F2071" t="s">
        <v>45</v>
      </c>
      <c r="G2071" s="3">
        <v>23</v>
      </c>
      <c r="H2071" s="3">
        <v>1999</v>
      </c>
      <c r="I2071" s="3">
        <v>6.2</v>
      </c>
      <c r="J2071" s="3">
        <v>292</v>
      </c>
      <c r="K2071" s="3">
        <v>431</v>
      </c>
      <c r="L2071" s="3">
        <v>67.7</v>
      </c>
      <c r="M2071" s="3">
        <v>5244</v>
      </c>
      <c r="N2071" s="3">
        <v>2035</v>
      </c>
      <c r="O2071" s="3">
        <v>140</v>
      </c>
      <c r="P2071" s="3">
        <v>164</v>
      </c>
      <c r="Q2071" s="3">
        <v>85.4</v>
      </c>
      <c r="R2071" s="3">
        <v>106</v>
      </c>
      <c r="S2071" s="3">
        <v>137</v>
      </c>
      <c r="T2071" s="3">
        <v>77.400000000000006</v>
      </c>
      <c r="U2071" s="3">
        <v>38</v>
      </c>
      <c r="V2071" s="3">
        <v>90</v>
      </c>
      <c r="W2071" s="3">
        <v>42.2</v>
      </c>
      <c r="X2071" s="5">
        <v>0</v>
      </c>
      <c r="Y2071" s="3">
        <v>0.8</v>
      </c>
      <c r="Z2071" s="3">
        <v>0.9</v>
      </c>
      <c r="AA2071" s="3">
        <v>-0.8</v>
      </c>
      <c r="AB2071" s="3">
        <v>8</v>
      </c>
      <c r="AC2071" s="3">
        <v>16</v>
      </c>
      <c r="AD2071" s="3">
        <v>4</v>
      </c>
      <c r="AE2071" s="3">
        <v>2</v>
      </c>
      <c r="AF2071" s="3">
        <v>22</v>
      </c>
      <c r="AG2071" s="4">
        <f>Table3[[#This Row],[PrgP]]/Table3[[#This Row],[90s]]</f>
        <v>3.5483870967741935</v>
      </c>
      <c r="AH2071" s="4">
        <f>Table3[[#This Row],[PrgDist]]/Table3[[#This Row],[90s]]</f>
        <v>328.22580645161287</v>
      </c>
      <c r="AI2071" s="4">
        <f>Table3[[#This Row],[KP]]/Table3[[#This Row],[90s]]</f>
        <v>1.2903225806451613</v>
      </c>
      <c r="AJ2071" s="4">
        <f>Table3[[#This Row],[xAG]]/Table3[[#This Row],[90s]]</f>
        <v>0.12903225806451613</v>
      </c>
      <c r="AK2071" s="3">
        <v>42.2</v>
      </c>
      <c r="AL2071" s="3">
        <v>67.7</v>
      </c>
    </row>
    <row r="2072" spans="1:38" x14ac:dyDescent="0.2">
      <c r="A2072" s="3">
        <v>2071</v>
      </c>
      <c r="B2072" t="s">
        <v>2206</v>
      </c>
      <c r="C2072" t="s">
        <v>66</v>
      </c>
      <c r="D2072" s="3" t="s">
        <v>48</v>
      </c>
      <c r="E2072" t="s">
        <v>73</v>
      </c>
      <c r="F2072" t="s">
        <v>58</v>
      </c>
      <c r="G2072" s="3">
        <v>28</v>
      </c>
      <c r="H2072" s="3">
        <v>1994</v>
      </c>
      <c r="I2072" s="3">
        <v>1.1000000000000001</v>
      </c>
      <c r="J2072" s="3">
        <v>11</v>
      </c>
      <c r="K2072" s="3">
        <v>21</v>
      </c>
      <c r="L2072" s="3">
        <v>52.4</v>
      </c>
      <c r="M2072" s="3">
        <v>216</v>
      </c>
      <c r="N2072" s="3">
        <v>175</v>
      </c>
      <c r="O2072" s="3">
        <v>4</v>
      </c>
      <c r="P2072" s="3">
        <v>5</v>
      </c>
      <c r="Q2072" s="3">
        <v>80</v>
      </c>
      <c r="R2072" s="3">
        <v>5</v>
      </c>
      <c r="S2072" s="3">
        <v>8</v>
      </c>
      <c r="T2072" s="3">
        <v>62.5</v>
      </c>
      <c r="U2072" s="3">
        <v>2</v>
      </c>
      <c r="V2072" s="3">
        <v>6</v>
      </c>
      <c r="W2072" s="3">
        <v>33.299999999999997</v>
      </c>
      <c r="X2072" s="5">
        <v>0</v>
      </c>
      <c r="Y2072" s="5">
        <v>0</v>
      </c>
      <c r="Z2072" s="5">
        <v>0</v>
      </c>
      <c r="AA2072" s="5">
        <v>0</v>
      </c>
      <c r="AB2072" s="5">
        <v>0</v>
      </c>
      <c r="AC2072" s="3">
        <v>4</v>
      </c>
      <c r="AD2072" s="5">
        <v>0</v>
      </c>
      <c r="AE2072" s="5">
        <v>0</v>
      </c>
      <c r="AF2072" s="3">
        <v>2</v>
      </c>
      <c r="AG2072" s="4">
        <f>Table3[[#This Row],[PrgP]]/Table3[[#This Row],[90s]]</f>
        <v>1.8181818181818181</v>
      </c>
      <c r="AH2072" s="4">
        <f>Table3[[#This Row],[PrgDist]]/Table3[[#This Row],[90s]]</f>
        <v>159.09090909090907</v>
      </c>
      <c r="AI2072" s="4">
        <f>Table3[[#This Row],[KP]]/Table3[[#This Row],[90s]]</f>
        <v>0</v>
      </c>
      <c r="AJ2072" s="4">
        <f>Table3[[#This Row],[xAG]]/Table3[[#This Row],[90s]]</f>
        <v>0</v>
      </c>
      <c r="AK2072" s="3">
        <v>33.299999999999997</v>
      </c>
      <c r="AL2072" s="3">
        <v>52.4</v>
      </c>
    </row>
    <row r="2073" spans="1:38" x14ac:dyDescent="0.2">
      <c r="A2073" s="3">
        <v>2072</v>
      </c>
      <c r="B2073" t="s">
        <v>2207</v>
      </c>
      <c r="C2073" t="s">
        <v>223</v>
      </c>
      <c r="D2073" s="3" t="s">
        <v>72</v>
      </c>
      <c r="E2073" t="s">
        <v>270</v>
      </c>
      <c r="F2073" t="s">
        <v>41</v>
      </c>
      <c r="G2073" s="3">
        <v>20</v>
      </c>
      <c r="H2073" s="3">
        <v>2001</v>
      </c>
      <c r="I2073" s="3">
        <v>0.7</v>
      </c>
      <c r="J2073" s="3">
        <v>15</v>
      </c>
      <c r="K2073" s="3">
        <v>16</v>
      </c>
      <c r="L2073" s="3">
        <v>93.8</v>
      </c>
      <c r="M2073" s="3">
        <v>180</v>
      </c>
      <c r="N2073" s="3">
        <v>17</v>
      </c>
      <c r="O2073" s="3">
        <v>8</v>
      </c>
      <c r="P2073" s="3">
        <v>9</v>
      </c>
      <c r="Q2073" s="3">
        <v>88.9</v>
      </c>
      <c r="R2073" s="3">
        <v>5</v>
      </c>
      <c r="S2073" s="3">
        <v>5</v>
      </c>
      <c r="T2073" s="3">
        <v>100</v>
      </c>
      <c r="U2073" s="5">
        <v>0</v>
      </c>
      <c r="V2073" s="5">
        <v>0</v>
      </c>
      <c r="W2073" s="5"/>
      <c r="X2073" s="5">
        <v>0</v>
      </c>
      <c r="Y2073" s="5">
        <v>0</v>
      </c>
      <c r="Z2073" s="5">
        <v>0</v>
      </c>
      <c r="AA2073" s="5">
        <v>0</v>
      </c>
      <c r="AB2073" s="5">
        <v>0</v>
      </c>
      <c r="AC2073" s="3">
        <v>1</v>
      </c>
      <c r="AD2073" s="5">
        <v>0</v>
      </c>
      <c r="AE2073" s="5">
        <v>0</v>
      </c>
      <c r="AF2073" s="3">
        <v>1</v>
      </c>
      <c r="AG2073" s="4">
        <f>Table3[[#This Row],[PrgP]]/Table3[[#This Row],[90s]]</f>
        <v>1.4285714285714286</v>
      </c>
      <c r="AH2073" s="4">
        <f>Table3[[#This Row],[PrgDist]]/Table3[[#This Row],[90s]]</f>
        <v>24.285714285714288</v>
      </c>
      <c r="AI2073" s="4">
        <f>Table3[[#This Row],[KP]]/Table3[[#This Row],[90s]]</f>
        <v>0</v>
      </c>
      <c r="AJ2073" s="4">
        <f>Table3[[#This Row],[xAG]]/Table3[[#This Row],[90s]]</f>
        <v>0</v>
      </c>
      <c r="AK2073" s="5"/>
      <c r="AL2073" s="3">
        <v>93.8</v>
      </c>
    </row>
    <row r="2074" spans="1:38" x14ac:dyDescent="0.2">
      <c r="A2074" s="3">
        <v>2073</v>
      </c>
      <c r="B2074" t="s">
        <v>2208</v>
      </c>
      <c r="C2074" t="s">
        <v>66</v>
      </c>
      <c r="D2074" s="3" t="s">
        <v>48</v>
      </c>
      <c r="E2074" t="s">
        <v>486</v>
      </c>
      <c r="F2074" t="s">
        <v>58</v>
      </c>
      <c r="G2074" s="3">
        <v>19</v>
      </c>
      <c r="H2074" s="3">
        <v>2002</v>
      </c>
      <c r="I2074" s="3">
        <v>2.9</v>
      </c>
      <c r="J2074" s="3">
        <v>71</v>
      </c>
      <c r="K2074" s="3">
        <v>89</v>
      </c>
      <c r="L2074" s="3">
        <v>79.8</v>
      </c>
      <c r="M2074" s="3">
        <v>939</v>
      </c>
      <c r="N2074" s="3">
        <v>189</v>
      </c>
      <c r="O2074" s="3">
        <v>44</v>
      </c>
      <c r="P2074" s="3">
        <v>49</v>
      </c>
      <c r="Q2074" s="3">
        <v>89.8</v>
      </c>
      <c r="R2074" s="3">
        <v>20</v>
      </c>
      <c r="S2074" s="3">
        <v>24</v>
      </c>
      <c r="T2074" s="3">
        <v>83.3</v>
      </c>
      <c r="U2074" s="3">
        <v>2</v>
      </c>
      <c r="V2074" s="3">
        <v>5</v>
      </c>
      <c r="W2074" s="3">
        <v>40</v>
      </c>
      <c r="X2074" s="3">
        <v>1</v>
      </c>
      <c r="Y2074" s="3">
        <v>0.3</v>
      </c>
      <c r="Z2074" s="3">
        <v>0.4</v>
      </c>
      <c r="AA2074" s="3">
        <v>0.7</v>
      </c>
      <c r="AB2074" s="3">
        <v>2</v>
      </c>
      <c r="AC2074" s="3">
        <v>2</v>
      </c>
      <c r="AD2074" s="5">
        <v>0</v>
      </c>
      <c r="AE2074" s="5">
        <v>0</v>
      </c>
      <c r="AF2074" s="3">
        <v>5</v>
      </c>
      <c r="AG2074" s="4">
        <f>Table3[[#This Row],[PrgP]]/Table3[[#This Row],[90s]]</f>
        <v>1.7241379310344829</v>
      </c>
      <c r="AH2074" s="4">
        <f>Table3[[#This Row],[PrgDist]]/Table3[[#This Row],[90s]]</f>
        <v>65.172413793103445</v>
      </c>
      <c r="AI2074" s="4">
        <f>Table3[[#This Row],[KP]]/Table3[[#This Row],[90s]]</f>
        <v>0.68965517241379315</v>
      </c>
      <c r="AJ2074" s="4">
        <f>Table3[[#This Row],[xAG]]/Table3[[#This Row],[90s]]</f>
        <v>0.10344827586206896</v>
      </c>
      <c r="AK2074" s="3">
        <v>40</v>
      </c>
      <c r="AL2074" s="3">
        <v>79.8</v>
      </c>
    </row>
    <row r="2075" spans="1:38" x14ac:dyDescent="0.2">
      <c r="A2075" s="3">
        <v>2074</v>
      </c>
      <c r="B2075" t="s">
        <v>2209</v>
      </c>
      <c r="C2075" t="s">
        <v>90</v>
      </c>
      <c r="D2075" s="3" t="s">
        <v>91</v>
      </c>
      <c r="E2075" t="s">
        <v>173</v>
      </c>
      <c r="F2075" t="s">
        <v>78</v>
      </c>
      <c r="G2075" s="3">
        <v>23</v>
      </c>
      <c r="H2075" s="3">
        <v>1999</v>
      </c>
      <c r="I2075" s="3">
        <v>0.8</v>
      </c>
      <c r="J2075" s="3">
        <v>25</v>
      </c>
      <c r="K2075" s="3">
        <v>27</v>
      </c>
      <c r="L2075" s="3">
        <v>92.6</v>
      </c>
      <c r="M2075" s="3">
        <v>585</v>
      </c>
      <c r="N2075" s="3">
        <v>407</v>
      </c>
      <c r="O2075" s="3">
        <v>3</v>
      </c>
      <c r="P2075" s="3">
        <v>3</v>
      </c>
      <c r="Q2075" s="3">
        <v>100</v>
      </c>
      <c r="R2075" s="3">
        <v>18</v>
      </c>
      <c r="S2075" s="3">
        <v>18</v>
      </c>
      <c r="T2075" s="3">
        <v>100</v>
      </c>
      <c r="U2075" s="3">
        <v>4</v>
      </c>
      <c r="V2075" s="3">
        <v>6</v>
      </c>
      <c r="W2075" s="3">
        <v>66.7</v>
      </c>
      <c r="X2075" s="5">
        <v>0</v>
      </c>
      <c r="Y2075" s="5">
        <v>0</v>
      </c>
      <c r="Z2075" s="5">
        <v>0</v>
      </c>
      <c r="AA2075" s="5">
        <v>0</v>
      </c>
      <c r="AB2075" s="5">
        <v>0</v>
      </c>
      <c r="AC2075" s="5">
        <v>0</v>
      </c>
      <c r="AD2075" s="5">
        <v>0</v>
      </c>
      <c r="AE2075" s="5">
        <v>0</v>
      </c>
      <c r="AF2075" s="5">
        <v>0</v>
      </c>
      <c r="AG2075" s="4">
        <f>Table3[[#This Row],[PrgP]]/Table3[[#This Row],[90s]]</f>
        <v>0</v>
      </c>
      <c r="AH2075" s="4">
        <f>Table3[[#This Row],[PrgDist]]/Table3[[#This Row],[90s]]</f>
        <v>508.75</v>
      </c>
      <c r="AI2075" s="4">
        <f>Table3[[#This Row],[KP]]/Table3[[#This Row],[90s]]</f>
        <v>0</v>
      </c>
      <c r="AJ2075" s="4">
        <f>Table3[[#This Row],[xAG]]/Table3[[#This Row],[90s]]</f>
        <v>0</v>
      </c>
      <c r="AK2075" s="3">
        <v>66.7</v>
      </c>
      <c r="AL2075" s="3">
        <v>92.6</v>
      </c>
    </row>
    <row r="2076" spans="1:38" x14ac:dyDescent="0.2">
      <c r="A2076" s="3">
        <v>2075</v>
      </c>
      <c r="B2076" t="s">
        <v>2210</v>
      </c>
      <c r="C2076" t="s">
        <v>90</v>
      </c>
      <c r="D2076" s="3" t="s">
        <v>203</v>
      </c>
      <c r="E2076" t="s">
        <v>330</v>
      </c>
      <c r="F2076" t="s">
        <v>78</v>
      </c>
      <c r="G2076" s="3">
        <v>31</v>
      </c>
      <c r="H2076" s="3">
        <v>1991</v>
      </c>
      <c r="I2076" s="3">
        <v>14.2</v>
      </c>
      <c r="J2076" s="3">
        <v>432</v>
      </c>
      <c r="K2076" s="3">
        <v>620</v>
      </c>
      <c r="L2076" s="3">
        <v>69.7</v>
      </c>
      <c r="M2076" s="3">
        <v>6862</v>
      </c>
      <c r="N2076" s="3">
        <v>3062</v>
      </c>
      <c r="O2076" s="3">
        <v>233</v>
      </c>
      <c r="P2076" s="3">
        <v>261</v>
      </c>
      <c r="Q2076" s="3">
        <v>89.3</v>
      </c>
      <c r="R2076" s="3">
        <v>156</v>
      </c>
      <c r="S2076" s="3">
        <v>220</v>
      </c>
      <c r="T2076" s="3">
        <v>70.900000000000006</v>
      </c>
      <c r="U2076" s="3">
        <v>34</v>
      </c>
      <c r="V2076" s="3">
        <v>94</v>
      </c>
      <c r="W2076" s="3">
        <v>36.200000000000003</v>
      </c>
      <c r="X2076" s="3">
        <v>1</v>
      </c>
      <c r="Y2076" s="3">
        <v>1</v>
      </c>
      <c r="Z2076" s="3">
        <v>1.4</v>
      </c>
      <c r="AA2076" s="5">
        <v>0</v>
      </c>
      <c r="AB2076" s="3">
        <v>10</v>
      </c>
      <c r="AC2076" s="3">
        <v>37</v>
      </c>
      <c r="AD2076" s="3">
        <v>12</v>
      </c>
      <c r="AE2076" s="3">
        <v>7</v>
      </c>
      <c r="AF2076" s="3">
        <v>61</v>
      </c>
      <c r="AG2076" s="4">
        <f>Table3[[#This Row],[PrgP]]/Table3[[#This Row],[90s]]</f>
        <v>4.295774647887324</v>
      </c>
      <c r="AH2076" s="4">
        <f>Table3[[#This Row],[PrgDist]]/Table3[[#This Row],[90s]]</f>
        <v>215.63380281690141</v>
      </c>
      <c r="AI2076" s="4">
        <f>Table3[[#This Row],[KP]]/Table3[[#This Row],[90s]]</f>
        <v>0.70422535211267612</v>
      </c>
      <c r="AJ2076" s="4">
        <f>Table3[[#This Row],[xAG]]/Table3[[#This Row],[90s]]</f>
        <v>7.0422535211267609E-2</v>
      </c>
      <c r="AK2076" s="3">
        <v>36.200000000000003</v>
      </c>
      <c r="AL2076" s="3">
        <v>69.7</v>
      </c>
    </row>
    <row r="2077" spans="1:38" x14ac:dyDescent="0.2">
      <c r="A2077" s="3">
        <v>2076</v>
      </c>
      <c r="B2077" t="s">
        <v>2211</v>
      </c>
      <c r="C2077" t="s">
        <v>151</v>
      </c>
      <c r="D2077" s="3" t="s">
        <v>91</v>
      </c>
      <c r="E2077" t="s">
        <v>57</v>
      </c>
      <c r="F2077" t="s">
        <v>58</v>
      </c>
      <c r="G2077" s="3">
        <v>25</v>
      </c>
      <c r="H2077" s="3">
        <v>1997</v>
      </c>
      <c r="I2077" s="3">
        <v>7</v>
      </c>
      <c r="J2077" s="3">
        <v>141</v>
      </c>
      <c r="K2077" s="3">
        <v>211</v>
      </c>
      <c r="L2077" s="3">
        <v>66.8</v>
      </c>
      <c r="M2077" s="3">
        <v>3725</v>
      </c>
      <c r="N2077" s="3">
        <v>2480</v>
      </c>
      <c r="O2077" s="3">
        <v>34</v>
      </c>
      <c r="P2077" s="3">
        <v>36</v>
      </c>
      <c r="Q2077" s="3">
        <v>94.4</v>
      </c>
      <c r="R2077" s="3">
        <v>61</v>
      </c>
      <c r="S2077" s="3">
        <v>61</v>
      </c>
      <c r="T2077" s="3">
        <v>100</v>
      </c>
      <c r="U2077" s="3">
        <v>44</v>
      </c>
      <c r="V2077" s="3">
        <v>112</v>
      </c>
      <c r="W2077" s="3">
        <v>39.299999999999997</v>
      </c>
      <c r="X2077" s="5">
        <v>0</v>
      </c>
      <c r="Y2077" s="5">
        <v>0</v>
      </c>
      <c r="Z2077" s="5">
        <v>0</v>
      </c>
      <c r="AA2077" s="5">
        <v>0</v>
      </c>
      <c r="AB2077" s="5">
        <v>0</v>
      </c>
      <c r="AC2077" s="3">
        <v>3</v>
      </c>
      <c r="AD2077" s="5">
        <v>0</v>
      </c>
      <c r="AE2077" s="5">
        <v>0</v>
      </c>
      <c r="AF2077" s="5">
        <v>0</v>
      </c>
      <c r="AG2077" s="4">
        <f>Table3[[#This Row],[PrgP]]/Table3[[#This Row],[90s]]</f>
        <v>0</v>
      </c>
      <c r="AH2077" s="4">
        <f>Table3[[#This Row],[PrgDist]]/Table3[[#This Row],[90s]]</f>
        <v>354.28571428571428</v>
      </c>
      <c r="AI2077" s="4">
        <f>Table3[[#This Row],[KP]]/Table3[[#This Row],[90s]]</f>
        <v>0</v>
      </c>
      <c r="AJ2077" s="4">
        <f>Table3[[#This Row],[xAG]]/Table3[[#This Row],[90s]]</f>
        <v>0</v>
      </c>
      <c r="AK2077" s="3">
        <v>39.299999999999997</v>
      </c>
      <c r="AL2077" s="3">
        <v>66.8</v>
      </c>
    </row>
    <row r="2078" spans="1:38" x14ac:dyDescent="0.2">
      <c r="A2078" s="3">
        <v>2077</v>
      </c>
      <c r="B2078" t="s">
        <v>2212</v>
      </c>
      <c r="C2078" t="s">
        <v>120</v>
      </c>
      <c r="D2078" s="3" t="s">
        <v>72</v>
      </c>
      <c r="E2078" t="s">
        <v>248</v>
      </c>
      <c r="F2078" t="s">
        <v>58</v>
      </c>
      <c r="G2078" s="3">
        <v>27</v>
      </c>
      <c r="H2078" s="3">
        <v>1995</v>
      </c>
      <c r="I2078" s="3">
        <v>16.600000000000001</v>
      </c>
      <c r="J2078" s="3">
        <v>558</v>
      </c>
      <c r="K2078" s="3">
        <v>694</v>
      </c>
      <c r="L2078" s="3">
        <v>80.400000000000006</v>
      </c>
      <c r="M2078" s="3">
        <v>8009</v>
      </c>
      <c r="N2078" s="3">
        <v>1739</v>
      </c>
      <c r="O2078" s="3">
        <v>327</v>
      </c>
      <c r="P2078" s="3">
        <v>376</v>
      </c>
      <c r="Q2078" s="3">
        <v>87</v>
      </c>
      <c r="R2078" s="3">
        <v>159</v>
      </c>
      <c r="S2078" s="3">
        <v>198</v>
      </c>
      <c r="T2078" s="3">
        <v>80.3</v>
      </c>
      <c r="U2078" s="3">
        <v>35</v>
      </c>
      <c r="V2078" s="3">
        <v>54</v>
      </c>
      <c r="W2078" s="3">
        <v>64.8</v>
      </c>
      <c r="X2078" s="5">
        <v>0</v>
      </c>
      <c r="Y2078" s="3">
        <v>2.6</v>
      </c>
      <c r="Z2078" s="3">
        <v>3.1</v>
      </c>
      <c r="AA2078" s="3">
        <v>-2.6</v>
      </c>
      <c r="AB2078" s="3">
        <v>28</v>
      </c>
      <c r="AC2078" s="3">
        <v>29</v>
      </c>
      <c r="AD2078" s="3">
        <v>19</v>
      </c>
      <c r="AE2078" s="3">
        <v>4</v>
      </c>
      <c r="AF2078" s="3">
        <v>53</v>
      </c>
      <c r="AG2078" s="4">
        <f>Table3[[#This Row],[PrgP]]/Table3[[#This Row],[90s]]</f>
        <v>3.1927710843373491</v>
      </c>
      <c r="AH2078" s="4">
        <f>Table3[[#This Row],[PrgDist]]/Table3[[#This Row],[90s]]</f>
        <v>104.7590361445783</v>
      </c>
      <c r="AI2078" s="4">
        <f>Table3[[#This Row],[KP]]/Table3[[#This Row],[90s]]</f>
        <v>1.6867469879518071</v>
      </c>
      <c r="AJ2078" s="4">
        <f>Table3[[#This Row],[xAG]]/Table3[[#This Row],[90s]]</f>
        <v>0.15662650602409639</v>
      </c>
      <c r="AK2078" s="3">
        <v>64.8</v>
      </c>
      <c r="AL2078" s="3">
        <v>80.400000000000006</v>
      </c>
    </row>
    <row r="2079" spans="1:38" x14ac:dyDescent="0.2">
      <c r="A2079" s="3">
        <v>2078</v>
      </c>
      <c r="B2079" t="s">
        <v>2213</v>
      </c>
      <c r="C2079" t="s">
        <v>38</v>
      </c>
      <c r="D2079" s="3" t="s">
        <v>82</v>
      </c>
      <c r="E2079" t="s">
        <v>420</v>
      </c>
      <c r="F2079" t="s">
        <v>45</v>
      </c>
      <c r="G2079" s="3">
        <v>19</v>
      </c>
      <c r="H2079" s="3">
        <v>2003</v>
      </c>
      <c r="I2079" s="3">
        <v>1.1000000000000001</v>
      </c>
      <c r="J2079" s="3">
        <v>18</v>
      </c>
      <c r="K2079" s="3">
        <v>27</v>
      </c>
      <c r="L2079" s="3">
        <v>66.7</v>
      </c>
      <c r="M2079" s="3">
        <v>223</v>
      </c>
      <c r="N2079" s="3">
        <v>7</v>
      </c>
      <c r="O2079" s="3">
        <v>10</v>
      </c>
      <c r="P2079" s="3">
        <v>15</v>
      </c>
      <c r="Q2079" s="3">
        <v>66.7</v>
      </c>
      <c r="R2079" s="3">
        <v>6</v>
      </c>
      <c r="S2079" s="3">
        <v>7</v>
      </c>
      <c r="T2079" s="3">
        <v>85.7</v>
      </c>
      <c r="U2079" s="5">
        <v>0</v>
      </c>
      <c r="V2079" s="5">
        <v>0</v>
      </c>
      <c r="W2079" s="5"/>
      <c r="X2079" s="5">
        <v>0</v>
      </c>
      <c r="Y2079" s="3">
        <v>0.1</v>
      </c>
      <c r="Z2079" s="5">
        <v>0</v>
      </c>
      <c r="AA2079" s="3">
        <v>-0.1</v>
      </c>
      <c r="AB2079" s="3">
        <v>2</v>
      </c>
      <c r="AC2079" s="5">
        <v>0</v>
      </c>
      <c r="AD2079" s="5">
        <v>0</v>
      </c>
      <c r="AE2079" s="5">
        <v>0</v>
      </c>
      <c r="AF2079" s="3">
        <v>1</v>
      </c>
      <c r="AG2079" s="4">
        <f>Table3[[#This Row],[PrgP]]/Table3[[#This Row],[90s]]</f>
        <v>0.90909090909090906</v>
      </c>
      <c r="AH2079" s="4">
        <f>Table3[[#This Row],[PrgDist]]/Table3[[#This Row],[90s]]</f>
        <v>6.3636363636363633</v>
      </c>
      <c r="AI2079" s="4">
        <f>Table3[[#This Row],[KP]]/Table3[[#This Row],[90s]]</f>
        <v>1.8181818181818181</v>
      </c>
      <c r="AJ2079" s="4">
        <f>Table3[[#This Row],[xAG]]/Table3[[#This Row],[90s]]</f>
        <v>9.0909090909090912E-2</v>
      </c>
      <c r="AK2079" s="5"/>
      <c r="AL2079" s="3">
        <v>66.7</v>
      </c>
    </row>
    <row r="2080" spans="1:38" x14ac:dyDescent="0.2">
      <c r="A2080" s="3">
        <v>2079</v>
      </c>
      <c r="B2080" t="s">
        <v>2214</v>
      </c>
      <c r="C2080" t="s">
        <v>2093</v>
      </c>
      <c r="D2080" s="3" t="s">
        <v>53</v>
      </c>
      <c r="E2080" t="s">
        <v>273</v>
      </c>
      <c r="F2080" t="s">
        <v>50</v>
      </c>
      <c r="G2080" s="3">
        <v>25</v>
      </c>
      <c r="H2080" s="3">
        <v>1996</v>
      </c>
      <c r="I2080" s="3">
        <v>12.5</v>
      </c>
      <c r="J2080" s="3">
        <v>554</v>
      </c>
      <c r="K2080" s="3">
        <v>666</v>
      </c>
      <c r="L2080" s="3">
        <v>83.2</v>
      </c>
      <c r="M2080" s="3">
        <v>9428</v>
      </c>
      <c r="N2080" s="3">
        <v>2784</v>
      </c>
      <c r="O2080" s="3">
        <v>263</v>
      </c>
      <c r="P2080" s="3">
        <v>298</v>
      </c>
      <c r="Q2080" s="3">
        <v>88.3</v>
      </c>
      <c r="R2080" s="3">
        <v>240</v>
      </c>
      <c r="S2080" s="3">
        <v>269</v>
      </c>
      <c r="T2080" s="3">
        <v>89.2</v>
      </c>
      <c r="U2080" s="3">
        <v>38</v>
      </c>
      <c r="V2080" s="3">
        <v>64</v>
      </c>
      <c r="W2080" s="3">
        <v>59.4</v>
      </c>
      <c r="X2080" s="3">
        <v>2</v>
      </c>
      <c r="Y2080" s="3">
        <v>1.5</v>
      </c>
      <c r="Z2080" s="3">
        <v>1.3</v>
      </c>
      <c r="AA2080" s="3">
        <v>0.5</v>
      </c>
      <c r="AB2080" s="3">
        <v>9</v>
      </c>
      <c r="AC2080" s="3">
        <v>67</v>
      </c>
      <c r="AD2080" s="3">
        <v>18</v>
      </c>
      <c r="AE2080" s="3">
        <v>2</v>
      </c>
      <c r="AF2080" s="3">
        <v>74</v>
      </c>
      <c r="AG2080" s="4">
        <f>Table3[[#This Row],[PrgP]]/Table3[[#This Row],[90s]]</f>
        <v>5.92</v>
      </c>
      <c r="AH2080" s="4">
        <f>Table3[[#This Row],[PrgDist]]/Table3[[#This Row],[90s]]</f>
        <v>222.72</v>
      </c>
      <c r="AI2080" s="4">
        <f>Table3[[#This Row],[KP]]/Table3[[#This Row],[90s]]</f>
        <v>0.72</v>
      </c>
      <c r="AJ2080" s="4">
        <f>Table3[[#This Row],[xAG]]/Table3[[#This Row],[90s]]</f>
        <v>0.12</v>
      </c>
      <c r="AK2080" s="3">
        <v>59.4</v>
      </c>
      <c r="AL2080" s="3">
        <v>83.2</v>
      </c>
    </row>
    <row r="2081" spans="1:38" x14ac:dyDescent="0.2">
      <c r="A2081" s="3">
        <v>2080</v>
      </c>
      <c r="B2081" t="s">
        <v>2215</v>
      </c>
      <c r="C2081" t="s">
        <v>90</v>
      </c>
      <c r="D2081" s="3" t="s">
        <v>53</v>
      </c>
      <c r="E2081" t="s">
        <v>176</v>
      </c>
      <c r="F2081" t="s">
        <v>78</v>
      </c>
      <c r="G2081" s="3">
        <v>31</v>
      </c>
      <c r="H2081" s="3">
        <v>1990</v>
      </c>
      <c r="I2081" s="3">
        <v>0.5</v>
      </c>
      <c r="J2081" s="3">
        <v>10</v>
      </c>
      <c r="K2081" s="3">
        <v>12</v>
      </c>
      <c r="L2081" s="3">
        <v>83.3</v>
      </c>
      <c r="M2081" s="3">
        <v>114</v>
      </c>
      <c r="N2081" s="3">
        <v>30</v>
      </c>
      <c r="O2081" s="3">
        <v>6</v>
      </c>
      <c r="P2081" s="3">
        <v>7</v>
      </c>
      <c r="Q2081" s="3">
        <v>85.7</v>
      </c>
      <c r="R2081" s="3">
        <v>3</v>
      </c>
      <c r="S2081" s="3">
        <v>3</v>
      </c>
      <c r="T2081" s="3">
        <v>100</v>
      </c>
      <c r="U2081" s="5">
        <v>0</v>
      </c>
      <c r="V2081" s="3">
        <v>1</v>
      </c>
      <c r="W2081" s="5">
        <v>0</v>
      </c>
      <c r="X2081" s="5">
        <v>0</v>
      </c>
      <c r="Y2081" s="5">
        <v>0</v>
      </c>
      <c r="Z2081" s="5">
        <v>0</v>
      </c>
      <c r="AA2081" s="5">
        <v>0</v>
      </c>
      <c r="AB2081" s="5">
        <v>0</v>
      </c>
      <c r="AC2081" s="5">
        <v>0</v>
      </c>
      <c r="AD2081" s="5">
        <v>0</v>
      </c>
      <c r="AE2081" s="5">
        <v>0</v>
      </c>
      <c r="AF2081" s="3">
        <v>2</v>
      </c>
      <c r="AG2081" s="4">
        <f>Table3[[#This Row],[PrgP]]/Table3[[#This Row],[90s]]</f>
        <v>4</v>
      </c>
      <c r="AH2081" s="4">
        <f>Table3[[#This Row],[PrgDist]]/Table3[[#This Row],[90s]]</f>
        <v>60</v>
      </c>
      <c r="AI2081" s="4">
        <f>Table3[[#This Row],[KP]]/Table3[[#This Row],[90s]]</f>
        <v>0</v>
      </c>
      <c r="AJ2081" s="4">
        <f>Table3[[#This Row],[xAG]]/Table3[[#This Row],[90s]]</f>
        <v>0</v>
      </c>
      <c r="AK2081" s="5">
        <v>0</v>
      </c>
      <c r="AL2081" s="3">
        <v>83.3</v>
      </c>
    </row>
    <row r="2082" spans="1:38" x14ac:dyDescent="0.2">
      <c r="A2082" s="3">
        <v>2081</v>
      </c>
      <c r="B2082" t="s">
        <v>2216</v>
      </c>
      <c r="C2082" t="s">
        <v>130</v>
      </c>
      <c r="D2082" s="3" t="s">
        <v>82</v>
      </c>
      <c r="E2082" t="s">
        <v>138</v>
      </c>
      <c r="F2082" t="s">
        <v>45</v>
      </c>
      <c r="G2082" s="3">
        <v>22</v>
      </c>
      <c r="H2082" s="3">
        <v>2000</v>
      </c>
      <c r="I2082" s="3">
        <v>4.5999999999999996</v>
      </c>
      <c r="J2082" s="3">
        <v>50</v>
      </c>
      <c r="K2082" s="3">
        <v>79</v>
      </c>
      <c r="L2082" s="3">
        <v>63.3</v>
      </c>
      <c r="M2082" s="3">
        <v>753</v>
      </c>
      <c r="N2082" s="3">
        <v>185</v>
      </c>
      <c r="O2082" s="3">
        <v>30</v>
      </c>
      <c r="P2082" s="3">
        <v>40</v>
      </c>
      <c r="Q2082" s="3">
        <v>75</v>
      </c>
      <c r="R2082" s="3">
        <v>13</v>
      </c>
      <c r="S2082" s="3">
        <v>21</v>
      </c>
      <c r="T2082" s="3">
        <v>61.9</v>
      </c>
      <c r="U2082" s="3">
        <v>5</v>
      </c>
      <c r="V2082" s="3">
        <v>9</v>
      </c>
      <c r="W2082" s="3">
        <v>55.6</v>
      </c>
      <c r="X2082" s="5">
        <v>0</v>
      </c>
      <c r="Y2082" s="3">
        <v>0.7</v>
      </c>
      <c r="Z2082" s="3">
        <v>0.4</v>
      </c>
      <c r="AA2082" s="3">
        <v>-0.7</v>
      </c>
      <c r="AB2082" s="3">
        <v>2</v>
      </c>
      <c r="AC2082" s="3">
        <v>7</v>
      </c>
      <c r="AD2082" s="3">
        <v>2</v>
      </c>
      <c r="AE2082" s="3">
        <v>1</v>
      </c>
      <c r="AF2082" s="3">
        <v>8</v>
      </c>
      <c r="AG2082" s="4">
        <f>Table3[[#This Row],[PrgP]]/Table3[[#This Row],[90s]]</f>
        <v>1.7391304347826089</v>
      </c>
      <c r="AH2082" s="4">
        <f>Table3[[#This Row],[PrgDist]]/Table3[[#This Row],[90s]]</f>
        <v>40.217391304347828</v>
      </c>
      <c r="AI2082" s="4">
        <f>Table3[[#This Row],[KP]]/Table3[[#This Row],[90s]]</f>
        <v>0.43478260869565222</v>
      </c>
      <c r="AJ2082" s="4">
        <f>Table3[[#This Row],[xAG]]/Table3[[#This Row],[90s]]</f>
        <v>0.15217391304347827</v>
      </c>
      <c r="AK2082" s="3">
        <v>55.6</v>
      </c>
      <c r="AL2082" s="3">
        <v>63.3</v>
      </c>
    </row>
    <row r="2083" spans="1:38" x14ac:dyDescent="0.2">
      <c r="A2083" s="3">
        <v>2082</v>
      </c>
      <c r="B2083" t="s">
        <v>2217</v>
      </c>
      <c r="C2083" t="s">
        <v>76</v>
      </c>
      <c r="D2083" s="3" t="s">
        <v>53</v>
      </c>
      <c r="E2083" t="s">
        <v>106</v>
      </c>
      <c r="F2083" t="s">
        <v>41</v>
      </c>
      <c r="G2083" s="3">
        <v>26</v>
      </c>
      <c r="H2083" s="3">
        <v>1996</v>
      </c>
      <c r="I2083" s="3">
        <v>29.9</v>
      </c>
      <c r="J2083" s="3">
        <v>701</v>
      </c>
      <c r="K2083" s="3">
        <v>1068</v>
      </c>
      <c r="L2083" s="3">
        <v>65.599999999999994</v>
      </c>
      <c r="M2083" s="3">
        <v>13078</v>
      </c>
      <c r="N2083" s="3">
        <v>4235</v>
      </c>
      <c r="O2083" s="3">
        <v>336</v>
      </c>
      <c r="P2083" s="3">
        <v>419</v>
      </c>
      <c r="Q2083" s="3">
        <v>80.2</v>
      </c>
      <c r="R2083" s="3">
        <v>229</v>
      </c>
      <c r="S2083" s="3">
        <v>315</v>
      </c>
      <c r="T2083" s="3">
        <v>72.7</v>
      </c>
      <c r="U2083" s="3">
        <v>116</v>
      </c>
      <c r="V2083" s="3">
        <v>251</v>
      </c>
      <c r="W2083" s="3">
        <v>46.2</v>
      </c>
      <c r="X2083" s="3">
        <v>6</v>
      </c>
      <c r="Y2083" s="3">
        <v>5.2</v>
      </c>
      <c r="Z2083" s="3">
        <v>4.0999999999999996</v>
      </c>
      <c r="AA2083" s="3">
        <v>0.8</v>
      </c>
      <c r="AB2083" s="3">
        <v>60</v>
      </c>
      <c r="AC2083" s="3">
        <v>86</v>
      </c>
      <c r="AD2083" s="3">
        <v>22</v>
      </c>
      <c r="AE2083" s="3">
        <v>9</v>
      </c>
      <c r="AF2083" s="3">
        <v>121</v>
      </c>
      <c r="AG2083" s="4">
        <f>Table3[[#This Row],[PrgP]]/Table3[[#This Row],[90s]]</f>
        <v>4.0468227424749168</v>
      </c>
      <c r="AH2083" s="4">
        <f>Table3[[#This Row],[PrgDist]]/Table3[[#This Row],[90s]]</f>
        <v>141.63879598662209</v>
      </c>
      <c r="AI2083" s="4">
        <f>Table3[[#This Row],[KP]]/Table3[[#This Row],[90s]]</f>
        <v>2.0066889632107023</v>
      </c>
      <c r="AJ2083" s="4">
        <f>Table3[[#This Row],[xAG]]/Table3[[#This Row],[90s]]</f>
        <v>0.17391304347826089</v>
      </c>
      <c r="AK2083" s="3">
        <v>46.2</v>
      </c>
      <c r="AL2083" s="3">
        <v>65.599999999999994</v>
      </c>
    </row>
    <row r="2084" spans="1:38" x14ac:dyDescent="0.2">
      <c r="A2084" s="3">
        <v>2083</v>
      </c>
      <c r="B2084" t="s">
        <v>2218</v>
      </c>
      <c r="C2084" t="s">
        <v>66</v>
      </c>
      <c r="D2084" s="3" t="s">
        <v>48</v>
      </c>
      <c r="E2084" t="s">
        <v>73</v>
      </c>
      <c r="F2084" t="s">
        <v>58</v>
      </c>
      <c r="G2084" s="3">
        <v>19</v>
      </c>
      <c r="H2084" s="3">
        <v>2003</v>
      </c>
      <c r="I2084" s="3">
        <v>2</v>
      </c>
      <c r="J2084" s="3">
        <v>56</v>
      </c>
      <c r="K2084" s="3">
        <v>79</v>
      </c>
      <c r="L2084" s="3">
        <v>70.900000000000006</v>
      </c>
      <c r="M2084" s="3">
        <v>812</v>
      </c>
      <c r="N2084" s="3">
        <v>282</v>
      </c>
      <c r="O2084" s="3">
        <v>32</v>
      </c>
      <c r="P2084" s="3">
        <v>38</v>
      </c>
      <c r="Q2084" s="3">
        <v>84.2</v>
      </c>
      <c r="R2084" s="3">
        <v>21</v>
      </c>
      <c r="S2084" s="3">
        <v>32</v>
      </c>
      <c r="T2084" s="3">
        <v>65.599999999999994</v>
      </c>
      <c r="U2084" s="3">
        <v>3</v>
      </c>
      <c r="V2084" s="3">
        <v>6</v>
      </c>
      <c r="W2084" s="3">
        <v>50</v>
      </c>
      <c r="X2084" s="5">
        <v>0</v>
      </c>
      <c r="Y2084" s="5">
        <v>0</v>
      </c>
      <c r="Z2084" s="5">
        <v>0</v>
      </c>
      <c r="AA2084" s="5">
        <v>0</v>
      </c>
      <c r="AB2084" s="5">
        <v>0</v>
      </c>
      <c r="AC2084" s="3">
        <v>1</v>
      </c>
      <c r="AD2084" s="5">
        <v>0</v>
      </c>
      <c r="AE2084" s="5">
        <v>0</v>
      </c>
      <c r="AF2084" s="3">
        <v>4</v>
      </c>
      <c r="AG2084" s="4">
        <f>Table3[[#This Row],[PrgP]]/Table3[[#This Row],[90s]]</f>
        <v>2</v>
      </c>
      <c r="AH2084" s="4">
        <f>Table3[[#This Row],[PrgDist]]/Table3[[#This Row],[90s]]</f>
        <v>141</v>
      </c>
      <c r="AI2084" s="4">
        <f>Table3[[#This Row],[KP]]/Table3[[#This Row],[90s]]</f>
        <v>0</v>
      </c>
      <c r="AJ2084" s="4">
        <f>Table3[[#This Row],[xAG]]/Table3[[#This Row],[90s]]</f>
        <v>0</v>
      </c>
      <c r="AK2084" s="3">
        <v>50</v>
      </c>
      <c r="AL2084" s="3">
        <v>70.900000000000006</v>
      </c>
    </row>
    <row r="2085" spans="1:38" x14ac:dyDescent="0.2">
      <c r="A2085" s="3">
        <v>2084</v>
      </c>
      <c r="B2085" t="s">
        <v>2219</v>
      </c>
      <c r="C2085" t="s">
        <v>211</v>
      </c>
      <c r="D2085" s="3" t="s">
        <v>203</v>
      </c>
      <c r="E2085" t="s">
        <v>486</v>
      </c>
      <c r="F2085" t="s">
        <v>58</v>
      </c>
      <c r="G2085" s="3">
        <v>30</v>
      </c>
      <c r="H2085" s="3">
        <v>1991</v>
      </c>
      <c r="I2085" s="3">
        <v>26.8</v>
      </c>
      <c r="J2085" s="3">
        <v>1950</v>
      </c>
      <c r="K2085" s="3">
        <v>2068</v>
      </c>
      <c r="L2085" s="3">
        <v>94.3</v>
      </c>
      <c r="M2085" s="3">
        <v>32419</v>
      </c>
      <c r="N2085" s="3">
        <v>10970</v>
      </c>
      <c r="O2085" s="3">
        <v>909</v>
      </c>
      <c r="P2085" s="3">
        <v>946</v>
      </c>
      <c r="Q2085" s="3">
        <v>96.1</v>
      </c>
      <c r="R2085" s="3">
        <v>859</v>
      </c>
      <c r="S2085" s="3">
        <v>899</v>
      </c>
      <c r="T2085" s="3">
        <v>95.6</v>
      </c>
      <c r="U2085" s="3">
        <v>136</v>
      </c>
      <c r="V2085" s="3">
        <v>164</v>
      </c>
      <c r="W2085" s="3">
        <v>82.9</v>
      </c>
      <c r="X2085" s="5">
        <v>0</v>
      </c>
      <c r="Y2085" s="3">
        <v>0.5</v>
      </c>
      <c r="Z2085" s="3">
        <v>0.9</v>
      </c>
      <c r="AA2085" s="3">
        <v>-0.5</v>
      </c>
      <c r="AB2085" s="3">
        <v>4</v>
      </c>
      <c r="AC2085" s="3">
        <v>200</v>
      </c>
      <c r="AD2085" s="3">
        <v>7</v>
      </c>
      <c r="AE2085" s="5">
        <v>0</v>
      </c>
      <c r="AF2085" s="3">
        <v>154</v>
      </c>
      <c r="AG2085" s="4">
        <f>Table3[[#This Row],[PrgP]]/Table3[[#This Row],[90s]]</f>
        <v>5.7462686567164178</v>
      </c>
      <c r="AH2085" s="4">
        <f>Table3[[#This Row],[PrgDist]]/Table3[[#This Row],[90s]]</f>
        <v>409.32835820895519</v>
      </c>
      <c r="AI2085" s="4">
        <f>Table3[[#This Row],[KP]]/Table3[[#This Row],[90s]]</f>
        <v>0.14925373134328357</v>
      </c>
      <c r="AJ2085" s="4">
        <f>Table3[[#This Row],[xAG]]/Table3[[#This Row],[90s]]</f>
        <v>1.8656716417910446E-2</v>
      </c>
      <c r="AK2085" s="3">
        <v>82.9</v>
      </c>
      <c r="AL2085" s="3">
        <v>94.3</v>
      </c>
    </row>
    <row r="2086" spans="1:38" x14ac:dyDescent="0.2">
      <c r="A2086" s="3">
        <v>2085</v>
      </c>
      <c r="B2086" t="s">
        <v>2220</v>
      </c>
      <c r="C2086" t="s">
        <v>211</v>
      </c>
      <c r="D2086" s="3" t="s">
        <v>39</v>
      </c>
      <c r="E2086" t="s">
        <v>288</v>
      </c>
      <c r="F2086" t="s">
        <v>58</v>
      </c>
      <c r="G2086" s="3">
        <v>25</v>
      </c>
      <c r="H2086" s="3">
        <v>1996</v>
      </c>
      <c r="I2086" s="3">
        <v>14</v>
      </c>
      <c r="J2086" s="3">
        <v>257</v>
      </c>
      <c r="K2086" s="3">
        <v>387</v>
      </c>
      <c r="L2086" s="3">
        <v>66.400000000000006</v>
      </c>
      <c r="M2086" s="3">
        <v>4010</v>
      </c>
      <c r="N2086" s="3">
        <v>1256</v>
      </c>
      <c r="O2086" s="3">
        <v>135</v>
      </c>
      <c r="P2086" s="3">
        <v>169</v>
      </c>
      <c r="Q2086" s="3">
        <v>79.900000000000006</v>
      </c>
      <c r="R2086" s="3">
        <v>77</v>
      </c>
      <c r="S2086" s="3">
        <v>114</v>
      </c>
      <c r="T2086" s="3">
        <v>67.5</v>
      </c>
      <c r="U2086" s="3">
        <v>27</v>
      </c>
      <c r="V2086" s="3">
        <v>63</v>
      </c>
      <c r="W2086" s="3">
        <v>42.9</v>
      </c>
      <c r="X2086" s="3">
        <v>1</v>
      </c>
      <c r="Y2086" s="3">
        <v>1.6</v>
      </c>
      <c r="Z2086" s="3">
        <v>1.3</v>
      </c>
      <c r="AA2086" s="3">
        <v>-0.6</v>
      </c>
      <c r="AB2086" s="3">
        <v>14</v>
      </c>
      <c r="AC2086" s="3">
        <v>25</v>
      </c>
      <c r="AD2086" s="3">
        <v>3</v>
      </c>
      <c r="AE2086" s="3">
        <v>2</v>
      </c>
      <c r="AF2086" s="3">
        <v>30</v>
      </c>
      <c r="AG2086" s="4">
        <f>Table3[[#This Row],[PrgP]]/Table3[[#This Row],[90s]]</f>
        <v>2.1428571428571428</v>
      </c>
      <c r="AH2086" s="4">
        <f>Table3[[#This Row],[PrgDist]]/Table3[[#This Row],[90s]]</f>
        <v>89.714285714285708</v>
      </c>
      <c r="AI2086" s="4">
        <f>Table3[[#This Row],[KP]]/Table3[[#This Row],[90s]]</f>
        <v>1</v>
      </c>
      <c r="AJ2086" s="4">
        <f>Table3[[#This Row],[xAG]]/Table3[[#This Row],[90s]]</f>
        <v>0.1142857142857143</v>
      </c>
      <c r="AK2086" s="3">
        <v>42.9</v>
      </c>
      <c r="AL2086" s="3">
        <v>66.400000000000006</v>
      </c>
    </row>
    <row r="2087" spans="1:38" x14ac:dyDescent="0.2">
      <c r="A2087" s="3">
        <v>2086</v>
      </c>
      <c r="B2087" t="s">
        <v>2221</v>
      </c>
      <c r="C2087" t="s">
        <v>211</v>
      </c>
      <c r="D2087" s="3" t="s">
        <v>203</v>
      </c>
      <c r="E2087" t="s">
        <v>184</v>
      </c>
      <c r="F2087" t="s">
        <v>41</v>
      </c>
      <c r="G2087" s="3">
        <v>28</v>
      </c>
      <c r="H2087" s="3">
        <v>1993</v>
      </c>
      <c r="I2087" s="3">
        <v>5</v>
      </c>
      <c r="J2087" s="3">
        <v>252</v>
      </c>
      <c r="K2087" s="3">
        <v>322</v>
      </c>
      <c r="L2087" s="3">
        <v>78.3</v>
      </c>
      <c r="M2087" s="3">
        <v>4024</v>
      </c>
      <c r="N2087" s="3">
        <v>1552</v>
      </c>
      <c r="O2087" s="3">
        <v>130</v>
      </c>
      <c r="P2087" s="3">
        <v>147</v>
      </c>
      <c r="Q2087" s="3">
        <v>88.4</v>
      </c>
      <c r="R2087" s="3">
        <v>105</v>
      </c>
      <c r="S2087" s="3">
        <v>125</v>
      </c>
      <c r="T2087" s="3">
        <v>84</v>
      </c>
      <c r="U2087" s="3">
        <v>12</v>
      </c>
      <c r="V2087" s="3">
        <v>27</v>
      </c>
      <c r="W2087" s="3">
        <v>44.4</v>
      </c>
      <c r="X2087" s="3">
        <v>1</v>
      </c>
      <c r="Y2087" s="3">
        <v>0.6</v>
      </c>
      <c r="Z2087" s="3">
        <v>0.6</v>
      </c>
      <c r="AA2087" s="3">
        <v>0.4</v>
      </c>
      <c r="AB2087" s="3">
        <v>7</v>
      </c>
      <c r="AC2087" s="3">
        <v>25</v>
      </c>
      <c r="AD2087" s="3">
        <v>10</v>
      </c>
      <c r="AE2087" s="3">
        <v>3</v>
      </c>
      <c r="AF2087" s="3">
        <v>27</v>
      </c>
      <c r="AG2087" s="4">
        <f>Table3[[#This Row],[PrgP]]/Table3[[#This Row],[90s]]</f>
        <v>5.4</v>
      </c>
      <c r="AH2087" s="4">
        <f>Table3[[#This Row],[PrgDist]]/Table3[[#This Row],[90s]]</f>
        <v>310.39999999999998</v>
      </c>
      <c r="AI2087" s="4">
        <f>Table3[[#This Row],[KP]]/Table3[[#This Row],[90s]]</f>
        <v>1.4</v>
      </c>
      <c r="AJ2087" s="4">
        <f>Table3[[#This Row],[xAG]]/Table3[[#This Row],[90s]]</f>
        <v>0.12</v>
      </c>
      <c r="AK2087" s="3">
        <v>44.4</v>
      </c>
      <c r="AL2087" s="3">
        <v>78.3</v>
      </c>
    </row>
    <row r="2088" spans="1:38" x14ac:dyDescent="0.2">
      <c r="A2088" s="3">
        <v>2087</v>
      </c>
      <c r="B2088" t="s">
        <v>2222</v>
      </c>
      <c r="C2088" t="s">
        <v>96</v>
      </c>
      <c r="D2088" s="3" t="s">
        <v>203</v>
      </c>
      <c r="E2088" t="s">
        <v>49</v>
      </c>
      <c r="F2088" t="s">
        <v>50</v>
      </c>
      <c r="G2088" s="3">
        <v>31</v>
      </c>
      <c r="H2088" s="3">
        <v>1991</v>
      </c>
      <c r="I2088" s="3">
        <v>31.3</v>
      </c>
      <c r="J2088" s="3">
        <v>1038</v>
      </c>
      <c r="K2088" s="3">
        <v>1277</v>
      </c>
      <c r="L2088" s="3">
        <v>81.3</v>
      </c>
      <c r="M2088" s="3">
        <v>15942</v>
      </c>
      <c r="N2088" s="3">
        <v>5060</v>
      </c>
      <c r="O2088" s="3">
        <v>561</v>
      </c>
      <c r="P2088" s="3">
        <v>611</v>
      </c>
      <c r="Q2088" s="3">
        <v>91.8</v>
      </c>
      <c r="R2088" s="3">
        <v>377</v>
      </c>
      <c r="S2088" s="3">
        <v>460</v>
      </c>
      <c r="T2088" s="3">
        <v>82</v>
      </c>
      <c r="U2088" s="3">
        <v>61</v>
      </c>
      <c r="V2088" s="3">
        <v>104</v>
      </c>
      <c r="W2088" s="3">
        <v>58.7</v>
      </c>
      <c r="X2088" s="3">
        <v>7</v>
      </c>
      <c r="Y2088" s="3">
        <v>5.5</v>
      </c>
      <c r="Z2088" s="3">
        <v>5.7</v>
      </c>
      <c r="AA2088" s="3">
        <v>1.5</v>
      </c>
      <c r="AB2088" s="3">
        <v>49</v>
      </c>
      <c r="AC2088" s="3">
        <v>86</v>
      </c>
      <c r="AD2088" s="3">
        <v>49</v>
      </c>
      <c r="AE2088" s="3">
        <v>14</v>
      </c>
      <c r="AF2088" s="3">
        <v>143</v>
      </c>
      <c r="AG2088" s="4">
        <f>Table3[[#This Row],[PrgP]]/Table3[[#This Row],[90s]]</f>
        <v>4.5686900958466454</v>
      </c>
      <c r="AH2088" s="4">
        <f>Table3[[#This Row],[PrgDist]]/Table3[[#This Row],[90s]]</f>
        <v>161.66134185303514</v>
      </c>
      <c r="AI2088" s="4">
        <f>Table3[[#This Row],[KP]]/Table3[[#This Row],[90s]]</f>
        <v>1.5654952076677315</v>
      </c>
      <c r="AJ2088" s="4">
        <f>Table3[[#This Row],[xAG]]/Table3[[#This Row],[90s]]</f>
        <v>0.1757188498402556</v>
      </c>
      <c r="AK2088" s="3">
        <v>58.7</v>
      </c>
      <c r="AL2088" s="3">
        <v>81.3</v>
      </c>
    </row>
    <row r="2089" spans="1:38" x14ac:dyDescent="0.2">
      <c r="A2089" s="3">
        <v>2088</v>
      </c>
      <c r="B2089" t="s">
        <v>2223</v>
      </c>
      <c r="C2089" t="s">
        <v>90</v>
      </c>
      <c r="D2089" s="3" t="s">
        <v>39</v>
      </c>
      <c r="E2089" t="s">
        <v>184</v>
      </c>
      <c r="F2089" t="s">
        <v>41</v>
      </c>
      <c r="G2089" s="3">
        <v>29</v>
      </c>
      <c r="H2089" s="3">
        <v>1993</v>
      </c>
      <c r="I2089" s="3">
        <v>4.2</v>
      </c>
      <c r="J2089" s="3">
        <v>118</v>
      </c>
      <c r="K2089" s="3">
        <v>171</v>
      </c>
      <c r="L2089" s="3">
        <v>69</v>
      </c>
      <c r="M2089" s="3">
        <v>1698</v>
      </c>
      <c r="N2089" s="3">
        <v>468</v>
      </c>
      <c r="O2089" s="3">
        <v>75</v>
      </c>
      <c r="P2089" s="3">
        <v>89</v>
      </c>
      <c r="Q2089" s="3">
        <v>84.3</v>
      </c>
      <c r="R2089" s="3">
        <v>28</v>
      </c>
      <c r="S2089" s="3">
        <v>43</v>
      </c>
      <c r="T2089" s="3">
        <v>65.099999999999994</v>
      </c>
      <c r="U2089" s="3">
        <v>9</v>
      </c>
      <c r="V2089" s="3">
        <v>18</v>
      </c>
      <c r="W2089" s="3">
        <v>50</v>
      </c>
      <c r="X2089" s="3">
        <v>1</v>
      </c>
      <c r="Y2089" s="3">
        <v>1.5</v>
      </c>
      <c r="Z2089" s="3">
        <v>0.6</v>
      </c>
      <c r="AA2089" s="3">
        <v>-0.5</v>
      </c>
      <c r="AB2089" s="3">
        <v>11</v>
      </c>
      <c r="AC2089" s="3">
        <v>13</v>
      </c>
      <c r="AD2089" s="3">
        <v>6</v>
      </c>
      <c r="AE2089" s="5">
        <v>0</v>
      </c>
      <c r="AF2089" s="3">
        <v>20</v>
      </c>
      <c r="AG2089" s="4">
        <f>Table3[[#This Row],[PrgP]]/Table3[[#This Row],[90s]]</f>
        <v>4.7619047619047619</v>
      </c>
      <c r="AH2089" s="4">
        <f>Table3[[#This Row],[PrgDist]]/Table3[[#This Row],[90s]]</f>
        <v>111.42857142857143</v>
      </c>
      <c r="AI2089" s="4">
        <f>Table3[[#This Row],[KP]]/Table3[[#This Row],[90s]]</f>
        <v>2.6190476190476191</v>
      </c>
      <c r="AJ2089" s="4">
        <f>Table3[[#This Row],[xAG]]/Table3[[#This Row],[90s]]</f>
        <v>0.35714285714285715</v>
      </c>
      <c r="AK2089" s="3">
        <v>50</v>
      </c>
      <c r="AL2089" s="3">
        <v>69</v>
      </c>
    </row>
    <row r="2090" spans="1:38" x14ac:dyDescent="0.2">
      <c r="A2090" s="3">
        <v>2089</v>
      </c>
      <c r="B2090" t="s">
        <v>2223</v>
      </c>
      <c r="C2090" t="s">
        <v>90</v>
      </c>
      <c r="D2090" s="3" t="s">
        <v>72</v>
      </c>
      <c r="E2090" t="s">
        <v>77</v>
      </c>
      <c r="F2090" t="s">
        <v>78</v>
      </c>
      <c r="G2090" s="3">
        <v>29</v>
      </c>
      <c r="H2090" s="3">
        <v>1993</v>
      </c>
      <c r="I2090" s="3">
        <v>15.4</v>
      </c>
      <c r="J2090" s="3">
        <v>308</v>
      </c>
      <c r="K2090" s="3">
        <v>391</v>
      </c>
      <c r="L2090" s="3">
        <v>78.8</v>
      </c>
      <c r="M2090" s="3">
        <v>3512</v>
      </c>
      <c r="N2090" s="3">
        <v>1077</v>
      </c>
      <c r="O2090" s="3">
        <v>221</v>
      </c>
      <c r="P2090" s="3">
        <v>255</v>
      </c>
      <c r="Q2090" s="3">
        <v>86.7</v>
      </c>
      <c r="R2090" s="3">
        <v>60</v>
      </c>
      <c r="S2090" s="3">
        <v>79</v>
      </c>
      <c r="T2090" s="3">
        <v>75.900000000000006</v>
      </c>
      <c r="U2090" s="3">
        <v>5</v>
      </c>
      <c r="V2090" s="3">
        <v>6</v>
      </c>
      <c r="W2090" s="3">
        <v>83.3</v>
      </c>
      <c r="X2090" s="3">
        <v>1</v>
      </c>
      <c r="Y2090" s="3">
        <v>2</v>
      </c>
      <c r="Z2090" s="3">
        <v>2</v>
      </c>
      <c r="AA2090" s="3">
        <v>-1</v>
      </c>
      <c r="AB2090" s="3">
        <v>13</v>
      </c>
      <c r="AC2090" s="3">
        <v>19</v>
      </c>
      <c r="AD2090" s="3">
        <v>14</v>
      </c>
      <c r="AE2090" s="5">
        <v>0</v>
      </c>
      <c r="AF2090" s="3">
        <v>39</v>
      </c>
      <c r="AG2090" s="4">
        <f>Table3[[#This Row],[PrgP]]/Table3[[#This Row],[90s]]</f>
        <v>2.5324675324675323</v>
      </c>
      <c r="AH2090" s="4">
        <f>Table3[[#This Row],[PrgDist]]/Table3[[#This Row],[90s]]</f>
        <v>69.935064935064929</v>
      </c>
      <c r="AI2090" s="4">
        <f>Table3[[#This Row],[KP]]/Table3[[#This Row],[90s]]</f>
        <v>0.8441558441558441</v>
      </c>
      <c r="AJ2090" s="4">
        <f>Table3[[#This Row],[xAG]]/Table3[[#This Row],[90s]]</f>
        <v>0.12987012987012986</v>
      </c>
      <c r="AK2090" s="3">
        <v>83.3</v>
      </c>
      <c r="AL2090" s="3">
        <v>78.8</v>
      </c>
    </row>
    <row r="2091" spans="1:38" x14ac:dyDescent="0.2">
      <c r="A2091" s="3">
        <v>2090</v>
      </c>
      <c r="B2091" t="s">
        <v>2224</v>
      </c>
      <c r="C2091" t="s">
        <v>90</v>
      </c>
      <c r="D2091" s="3" t="s">
        <v>39</v>
      </c>
      <c r="E2091" t="s">
        <v>144</v>
      </c>
      <c r="F2091" t="s">
        <v>78</v>
      </c>
      <c r="G2091" s="3">
        <v>24</v>
      </c>
      <c r="H2091" s="3">
        <v>1998</v>
      </c>
      <c r="I2091" s="3">
        <v>23.8</v>
      </c>
      <c r="J2091" s="3">
        <v>564</v>
      </c>
      <c r="K2091" s="3">
        <v>689</v>
      </c>
      <c r="L2091" s="3">
        <v>81.900000000000006</v>
      </c>
      <c r="M2091" s="3">
        <v>8850</v>
      </c>
      <c r="N2091" s="3">
        <v>1735</v>
      </c>
      <c r="O2091" s="3">
        <v>291</v>
      </c>
      <c r="P2091" s="3">
        <v>330</v>
      </c>
      <c r="Q2091" s="3">
        <v>88.2</v>
      </c>
      <c r="R2091" s="3">
        <v>218</v>
      </c>
      <c r="S2091" s="3">
        <v>259</v>
      </c>
      <c r="T2091" s="3">
        <v>84.2</v>
      </c>
      <c r="U2091" s="3">
        <v>36</v>
      </c>
      <c r="V2091" s="3">
        <v>61</v>
      </c>
      <c r="W2091" s="3">
        <v>59</v>
      </c>
      <c r="X2091" s="3">
        <v>5</v>
      </c>
      <c r="Y2091" s="3">
        <v>2</v>
      </c>
      <c r="Z2091" s="3">
        <v>1.7</v>
      </c>
      <c r="AA2091" s="3">
        <v>3</v>
      </c>
      <c r="AB2091" s="3">
        <v>23</v>
      </c>
      <c r="AC2091" s="3">
        <v>33</v>
      </c>
      <c r="AD2091" s="3">
        <v>19</v>
      </c>
      <c r="AE2091" s="3">
        <v>3</v>
      </c>
      <c r="AF2091" s="3">
        <v>66</v>
      </c>
      <c r="AG2091" s="4">
        <f>Table3[[#This Row],[PrgP]]/Table3[[#This Row],[90s]]</f>
        <v>2.7731092436974789</v>
      </c>
      <c r="AH2091" s="4">
        <f>Table3[[#This Row],[PrgDist]]/Table3[[#This Row],[90s]]</f>
        <v>72.899159663865547</v>
      </c>
      <c r="AI2091" s="4">
        <f>Table3[[#This Row],[KP]]/Table3[[#This Row],[90s]]</f>
        <v>0.96638655462184875</v>
      </c>
      <c r="AJ2091" s="4">
        <f>Table3[[#This Row],[xAG]]/Table3[[#This Row],[90s]]</f>
        <v>8.4033613445378144E-2</v>
      </c>
      <c r="AK2091" s="3">
        <v>59</v>
      </c>
      <c r="AL2091" s="3">
        <v>81.900000000000006</v>
      </c>
    </row>
    <row r="2092" spans="1:38" x14ac:dyDescent="0.2">
      <c r="A2092" s="3">
        <v>2091</v>
      </c>
      <c r="B2092" t="s">
        <v>2225</v>
      </c>
      <c r="C2092" t="s">
        <v>90</v>
      </c>
      <c r="D2092" s="3" t="s">
        <v>72</v>
      </c>
      <c r="E2092" t="s">
        <v>212</v>
      </c>
      <c r="F2092" t="s">
        <v>78</v>
      </c>
      <c r="G2092" s="3">
        <v>19</v>
      </c>
      <c r="H2092" s="3">
        <v>2002</v>
      </c>
      <c r="I2092" s="3">
        <v>1.6</v>
      </c>
      <c r="J2092" s="3">
        <v>59</v>
      </c>
      <c r="K2092" s="3">
        <v>77</v>
      </c>
      <c r="L2092" s="3">
        <v>76.599999999999994</v>
      </c>
      <c r="M2092" s="3">
        <v>832</v>
      </c>
      <c r="N2092" s="3">
        <v>197</v>
      </c>
      <c r="O2092" s="3">
        <v>31</v>
      </c>
      <c r="P2092" s="3">
        <v>36</v>
      </c>
      <c r="Q2092" s="3">
        <v>86.1</v>
      </c>
      <c r="R2092" s="3">
        <v>23</v>
      </c>
      <c r="S2092" s="3">
        <v>29</v>
      </c>
      <c r="T2092" s="3">
        <v>79.3</v>
      </c>
      <c r="U2092" s="3">
        <v>1</v>
      </c>
      <c r="V2092" s="3">
        <v>3</v>
      </c>
      <c r="W2092" s="3">
        <v>33.299999999999997</v>
      </c>
      <c r="X2092" s="5">
        <v>0</v>
      </c>
      <c r="Y2092" s="5">
        <v>0</v>
      </c>
      <c r="Z2092" s="3">
        <v>0.1</v>
      </c>
      <c r="AA2092" s="5">
        <v>0</v>
      </c>
      <c r="AB2092" s="5">
        <v>0</v>
      </c>
      <c r="AC2092" s="3">
        <v>2</v>
      </c>
      <c r="AD2092" s="3">
        <v>3</v>
      </c>
      <c r="AE2092" s="5">
        <v>0</v>
      </c>
      <c r="AF2092" s="3">
        <v>8</v>
      </c>
      <c r="AG2092" s="4">
        <f>Table3[[#This Row],[PrgP]]/Table3[[#This Row],[90s]]</f>
        <v>5</v>
      </c>
      <c r="AH2092" s="4">
        <f>Table3[[#This Row],[PrgDist]]/Table3[[#This Row],[90s]]</f>
        <v>123.125</v>
      </c>
      <c r="AI2092" s="4">
        <f>Table3[[#This Row],[KP]]/Table3[[#This Row],[90s]]</f>
        <v>0</v>
      </c>
      <c r="AJ2092" s="4">
        <f>Table3[[#This Row],[xAG]]/Table3[[#This Row],[90s]]</f>
        <v>0</v>
      </c>
      <c r="AK2092" s="3">
        <v>33.299999999999997</v>
      </c>
      <c r="AL2092" s="3">
        <v>76.599999999999994</v>
      </c>
    </row>
    <row r="2093" spans="1:38" x14ac:dyDescent="0.2">
      <c r="A2093" s="3">
        <v>2092</v>
      </c>
      <c r="B2093" t="s">
        <v>2226</v>
      </c>
      <c r="C2093" t="s">
        <v>90</v>
      </c>
      <c r="D2093" s="3" t="s">
        <v>53</v>
      </c>
      <c r="E2093" t="s">
        <v>92</v>
      </c>
      <c r="F2093" t="s">
        <v>78</v>
      </c>
      <c r="G2093" s="3">
        <v>25</v>
      </c>
      <c r="H2093" s="3">
        <v>1997</v>
      </c>
      <c r="I2093" s="3">
        <v>25.6</v>
      </c>
      <c r="J2093" s="3">
        <v>927</v>
      </c>
      <c r="K2093" s="3">
        <v>1223</v>
      </c>
      <c r="L2093" s="3">
        <v>75.8</v>
      </c>
      <c r="M2093" s="3">
        <v>16632</v>
      </c>
      <c r="N2093" s="3">
        <v>4584</v>
      </c>
      <c r="O2093" s="3">
        <v>446</v>
      </c>
      <c r="P2093" s="3">
        <v>527</v>
      </c>
      <c r="Q2093" s="3">
        <v>84.6</v>
      </c>
      <c r="R2093" s="3">
        <v>338</v>
      </c>
      <c r="S2093" s="3">
        <v>413</v>
      </c>
      <c r="T2093" s="3">
        <v>81.8</v>
      </c>
      <c r="U2093" s="3">
        <v>123</v>
      </c>
      <c r="V2093" s="3">
        <v>199</v>
      </c>
      <c r="W2093" s="3">
        <v>61.8</v>
      </c>
      <c r="X2093" s="3">
        <v>2</v>
      </c>
      <c r="Y2093" s="3">
        <v>2.2000000000000002</v>
      </c>
      <c r="Z2093" s="3">
        <v>2</v>
      </c>
      <c r="AA2093" s="3">
        <v>-0.2</v>
      </c>
      <c r="AB2093" s="3">
        <v>32</v>
      </c>
      <c r="AC2093" s="3">
        <v>101</v>
      </c>
      <c r="AD2093" s="3">
        <v>19</v>
      </c>
      <c r="AE2093" s="3">
        <v>5</v>
      </c>
      <c r="AF2093" s="3">
        <v>134</v>
      </c>
      <c r="AG2093" s="4">
        <f>Table3[[#This Row],[PrgP]]/Table3[[#This Row],[90s]]</f>
        <v>5.234375</v>
      </c>
      <c r="AH2093" s="4">
        <f>Table3[[#This Row],[PrgDist]]/Table3[[#This Row],[90s]]</f>
        <v>179.0625</v>
      </c>
      <c r="AI2093" s="4">
        <f>Table3[[#This Row],[KP]]/Table3[[#This Row],[90s]]</f>
        <v>1.25</v>
      </c>
      <c r="AJ2093" s="4">
        <f>Table3[[#This Row],[xAG]]/Table3[[#This Row],[90s]]</f>
        <v>8.59375E-2</v>
      </c>
      <c r="AK2093" s="3">
        <v>61.8</v>
      </c>
      <c r="AL2093" s="3">
        <v>75.8</v>
      </c>
    </row>
    <row r="2094" spans="1:38" x14ac:dyDescent="0.2">
      <c r="A2094" s="3">
        <v>2093</v>
      </c>
      <c r="B2094" t="s">
        <v>2227</v>
      </c>
      <c r="C2094" t="s">
        <v>90</v>
      </c>
      <c r="D2094" s="3" t="s">
        <v>82</v>
      </c>
      <c r="E2094" t="s">
        <v>176</v>
      </c>
      <c r="F2094" t="s">
        <v>78</v>
      </c>
      <c r="G2094" s="3">
        <v>33</v>
      </c>
      <c r="H2094" s="3">
        <v>1988</v>
      </c>
      <c r="I2094" s="3">
        <v>7</v>
      </c>
      <c r="J2094" s="3">
        <v>169</v>
      </c>
      <c r="K2094" s="3">
        <v>236</v>
      </c>
      <c r="L2094" s="3">
        <v>71.599999999999994</v>
      </c>
      <c r="M2094" s="3">
        <v>2634</v>
      </c>
      <c r="N2094" s="3">
        <v>646</v>
      </c>
      <c r="O2094" s="3">
        <v>96</v>
      </c>
      <c r="P2094" s="3">
        <v>106</v>
      </c>
      <c r="Q2094" s="3">
        <v>90.6</v>
      </c>
      <c r="R2094" s="3">
        <v>48</v>
      </c>
      <c r="S2094" s="3">
        <v>63</v>
      </c>
      <c r="T2094" s="3">
        <v>76.2</v>
      </c>
      <c r="U2094" s="3">
        <v>17</v>
      </c>
      <c r="V2094" s="3">
        <v>48</v>
      </c>
      <c r="W2094" s="3">
        <v>35.4</v>
      </c>
      <c r="X2094" s="5">
        <v>0</v>
      </c>
      <c r="Y2094" s="3">
        <v>0.6</v>
      </c>
      <c r="Z2094" s="3">
        <v>1</v>
      </c>
      <c r="AA2094" s="3">
        <v>-0.6</v>
      </c>
      <c r="AB2094" s="3">
        <v>4</v>
      </c>
      <c r="AC2094" s="3">
        <v>13</v>
      </c>
      <c r="AD2094" s="3">
        <v>7</v>
      </c>
      <c r="AE2094" s="3">
        <v>3</v>
      </c>
      <c r="AF2094" s="3">
        <v>14</v>
      </c>
      <c r="AG2094" s="4">
        <f>Table3[[#This Row],[PrgP]]/Table3[[#This Row],[90s]]</f>
        <v>2</v>
      </c>
      <c r="AH2094" s="4">
        <f>Table3[[#This Row],[PrgDist]]/Table3[[#This Row],[90s]]</f>
        <v>92.285714285714292</v>
      </c>
      <c r="AI2094" s="4">
        <f>Table3[[#This Row],[KP]]/Table3[[#This Row],[90s]]</f>
        <v>0.5714285714285714</v>
      </c>
      <c r="AJ2094" s="4">
        <f>Table3[[#This Row],[xAG]]/Table3[[#This Row],[90s]]</f>
        <v>8.5714285714285715E-2</v>
      </c>
      <c r="AK2094" s="3">
        <v>35.4</v>
      </c>
      <c r="AL2094" s="3">
        <v>71.599999999999994</v>
      </c>
    </row>
    <row r="2095" spans="1:38" x14ac:dyDescent="0.2">
      <c r="A2095" s="3">
        <v>2094</v>
      </c>
      <c r="B2095" t="s">
        <v>2228</v>
      </c>
      <c r="C2095" t="s">
        <v>90</v>
      </c>
      <c r="D2095" s="3" t="s">
        <v>48</v>
      </c>
      <c r="E2095" t="s">
        <v>92</v>
      </c>
      <c r="F2095" t="s">
        <v>78</v>
      </c>
      <c r="G2095" s="3">
        <v>27</v>
      </c>
      <c r="H2095" s="3">
        <v>1995</v>
      </c>
      <c r="I2095" s="3">
        <v>13.5</v>
      </c>
      <c r="J2095" s="3">
        <v>436</v>
      </c>
      <c r="K2095" s="3">
        <v>574</v>
      </c>
      <c r="L2095" s="3">
        <v>76</v>
      </c>
      <c r="M2095" s="3">
        <v>7137</v>
      </c>
      <c r="N2095" s="3">
        <v>2375</v>
      </c>
      <c r="O2095" s="3">
        <v>232</v>
      </c>
      <c r="P2095" s="3">
        <v>253</v>
      </c>
      <c r="Q2095" s="3">
        <v>91.7</v>
      </c>
      <c r="R2095" s="3">
        <v>149</v>
      </c>
      <c r="S2095" s="3">
        <v>204</v>
      </c>
      <c r="T2095" s="3">
        <v>73</v>
      </c>
      <c r="U2095" s="3">
        <v>42</v>
      </c>
      <c r="V2095" s="3">
        <v>70</v>
      </c>
      <c r="W2095" s="3">
        <v>60</v>
      </c>
      <c r="X2095" s="3">
        <v>1</v>
      </c>
      <c r="Y2095" s="3">
        <v>0.9</v>
      </c>
      <c r="Z2095" s="3">
        <v>0.9</v>
      </c>
      <c r="AA2095" s="3">
        <v>0.1</v>
      </c>
      <c r="AB2095" s="3">
        <v>13</v>
      </c>
      <c r="AC2095" s="3">
        <v>30</v>
      </c>
      <c r="AD2095" s="3">
        <v>15</v>
      </c>
      <c r="AE2095" s="3">
        <v>13</v>
      </c>
      <c r="AF2095" s="3">
        <v>42</v>
      </c>
      <c r="AG2095" s="4">
        <f>Table3[[#This Row],[PrgP]]/Table3[[#This Row],[90s]]</f>
        <v>3.1111111111111112</v>
      </c>
      <c r="AH2095" s="4">
        <f>Table3[[#This Row],[PrgDist]]/Table3[[#This Row],[90s]]</f>
        <v>175.92592592592592</v>
      </c>
      <c r="AI2095" s="4">
        <f>Table3[[#This Row],[KP]]/Table3[[#This Row],[90s]]</f>
        <v>0.96296296296296291</v>
      </c>
      <c r="AJ2095" s="4">
        <f>Table3[[#This Row],[xAG]]/Table3[[#This Row],[90s]]</f>
        <v>6.6666666666666666E-2</v>
      </c>
      <c r="AK2095" s="3">
        <v>60</v>
      </c>
      <c r="AL2095" s="3">
        <v>76</v>
      </c>
    </row>
    <row r="2096" spans="1:38" x14ac:dyDescent="0.2">
      <c r="A2096" s="3">
        <v>2095</v>
      </c>
      <c r="B2096" t="s">
        <v>2229</v>
      </c>
      <c r="C2096" t="s">
        <v>96</v>
      </c>
      <c r="D2096" s="3" t="s">
        <v>48</v>
      </c>
      <c r="E2096" t="s">
        <v>49</v>
      </c>
      <c r="F2096" t="s">
        <v>50</v>
      </c>
      <c r="G2096" s="3">
        <v>22</v>
      </c>
      <c r="H2096" s="3">
        <v>2000</v>
      </c>
      <c r="I2096" s="3">
        <v>31.3</v>
      </c>
      <c r="J2096" s="3">
        <v>1538</v>
      </c>
      <c r="K2096" s="3">
        <v>1807</v>
      </c>
      <c r="L2096" s="3">
        <v>85.1</v>
      </c>
      <c r="M2096" s="3">
        <v>30754</v>
      </c>
      <c r="N2096" s="3">
        <v>10954</v>
      </c>
      <c r="O2096" s="3">
        <v>557</v>
      </c>
      <c r="P2096" s="3">
        <v>598</v>
      </c>
      <c r="Q2096" s="3">
        <v>93.1</v>
      </c>
      <c r="R2096" s="3">
        <v>730</v>
      </c>
      <c r="S2096" s="3">
        <v>810</v>
      </c>
      <c r="T2096" s="3">
        <v>90.1</v>
      </c>
      <c r="U2096" s="3">
        <v>224</v>
      </c>
      <c r="V2096" s="3">
        <v>352</v>
      </c>
      <c r="W2096" s="3">
        <v>63.6</v>
      </c>
      <c r="X2096" s="5">
        <v>0</v>
      </c>
      <c r="Y2096" s="3">
        <v>0.5</v>
      </c>
      <c r="Z2096" s="3">
        <v>0.5</v>
      </c>
      <c r="AA2096" s="3">
        <v>-0.5</v>
      </c>
      <c r="AB2096" s="3">
        <v>10</v>
      </c>
      <c r="AC2096" s="3">
        <v>107</v>
      </c>
      <c r="AD2096" s="3">
        <v>8</v>
      </c>
      <c r="AE2096" s="3">
        <v>3</v>
      </c>
      <c r="AF2096" s="3">
        <v>101</v>
      </c>
      <c r="AG2096" s="4">
        <f>Table3[[#This Row],[PrgP]]/Table3[[#This Row],[90s]]</f>
        <v>3.2268370607028753</v>
      </c>
      <c r="AH2096" s="4">
        <f>Table3[[#This Row],[PrgDist]]/Table3[[#This Row],[90s]]</f>
        <v>349.96805111821084</v>
      </c>
      <c r="AI2096" s="4">
        <f>Table3[[#This Row],[KP]]/Table3[[#This Row],[90s]]</f>
        <v>0.31948881789137379</v>
      </c>
      <c r="AJ2096" s="4">
        <f>Table3[[#This Row],[xAG]]/Table3[[#This Row],[90s]]</f>
        <v>1.5974440894568689E-2</v>
      </c>
      <c r="AK2096" s="3">
        <v>63.6</v>
      </c>
      <c r="AL2096" s="3">
        <v>85.1</v>
      </c>
    </row>
    <row r="2097" spans="1:38" x14ac:dyDescent="0.2">
      <c r="A2097" s="3">
        <v>2096</v>
      </c>
      <c r="B2097" t="s">
        <v>2230</v>
      </c>
      <c r="C2097" t="s">
        <v>85</v>
      </c>
      <c r="D2097" s="3" t="s">
        <v>91</v>
      </c>
      <c r="E2097" t="s">
        <v>70</v>
      </c>
      <c r="F2097" t="s">
        <v>50</v>
      </c>
      <c r="G2097" s="3">
        <v>27</v>
      </c>
      <c r="H2097" s="3">
        <v>1995</v>
      </c>
      <c r="I2097" s="3">
        <v>1</v>
      </c>
      <c r="J2097" s="3">
        <v>10</v>
      </c>
      <c r="K2097" s="3">
        <v>34</v>
      </c>
      <c r="L2097" s="3">
        <v>29.4</v>
      </c>
      <c r="M2097" s="3">
        <v>455</v>
      </c>
      <c r="N2097" s="3">
        <v>391</v>
      </c>
      <c r="O2097" s="3">
        <v>1</v>
      </c>
      <c r="P2097" s="3">
        <v>1</v>
      </c>
      <c r="Q2097" s="3">
        <v>100</v>
      </c>
      <c r="R2097" s="3">
        <v>3</v>
      </c>
      <c r="S2097" s="3">
        <v>3</v>
      </c>
      <c r="T2097" s="3">
        <v>100</v>
      </c>
      <c r="U2097" s="3">
        <v>6</v>
      </c>
      <c r="V2097" s="3">
        <v>30</v>
      </c>
      <c r="W2097" s="3">
        <v>20</v>
      </c>
      <c r="X2097" s="5">
        <v>0</v>
      </c>
      <c r="Y2097" s="5">
        <v>0</v>
      </c>
      <c r="Z2097" s="5">
        <v>0</v>
      </c>
      <c r="AA2097" s="5">
        <v>0</v>
      </c>
      <c r="AB2097" s="5">
        <v>0</v>
      </c>
      <c r="AC2097" s="3">
        <v>3</v>
      </c>
      <c r="AD2097" s="5">
        <v>0</v>
      </c>
      <c r="AE2097" s="5">
        <v>0</v>
      </c>
      <c r="AF2097" s="5">
        <v>0</v>
      </c>
      <c r="AG2097" s="4">
        <f>Table3[[#This Row],[PrgP]]/Table3[[#This Row],[90s]]</f>
        <v>0</v>
      </c>
      <c r="AH2097" s="4">
        <f>Table3[[#This Row],[PrgDist]]/Table3[[#This Row],[90s]]</f>
        <v>391</v>
      </c>
      <c r="AI2097" s="4">
        <f>Table3[[#This Row],[KP]]/Table3[[#This Row],[90s]]</f>
        <v>0</v>
      </c>
      <c r="AJ2097" s="4">
        <f>Table3[[#This Row],[xAG]]/Table3[[#This Row],[90s]]</f>
        <v>0</v>
      </c>
      <c r="AK2097" s="3">
        <v>20</v>
      </c>
      <c r="AL2097" s="3">
        <v>29.4</v>
      </c>
    </row>
    <row r="2098" spans="1:38" x14ac:dyDescent="0.2">
      <c r="A2098" s="3">
        <v>2097</v>
      </c>
      <c r="B2098" t="s">
        <v>2231</v>
      </c>
      <c r="C2098" t="s">
        <v>85</v>
      </c>
      <c r="D2098" s="3" t="s">
        <v>91</v>
      </c>
      <c r="E2098" t="s">
        <v>390</v>
      </c>
      <c r="F2098" t="s">
        <v>50</v>
      </c>
      <c r="G2098" s="3">
        <v>29</v>
      </c>
      <c r="H2098" s="3">
        <v>1992</v>
      </c>
      <c r="I2098" s="3">
        <v>10.5</v>
      </c>
      <c r="J2098" s="3">
        <v>265</v>
      </c>
      <c r="K2098" s="3">
        <v>351</v>
      </c>
      <c r="L2098" s="3">
        <v>75.5</v>
      </c>
      <c r="M2098" s="3">
        <v>6305</v>
      </c>
      <c r="N2098" s="3">
        <v>4120</v>
      </c>
      <c r="O2098" s="3">
        <v>64</v>
      </c>
      <c r="P2098" s="3">
        <v>65</v>
      </c>
      <c r="Q2098" s="3">
        <v>98.5</v>
      </c>
      <c r="R2098" s="3">
        <v>148</v>
      </c>
      <c r="S2098" s="3">
        <v>148</v>
      </c>
      <c r="T2098" s="3">
        <v>100</v>
      </c>
      <c r="U2098" s="3">
        <v>53</v>
      </c>
      <c r="V2098" s="3">
        <v>137</v>
      </c>
      <c r="W2098" s="3">
        <v>38.700000000000003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3">
        <v>6</v>
      </c>
      <c r="AD2098" s="5">
        <v>0</v>
      </c>
      <c r="AE2098" s="5">
        <v>0</v>
      </c>
      <c r="AF2098" s="3">
        <v>1</v>
      </c>
      <c r="AG2098" s="4">
        <f>Table3[[#This Row],[PrgP]]/Table3[[#This Row],[90s]]</f>
        <v>9.5238095238095233E-2</v>
      </c>
      <c r="AH2098" s="4">
        <f>Table3[[#This Row],[PrgDist]]/Table3[[#This Row],[90s]]</f>
        <v>392.38095238095241</v>
      </c>
      <c r="AI2098" s="4">
        <f>Table3[[#This Row],[KP]]/Table3[[#This Row],[90s]]</f>
        <v>0</v>
      </c>
      <c r="AJ2098" s="4">
        <f>Table3[[#This Row],[xAG]]/Table3[[#This Row],[90s]]</f>
        <v>0</v>
      </c>
      <c r="AK2098" s="3">
        <v>38.700000000000003</v>
      </c>
      <c r="AL2098" s="3">
        <v>75.5</v>
      </c>
    </row>
    <row r="2099" spans="1:38" x14ac:dyDescent="0.2">
      <c r="A2099" s="3">
        <v>2098</v>
      </c>
      <c r="B2099" t="s">
        <v>2232</v>
      </c>
      <c r="C2099" t="s">
        <v>85</v>
      </c>
      <c r="D2099" s="3" t="s">
        <v>91</v>
      </c>
      <c r="E2099" t="s">
        <v>167</v>
      </c>
      <c r="F2099" t="s">
        <v>50</v>
      </c>
      <c r="G2099" s="3">
        <v>24</v>
      </c>
      <c r="H2099" s="3">
        <v>1997</v>
      </c>
      <c r="I2099" s="3">
        <v>7</v>
      </c>
      <c r="J2099" s="3">
        <v>174</v>
      </c>
      <c r="K2099" s="3">
        <v>230</v>
      </c>
      <c r="L2099" s="3">
        <v>75.7</v>
      </c>
      <c r="M2099" s="3">
        <v>4436</v>
      </c>
      <c r="N2099" s="3">
        <v>3030</v>
      </c>
      <c r="O2099" s="3">
        <v>53</v>
      </c>
      <c r="P2099" s="3">
        <v>53</v>
      </c>
      <c r="Q2099" s="3">
        <v>100</v>
      </c>
      <c r="R2099" s="3">
        <v>68</v>
      </c>
      <c r="S2099" s="3">
        <v>69</v>
      </c>
      <c r="T2099" s="3">
        <v>98.6</v>
      </c>
      <c r="U2099" s="3">
        <v>53</v>
      </c>
      <c r="V2099" s="3">
        <v>105</v>
      </c>
      <c r="W2099" s="3">
        <v>50.5</v>
      </c>
      <c r="X2099" s="5">
        <v>0</v>
      </c>
      <c r="Y2099" s="5">
        <v>0</v>
      </c>
      <c r="Z2099" s="5">
        <v>0</v>
      </c>
      <c r="AA2099" s="5">
        <v>0</v>
      </c>
      <c r="AB2099" s="5">
        <v>0</v>
      </c>
      <c r="AC2099" s="5">
        <v>0</v>
      </c>
      <c r="AD2099" s="5">
        <v>0</v>
      </c>
      <c r="AE2099" s="5">
        <v>0</v>
      </c>
      <c r="AF2099" s="5">
        <v>0</v>
      </c>
      <c r="AG2099" s="4">
        <f>Table3[[#This Row],[PrgP]]/Table3[[#This Row],[90s]]</f>
        <v>0</v>
      </c>
      <c r="AH2099" s="4">
        <f>Table3[[#This Row],[PrgDist]]/Table3[[#This Row],[90s]]</f>
        <v>432.85714285714283</v>
      </c>
      <c r="AI2099" s="4">
        <f>Table3[[#This Row],[KP]]/Table3[[#This Row],[90s]]</f>
        <v>0</v>
      </c>
      <c r="AJ2099" s="4">
        <f>Table3[[#This Row],[xAG]]/Table3[[#This Row],[90s]]</f>
        <v>0</v>
      </c>
      <c r="AK2099" s="3">
        <v>50.5</v>
      </c>
      <c r="AL2099" s="3">
        <v>75.7</v>
      </c>
    </row>
    <row r="2100" spans="1:38" x14ac:dyDescent="0.2">
      <c r="A2100" s="3">
        <v>2099</v>
      </c>
      <c r="B2100" t="s">
        <v>2233</v>
      </c>
      <c r="C2100" t="s">
        <v>413</v>
      </c>
      <c r="D2100" s="3" t="s">
        <v>203</v>
      </c>
      <c r="E2100" t="s">
        <v>54</v>
      </c>
      <c r="F2100" t="s">
        <v>41</v>
      </c>
      <c r="G2100" s="3">
        <v>33</v>
      </c>
      <c r="H2100" s="3">
        <v>1989</v>
      </c>
      <c r="I2100" s="3">
        <v>23.4</v>
      </c>
      <c r="J2100" s="3">
        <v>713</v>
      </c>
      <c r="K2100" s="3">
        <v>1121</v>
      </c>
      <c r="L2100" s="3">
        <v>63.6</v>
      </c>
      <c r="M2100" s="3">
        <v>12565</v>
      </c>
      <c r="N2100" s="3">
        <v>3575</v>
      </c>
      <c r="O2100" s="3">
        <v>357</v>
      </c>
      <c r="P2100" s="3">
        <v>443</v>
      </c>
      <c r="Q2100" s="3">
        <v>80.599999999999994</v>
      </c>
      <c r="R2100" s="3">
        <v>249</v>
      </c>
      <c r="S2100" s="3">
        <v>389</v>
      </c>
      <c r="T2100" s="3">
        <v>64</v>
      </c>
      <c r="U2100" s="3">
        <v>91</v>
      </c>
      <c r="V2100" s="3">
        <v>210</v>
      </c>
      <c r="W2100" s="3">
        <v>43.3</v>
      </c>
      <c r="X2100" s="3">
        <v>8</v>
      </c>
      <c r="Y2100" s="3">
        <v>6.1</v>
      </c>
      <c r="Z2100" s="3">
        <v>5.2</v>
      </c>
      <c r="AA2100" s="3">
        <v>1.9</v>
      </c>
      <c r="AB2100" s="3">
        <v>48</v>
      </c>
      <c r="AC2100" s="3">
        <v>29</v>
      </c>
      <c r="AD2100" s="3">
        <v>36</v>
      </c>
      <c r="AE2100" s="3">
        <v>24</v>
      </c>
      <c r="AF2100" s="3">
        <v>61</v>
      </c>
      <c r="AG2100" s="4">
        <f>Table3[[#This Row],[PrgP]]/Table3[[#This Row],[90s]]</f>
        <v>2.6068376068376069</v>
      </c>
      <c r="AH2100" s="4">
        <f>Table3[[#This Row],[PrgDist]]/Table3[[#This Row],[90s]]</f>
        <v>152.7777777777778</v>
      </c>
      <c r="AI2100" s="4">
        <f>Table3[[#This Row],[KP]]/Table3[[#This Row],[90s]]</f>
        <v>2.0512820512820515</v>
      </c>
      <c r="AJ2100" s="4">
        <f>Table3[[#This Row],[xAG]]/Table3[[#This Row],[90s]]</f>
        <v>0.2606837606837607</v>
      </c>
      <c r="AK2100" s="3">
        <v>43.3</v>
      </c>
      <c r="AL2100" s="3">
        <v>63.6</v>
      </c>
    </row>
    <row r="2101" spans="1:38" x14ac:dyDescent="0.2">
      <c r="A2101" s="3">
        <v>2100</v>
      </c>
      <c r="B2101" t="s">
        <v>2234</v>
      </c>
      <c r="C2101" t="s">
        <v>66</v>
      </c>
      <c r="D2101" s="3" t="s">
        <v>48</v>
      </c>
      <c r="E2101" t="s">
        <v>100</v>
      </c>
      <c r="F2101" t="s">
        <v>41</v>
      </c>
      <c r="G2101" s="3">
        <v>24</v>
      </c>
      <c r="H2101" s="3">
        <v>1997</v>
      </c>
      <c r="I2101" s="3">
        <v>20.399999999999999</v>
      </c>
      <c r="J2101" s="3">
        <v>623</v>
      </c>
      <c r="K2101" s="3">
        <v>885</v>
      </c>
      <c r="L2101" s="3">
        <v>70.400000000000006</v>
      </c>
      <c r="M2101" s="3">
        <v>8776</v>
      </c>
      <c r="N2101" s="3">
        <v>3419</v>
      </c>
      <c r="O2101" s="3">
        <v>377</v>
      </c>
      <c r="P2101" s="3">
        <v>443</v>
      </c>
      <c r="Q2101" s="3">
        <v>85.1</v>
      </c>
      <c r="R2101" s="3">
        <v>200</v>
      </c>
      <c r="S2101" s="3">
        <v>270</v>
      </c>
      <c r="T2101" s="3">
        <v>74.099999999999994</v>
      </c>
      <c r="U2101" s="3">
        <v>26</v>
      </c>
      <c r="V2101" s="3">
        <v>91</v>
      </c>
      <c r="W2101" s="3">
        <v>28.6</v>
      </c>
      <c r="X2101" s="3">
        <v>2</v>
      </c>
      <c r="Y2101" s="3">
        <v>1.9</v>
      </c>
      <c r="Z2101" s="3">
        <v>1.9</v>
      </c>
      <c r="AA2101" s="3">
        <v>0.1</v>
      </c>
      <c r="AB2101" s="3">
        <v>15</v>
      </c>
      <c r="AC2101" s="3">
        <v>47</v>
      </c>
      <c r="AD2101" s="3">
        <v>15</v>
      </c>
      <c r="AE2101" s="3">
        <v>8</v>
      </c>
      <c r="AF2101" s="3">
        <v>62</v>
      </c>
      <c r="AG2101" s="4">
        <f>Table3[[#This Row],[PrgP]]/Table3[[#This Row],[90s]]</f>
        <v>3.0392156862745101</v>
      </c>
      <c r="AH2101" s="4">
        <f>Table3[[#This Row],[PrgDist]]/Table3[[#This Row],[90s]]</f>
        <v>167.5980392156863</v>
      </c>
      <c r="AI2101" s="4">
        <f>Table3[[#This Row],[KP]]/Table3[[#This Row],[90s]]</f>
        <v>0.73529411764705888</v>
      </c>
      <c r="AJ2101" s="4">
        <f>Table3[[#This Row],[xAG]]/Table3[[#This Row],[90s]]</f>
        <v>9.3137254901960786E-2</v>
      </c>
      <c r="AK2101" s="3">
        <v>28.6</v>
      </c>
      <c r="AL2101" s="3">
        <v>70.400000000000006</v>
      </c>
    </row>
    <row r="2102" spans="1:38" x14ac:dyDescent="0.2">
      <c r="A2102" s="3">
        <v>2101</v>
      </c>
      <c r="B2102" t="s">
        <v>2235</v>
      </c>
      <c r="C2102" t="s">
        <v>66</v>
      </c>
      <c r="D2102" s="3" t="s">
        <v>39</v>
      </c>
      <c r="E2102" t="s">
        <v>73</v>
      </c>
      <c r="F2102" t="s">
        <v>58</v>
      </c>
      <c r="G2102" s="3">
        <v>26</v>
      </c>
      <c r="H2102" s="3">
        <v>1996</v>
      </c>
      <c r="I2102" s="3">
        <v>15.5</v>
      </c>
      <c r="J2102" s="3">
        <v>315</v>
      </c>
      <c r="K2102" s="3">
        <v>434</v>
      </c>
      <c r="L2102" s="3">
        <v>72.599999999999994</v>
      </c>
      <c r="M2102" s="3">
        <v>5718</v>
      </c>
      <c r="N2102" s="3">
        <v>1802</v>
      </c>
      <c r="O2102" s="3">
        <v>140</v>
      </c>
      <c r="P2102" s="3">
        <v>175</v>
      </c>
      <c r="Q2102" s="3">
        <v>80</v>
      </c>
      <c r="R2102" s="3">
        <v>122</v>
      </c>
      <c r="S2102" s="3">
        <v>158</v>
      </c>
      <c r="T2102" s="3">
        <v>77.2</v>
      </c>
      <c r="U2102" s="3">
        <v>41</v>
      </c>
      <c r="V2102" s="3">
        <v>67</v>
      </c>
      <c r="W2102" s="3">
        <v>61.2</v>
      </c>
      <c r="X2102" s="3">
        <v>1</v>
      </c>
      <c r="Y2102" s="3">
        <v>1.9</v>
      </c>
      <c r="Z2102" s="3">
        <v>1.5</v>
      </c>
      <c r="AA2102" s="3">
        <v>-0.9</v>
      </c>
      <c r="AB2102" s="3">
        <v>25</v>
      </c>
      <c r="AC2102" s="3">
        <v>39</v>
      </c>
      <c r="AD2102" s="3">
        <v>18</v>
      </c>
      <c r="AE2102" s="3">
        <v>4</v>
      </c>
      <c r="AF2102" s="3">
        <v>69</v>
      </c>
      <c r="AG2102" s="4">
        <f>Table3[[#This Row],[PrgP]]/Table3[[#This Row],[90s]]</f>
        <v>4.4516129032258061</v>
      </c>
      <c r="AH2102" s="4">
        <f>Table3[[#This Row],[PrgDist]]/Table3[[#This Row],[90s]]</f>
        <v>116.25806451612904</v>
      </c>
      <c r="AI2102" s="4">
        <f>Table3[[#This Row],[KP]]/Table3[[#This Row],[90s]]</f>
        <v>1.6129032258064515</v>
      </c>
      <c r="AJ2102" s="4">
        <f>Table3[[#This Row],[xAG]]/Table3[[#This Row],[90s]]</f>
        <v>0.12258064516129032</v>
      </c>
      <c r="AK2102" s="3">
        <v>61.2</v>
      </c>
      <c r="AL2102" s="3">
        <v>72.599999999999994</v>
      </c>
    </row>
    <row r="2103" spans="1:38" x14ac:dyDescent="0.2">
      <c r="A2103" s="3">
        <v>2102</v>
      </c>
      <c r="B2103" t="s">
        <v>2236</v>
      </c>
      <c r="C2103" t="s">
        <v>66</v>
      </c>
      <c r="D2103" s="3" t="s">
        <v>48</v>
      </c>
      <c r="E2103" t="s">
        <v>142</v>
      </c>
      <c r="F2103" t="s">
        <v>58</v>
      </c>
      <c r="G2103" s="3">
        <v>23</v>
      </c>
      <c r="H2103" s="3">
        <v>1998</v>
      </c>
      <c r="I2103" s="3">
        <v>19.600000000000001</v>
      </c>
      <c r="J2103" s="3">
        <v>678</v>
      </c>
      <c r="K2103" s="3">
        <v>829</v>
      </c>
      <c r="L2103" s="3">
        <v>81.8</v>
      </c>
      <c r="M2103" s="3">
        <v>13175</v>
      </c>
      <c r="N2103" s="3">
        <v>5389</v>
      </c>
      <c r="O2103" s="3">
        <v>231</v>
      </c>
      <c r="P2103" s="3">
        <v>261</v>
      </c>
      <c r="Q2103" s="3">
        <v>88.5</v>
      </c>
      <c r="R2103" s="3">
        <v>353</v>
      </c>
      <c r="S2103" s="3">
        <v>400</v>
      </c>
      <c r="T2103" s="3">
        <v>88.3</v>
      </c>
      <c r="U2103" s="3">
        <v>82</v>
      </c>
      <c r="V2103" s="3">
        <v>144</v>
      </c>
      <c r="W2103" s="3">
        <v>56.9</v>
      </c>
      <c r="X2103" s="3">
        <v>1</v>
      </c>
      <c r="Y2103" s="3">
        <v>1</v>
      </c>
      <c r="Z2103" s="3">
        <v>1.5</v>
      </c>
      <c r="AA2103" s="5">
        <v>0</v>
      </c>
      <c r="AB2103" s="3">
        <v>8</v>
      </c>
      <c r="AC2103" s="3">
        <v>56</v>
      </c>
      <c r="AD2103" s="3">
        <v>9</v>
      </c>
      <c r="AE2103" s="3">
        <v>2</v>
      </c>
      <c r="AF2103" s="3">
        <v>50</v>
      </c>
      <c r="AG2103" s="4">
        <f>Table3[[#This Row],[PrgP]]/Table3[[#This Row],[90s]]</f>
        <v>2.5510204081632653</v>
      </c>
      <c r="AH2103" s="4">
        <f>Table3[[#This Row],[PrgDist]]/Table3[[#This Row],[90s]]</f>
        <v>274.94897959183669</v>
      </c>
      <c r="AI2103" s="4">
        <f>Table3[[#This Row],[KP]]/Table3[[#This Row],[90s]]</f>
        <v>0.4081632653061224</v>
      </c>
      <c r="AJ2103" s="4">
        <f>Table3[[#This Row],[xAG]]/Table3[[#This Row],[90s]]</f>
        <v>5.10204081632653E-2</v>
      </c>
      <c r="AK2103" s="3">
        <v>56.9</v>
      </c>
      <c r="AL2103" s="3">
        <v>81.8</v>
      </c>
    </row>
    <row r="2104" spans="1:38" x14ac:dyDescent="0.2">
      <c r="A2104" s="3">
        <v>2103</v>
      </c>
      <c r="B2104" t="s">
        <v>2237</v>
      </c>
      <c r="C2104" t="s">
        <v>96</v>
      </c>
      <c r="D2104" s="3" t="s">
        <v>53</v>
      </c>
      <c r="E2104" t="s">
        <v>158</v>
      </c>
      <c r="F2104" t="s">
        <v>41</v>
      </c>
      <c r="G2104" s="3">
        <v>19</v>
      </c>
      <c r="H2104" s="3">
        <v>2003</v>
      </c>
      <c r="I2104" s="3">
        <v>0.2</v>
      </c>
      <c r="J2104" s="3">
        <v>18</v>
      </c>
      <c r="K2104" s="3">
        <v>21</v>
      </c>
      <c r="L2104" s="3">
        <v>85.7</v>
      </c>
      <c r="M2104" s="3">
        <v>228</v>
      </c>
      <c r="N2104" s="3">
        <v>32</v>
      </c>
      <c r="O2104" s="3">
        <v>11</v>
      </c>
      <c r="P2104" s="3">
        <v>12</v>
      </c>
      <c r="Q2104" s="3">
        <v>91.7</v>
      </c>
      <c r="R2104" s="3">
        <v>5</v>
      </c>
      <c r="S2104" s="3">
        <v>5</v>
      </c>
      <c r="T2104" s="3">
        <v>100</v>
      </c>
      <c r="U2104" s="5">
        <v>0</v>
      </c>
      <c r="V2104" s="5">
        <v>0</v>
      </c>
      <c r="W2104" s="5"/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0</v>
      </c>
      <c r="AD2104" s="5">
        <v>0</v>
      </c>
      <c r="AE2104" s="5">
        <v>0</v>
      </c>
      <c r="AF2104" s="3">
        <v>2</v>
      </c>
      <c r="AG2104" s="4">
        <f>Table3[[#This Row],[PrgP]]/Table3[[#This Row],[90s]]</f>
        <v>10</v>
      </c>
      <c r="AH2104" s="4">
        <f>Table3[[#This Row],[PrgDist]]/Table3[[#This Row],[90s]]</f>
        <v>160</v>
      </c>
      <c r="AI2104" s="4">
        <f>Table3[[#This Row],[KP]]/Table3[[#This Row],[90s]]</f>
        <v>0</v>
      </c>
      <c r="AJ2104" s="4">
        <f>Table3[[#This Row],[xAG]]/Table3[[#This Row],[90s]]</f>
        <v>0</v>
      </c>
      <c r="AK2104" s="5"/>
      <c r="AL2104" s="3">
        <v>85.7</v>
      </c>
    </row>
    <row r="2105" spans="1:38" x14ac:dyDescent="0.2">
      <c r="A2105" s="3">
        <v>2104</v>
      </c>
      <c r="B2105" t="s">
        <v>2238</v>
      </c>
      <c r="C2105" t="s">
        <v>85</v>
      </c>
      <c r="D2105" s="3" t="s">
        <v>53</v>
      </c>
      <c r="E2105" t="s">
        <v>273</v>
      </c>
      <c r="F2105" t="s">
        <v>50</v>
      </c>
      <c r="G2105" s="3">
        <v>25</v>
      </c>
      <c r="H2105" s="3">
        <v>1997</v>
      </c>
      <c r="I2105" s="3">
        <v>32.6</v>
      </c>
      <c r="J2105" s="3">
        <v>1719</v>
      </c>
      <c r="K2105" s="3">
        <v>2025</v>
      </c>
      <c r="L2105" s="3">
        <v>84.9</v>
      </c>
      <c r="M2105" s="3">
        <v>28932</v>
      </c>
      <c r="N2105" s="3">
        <v>8199</v>
      </c>
      <c r="O2105" s="3">
        <v>807</v>
      </c>
      <c r="P2105" s="3">
        <v>896</v>
      </c>
      <c r="Q2105" s="3">
        <v>90.1</v>
      </c>
      <c r="R2105" s="3">
        <v>731</v>
      </c>
      <c r="S2105" s="3">
        <v>813</v>
      </c>
      <c r="T2105" s="3">
        <v>89.9</v>
      </c>
      <c r="U2105" s="3">
        <v>134</v>
      </c>
      <c r="V2105" s="3">
        <v>190</v>
      </c>
      <c r="W2105" s="3">
        <v>70.5</v>
      </c>
      <c r="X2105" s="3">
        <v>3</v>
      </c>
      <c r="Y2105" s="3">
        <v>2.1</v>
      </c>
      <c r="Z2105" s="3">
        <v>2.7</v>
      </c>
      <c r="AA2105" s="3">
        <v>0.9</v>
      </c>
      <c r="AB2105" s="3">
        <v>22</v>
      </c>
      <c r="AC2105" s="3">
        <v>150</v>
      </c>
      <c r="AD2105" s="3">
        <v>36</v>
      </c>
      <c r="AE2105" s="3">
        <v>3</v>
      </c>
      <c r="AF2105" s="3">
        <v>193</v>
      </c>
      <c r="AG2105" s="4">
        <f>Table3[[#This Row],[PrgP]]/Table3[[#This Row],[90s]]</f>
        <v>5.9202453987730062</v>
      </c>
      <c r="AH2105" s="4">
        <f>Table3[[#This Row],[PrgDist]]/Table3[[#This Row],[90s]]</f>
        <v>251.50306748466255</v>
      </c>
      <c r="AI2105" s="4">
        <f>Table3[[#This Row],[KP]]/Table3[[#This Row],[90s]]</f>
        <v>0.67484662576687116</v>
      </c>
      <c r="AJ2105" s="4">
        <f>Table3[[#This Row],[xAG]]/Table3[[#This Row],[90s]]</f>
        <v>6.4417177914110432E-2</v>
      </c>
      <c r="AK2105" s="3">
        <v>70.5</v>
      </c>
      <c r="AL2105" s="3">
        <v>84.9</v>
      </c>
    </row>
    <row r="2106" spans="1:38" x14ac:dyDescent="0.2">
      <c r="A2106" s="3">
        <v>2105</v>
      </c>
      <c r="B2106" t="s">
        <v>2239</v>
      </c>
      <c r="C2106" t="s">
        <v>85</v>
      </c>
      <c r="D2106" s="3" t="s">
        <v>82</v>
      </c>
      <c r="E2106" t="s">
        <v>273</v>
      </c>
      <c r="F2106" t="s">
        <v>50</v>
      </c>
      <c r="G2106" s="3">
        <v>27</v>
      </c>
      <c r="H2106" s="3">
        <v>1995</v>
      </c>
      <c r="I2106" s="3">
        <v>18.5</v>
      </c>
      <c r="J2106" s="3">
        <v>316</v>
      </c>
      <c r="K2106" s="3">
        <v>434</v>
      </c>
      <c r="L2106" s="3">
        <v>72.8</v>
      </c>
      <c r="M2106" s="3">
        <v>4500</v>
      </c>
      <c r="N2106" s="3">
        <v>728</v>
      </c>
      <c r="O2106" s="3">
        <v>193</v>
      </c>
      <c r="P2106" s="3">
        <v>237</v>
      </c>
      <c r="Q2106" s="3">
        <v>81.400000000000006</v>
      </c>
      <c r="R2106" s="3">
        <v>85</v>
      </c>
      <c r="S2106" s="3">
        <v>122</v>
      </c>
      <c r="T2106" s="3">
        <v>69.7</v>
      </c>
      <c r="U2106" s="3">
        <v>17</v>
      </c>
      <c r="V2106" s="3">
        <v>27</v>
      </c>
      <c r="W2106" s="3">
        <v>63</v>
      </c>
      <c r="X2106" s="3">
        <v>5</v>
      </c>
      <c r="Y2106" s="3">
        <v>4.4000000000000004</v>
      </c>
      <c r="Z2106" s="3">
        <v>2</v>
      </c>
      <c r="AA2106" s="3">
        <v>0.6</v>
      </c>
      <c r="AB2106" s="3">
        <v>30</v>
      </c>
      <c r="AC2106" s="3">
        <v>20</v>
      </c>
      <c r="AD2106" s="3">
        <v>10</v>
      </c>
      <c r="AE2106" s="5">
        <v>0</v>
      </c>
      <c r="AF2106" s="3">
        <v>34</v>
      </c>
      <c r="AG2106" s="4">
        <f>Table3[[#This Row],[PrgP]]/Table3[[#This Row],[90s]]</f>
        <v>1.8378378378378379</v>
      </c>
      <c r="AH2106" s="4">
        <f>Table3[[#This Row],[PrgDist]]/Table3[[#This Row],[90s]]</f>
        <v>39.351351351351354</v>
      </c>
      <c r="AI2106" s="4">
        <f>Table3[[#This Row],[KP]]/Table3[[#This Row],[90s]]</f>
        <v>1.6216216216216217</v>
      </c>
      <c r="AJ2106" s="4">
        <f>Table3[[#This Row],[xAG]]/Table3[[#This Row],[90s]]</f>
        <v>0.23783783783783785</v>
      </c>
      <c r="AK2106" s="3">
        <v>63</v>
      </c>
      <c r="AL2106" s="3">
        <v>72.8</v>
      </c>
    </row>
    <row r="2107" spans="1:38" x14ac:dyDescent="0.2">
      <c r="A2107" s="3">
        <v>2106</v>
      </c>
      <c r="B2107" t="s">
        <v>2240</v>
      </c>
      <c r="C2107" t="s">
        <v>109</v>
      </c>
      <c r="D2107" s="3" t="s">
        <v>82</v>
      </c>
      <c r="E2107" t="s">
        <v>943</v>
      </c>
      <c r="F2107" t="s">
        <v>45</v>
      </c>
      <c r="G2107" s="3">
        <v>33</v>
      </c>
      <c r="H2107" s="3">
        <v>1988</v>
      </c>
      <c r="I2107" s="3">
        <v>3.1</v>
      </c>
      <c r="J2107" s="3">
        <v>33</v>
      </c>
      <c r="K2107" s="3">
        <v>74</v>
      </c>
      <c r="L2107" s="3">
        <v>44.6</v>
      </c>
      <c r="M2107" s="3">
        <v>408</v>
      </c>
      <c r="N2107" s="3">
        <v>79</v>
      </c>
      <c r="O2107" s="3">
        <v>18</v>
      </c>
      <c r="P2107" s="3">
        <v>36</v>
      </c>
      <c r="Q2107" s="3">
        <v>50</v>
      </c>
      <c r="R2107" s="3">
        <v>10</v>
      </c>
      <c r="S2107" s="3">
        <v>22</v>
      </c>
      <c r="T2107" s="3">
        <v>45.5</v>
      </c>
      <c r="U2107" s="3">
        <v>2</v>
      </c>
      <c r="V2107" s="3">
        <v>6</v>
      </c>
      <c r="W2107" s="3">
        <v>33.299999999999997</v>
      </c>
      <c r="X2107" s="5">
        <v>0</v>
      </c>
      <c r="Y2107" s="5">
        <v>0</v>
      </c>
      <c r="Z2107" s="5">
        <v>0</v>
      </c>
      <c r="AA2107" s="5">
        <v>0</v>
      </c>
      <c r="AB2107" s="3">
        <v>1</v>
      </c>
      <c r="AC2107" s="3">
        <v>1</v>
      </c>
      <c r="AD2107" s="3">
        <v>1</v>
      </c>
      <c r="AE2107" s="5">
        <v>0</v>
      </c>
      <c r="AF2107" s="3">
        <v>5</v>
      </c>
      <c r="AG2107" s="4">
        <f>Table3[[#This Row],[PrgP]]/Table3[[#This Row],[90s]]</f>
        <v>1.6129032258064515</v>
      </c>
      <c r="AH2107" s="4">
        <f>Table3[[#This Row],[PrgDist]]/Table3[[#This Row],[90s]]</f>
        <v>25.483870967741936</v>
      </c>
      <c r="AI2107" s="4">
        <f>Table3[[#This Row],[KP]]/Table3[[#This Row],[90s]]</f>
        <v>0.32258064516129031</v>
      </c>
      <c r="AJ2107" s="4">
        <f>Table3[[#This Row],[xAG]]/Table3[[#This Row],[90s]]</f>
        <v>0</v>
      </c>
      <c r="AK2107" s="3">
        <v>33.299999999999997</v>
      </c>
      <c r="AL2107" s="3">
        <v>44.6</v>
      </c>
    </row>
    <row r="2108" spans="1:38" x14ac:dyDescent="0.2">
      <c r="A2108" s="3">
        <v>2107</v>
      </c>
      <c r="B2108" t="s">
        <v>2241</v>
      </c>
      <c r="C2108" t="s">
        <v>272</v>
      </c>
      <c r="D2108" s="3" t="s">
        <v>39</v>
      </c>
      <c r="E2108" t="s">
        <v>420</v>
      </c>
      <c r="F2108" t="s">
        <v>45</v>
      </c>
      <c r="G2108" s="3">
        <v>21</v>
      </c>
      <c r="H2108" s="3">
        <v>2000</v>
      </c>
      <c r="I2108" s="3">
        <v>1.6</v>
      </c>
      <c r="J2108" s="3">
        <v>18</v>
      </c>
      <c r="K2108" s="3">
        <v>34</v>
      </c>
      <c r="L2108" s="3">
        <v>52.9</v>
      </c>
      <c r="M2108" s="3">
        <v>295</v>
      </c>
      <c r="N2108" s="3">
        <v>96</v>
      </c>
      <c r="O2108" s="3">
        <v>9</v>
      </c>
      <c r="P2108" s="3">
        <v>16</v>
      </c>
      <c r="Q2108" s="3">
        <v>56.3</v>
      </c>
      <c r="R2108" s="3">
        <v>5</v>
      </c>
      <c r="S2108" s="3">
        <v>9</v>
      </c>
      <c r="T2108" s="3">
        <v>55.6</v>
      </c>
      <c r="U2108" s="3">
        <v>3</v>
      </c>
      <c r="V2108" s="3">
        <v>6</v>
      </c>
      <c r="W2108" s="3">
        <v>50</v>
      </c>
      <c r="X2108" s="5">
        <v>0</v>
      </c>
      <c r="Y2108" s="5">
        <v>0</v>
      </c>
      <c r="Z2108" s="3">
        <v>0.1</v>
      </c>
      <c r="AA2108" s="5">
        <v>0</v>
      </c>
      <c r="AB2108" s="5">
        <v>0</v>
      </c>
      <c r="AC2108" s="3">
        <v>3</v>
      </c>
      <c r="AD2108" s="5">
        <v>0</v>
      </c>
      <c r="AE2108" s="5">
        <v>0</v>
      </c>
      <c r="AF2108" s="3">
        <v>2</v>
      </c>
      <c r="AG2108" s="4">
        <f>Table3[[#This Row],[PrgP]]/Table3[[#This Row],[90s]]</f>
        <v>1.25</v>
      </c>
      <c r="AH2108" s="4">
        <f>Table3[[#This Row],[PrgDist]]/Table3[[#This Row],[90s]]</f>
        <v>60</v>
      </c>
      <c r="AI2108" s="4">
        <f>Table3[[#This Row],[KP]]/Table3[[#This Row],[90s]]</f>
        <v>0</v>
      </c>
      <c r="AJ2108" s="4">
        <f>Table3[[#This Row],[xAG]]/Table3[[#This Row],[90s]]</f>
        <v>0</v>
      </c>
      <c r="AK2108" s="3">
        <v>50</v>
      </c>
      <c r="AL2108" s="3">
        <v>52.9</v>
      </c>
    </row>
    <row r="2109" spans="1:38" x14ac:dyDescent="0.2">
      <c r="A2109" s="3">
        <v>2108</v>
      </c>
      <c r="B2109" t="s">
        <v>2242</v>
      </c>
      <c r="C2109" t="s">
        <v>1118</v>
      </c>
      <c r="D2109" s="3" t="s">
        <v>53</v>
      </c>
      <c r="E2109" t="s">
        <v>334</v>
      </c>
      <c r="F2109" t="s">
        <v>41</v>
      </c>
      <c r="G2109" s="3">
        <v>19</v>
      </c>
      <c r="H2109" s="3">
        <v>2002</v>
      </c>
      <c r="I2109" s="3">
        <v>0.1</v>
      </c>
      <c r="J2109" s="3">
        <v>3</v>
      </c>
      <c r="K2109" s="3">
        <v>4</v>
      </c>
      <c r="L2109" s="3">
        <v>75</v>
      </c>
      <c r="M2109" s="3">
        <v>33</v>
      </c>
      <c r="N2109" s="3">
        <v>1</v>
      </c>
      <c r="O2109" s="3">
        <v>3</v>
      </c>
      <c r="P2109" s="3">
        <v>4</v>
      </c>
      <c r="Q2109" s="3">
        <v>75</v>
      </c>
      <c r="R2109" s="5">
        <v>0</v>
      </c>
      <c r="S2109" s="5">
        <v>0</v>
      </c>
      <c r="T2109" s="5"/>
      <c r="U2109" s="5">
        <v>0</v>
      </c>
      <c r="V2109" s="5">
        <v>0</v>
      </c>
      <c r="W2109" s="5"/>
      <c r="X2109" s="5">
        <v>0</v>
      </c>
      <c r="Y2109" s="5">
        <v>0</v>
      </c>
      <c r="Z2109" s="5">
        <v>0</v>
      </c>
      <c r="AA2109" s="5">
        <v>0</v>
      </c>
      <c r="AB2109" s="5">
        <v>0</v>
      </c>
      <c r="AC2109" s="5">
        <v>0</v>
      </c>
      <c r="AD2109" s="5">
        <v>0</v>
      </c>
      <c r="AE2109" s="5">
        <v>0</v>
      </c>
      <c r="AF2109" s="5">
        <v>0</v>
      </c>
      <c r="AG2109" s="4">
        <f>Table3[[#This Row],[PrgP]]/Table3[[#This Row],[90s]]</f>
        <v>0</v>
      </c>
      <c r="AH2109" s="4">
        <f>Table3[[#This Row],[PrgDist]]/Table3[[#This Row],[90s]]</f>
        <v>10</v>
      </c>
      <c r="AI2109" s="4">
        <f>Table3[[#This Row],[KP]]/Table3[[#This Row],[90s]]</f>
        <v>0</v>
      </c>
      <c r="AJ2109" s="4">
        <f>Table3[[#This Row],[xAG]]/Table3[[#This Row],[90s]]</f>
        <v>0</v>
      </c>
      <c r="AK2109" s="5"/>
      <c r="AL2109" s="3">
        <v>75</v>
      </c>
    </row>
    <row r="2110" spans="1:38" x14ac:dyDescent="0.2">
      <c r="A2110" s="3">
        <v>2109</v>
      </c>
      <c r="B2110" t="s">
        <v>2243</v>
      </c>
      <c r="C2110" t="s">
        <v>96</v>
      </c>
      <c r="D2110" s="3" t="s">
        <v>48</v>
      </c>
      <c r="E2110" t="s">
        <v>77</v>
      </c>
      <c r="F2110" t="s">
        <v>78</v>
      </c>
      <c r="G2110" s="3">
        <v>31</v>
      </c>
      <c r="H2110" s="3">
        <v>1991</v>
      </c>
      <c r="I2110" s="3">
        <v>27.9</v>
      </c>
      <c r="J2110" s="3">
        <v>1129</v>
      </c>
      <c r="K2110" s="3">
        <v>1312</v>
      </c>
      <c r="L2110" s="3">
        <v>86.1</v>
      </c>
      <c r="M2110" s="3">
        <v>21195</v>
      </c>
      <c r="N2110" s="3">
        <v>8087</v>
      </c>
      <c r="O2110" s="3">
        <v>408</v>
      </c>
      <c r="P2110" s="3">
        <v>432</v>
      </c>
      <c r="Q2110" s="3">
        <v>94.4</v>
      </c>
      <c r="R2110" s="3">
        <v>608</v>
      </c>
      <c r="S2110" s="3">
        <v>657</v>
      </c>
      <c r="T2110" s="3">
        <v>92.5</v>
      </c>
      <c r="U2110" s="3">
        <v>101</v>
      </c>
      <c r="V2110" s="3">
        <v>192</v>
      </c>
      <c r="W2110" s="3">
        <v>52.6</v>
      </c>
      <c r="X2110" s="5">
        <v>0</v>
      </c>
      <c r="Y2110" s="3">
        <v>0.2</v>
      </c>
      <c r="Z2110" s="3">
        <v>0.4</v>
      </c>
      <c r="AA2110" s="3">
        <v>-0.2</v>
      </c>
      <c r="AB2110" s="3">
        <v>4</v>
      </c>
      <c r="AC2110" s="3">
        <v>45</v>
      </c>
      <c r="AD2110" s="3">
        <v>3</v>
      </c>
      <c r="AE2110" s="5">
        <v>0</v>
      </c>
      <c r="AF2110" s="3">
        <v>54</v>
      </c>
      <c r="AG2110" s="4">
        <f>Table3[[#This Row],[PrgP]]/Table3[[#This Row],[90s]]</f>
        <v>1.935483870967742</v>
      </c>
      <c r="AH2110" s="4">
        <f>Table3[[#This Row],[PrgDist]]/Table3[[#This Row],[90s]]</f>
        <v>289.85663082437276</v>
      </c>
      <c r="AI2110" s="4">
        <f>Table3[[#This Row],[KP]]/Table3[[#This Row],[90s]]</f>
        <v>0.14336917562724016</v>
      </c>
      <c r="AJ2110" s="4">
        <f>Table3[[#This Row],[xAG]]/Table3[[#This Row],[90s]]</f>
        <v>7.168458781362008E-3</v>
      </c>
      <c r="AK2110" s="3">
        <v>52.6</v>
      </c>
      <c r="AL2110" s="3">
        <v>86.1</v>
      </c>
    </row>
    <row r="2111" spans="1:38" x14ac:dyDescent="0.2">
      <c r="A2111" s="3">
        <v>2110</v>
      </c>
      <c r="B2111" t="s">
        <v>2244</v>
      </c>
      <c r="C2111" t="s">
        <v>85</v>
      </c>
      <c r="D2111" s="3" t="s">
        <v>48</v>
      </c>
      <c r="E2111" t="s">
        <v>312</v>
      </c>
      <c r="F2111" t="s">
        <v>50</v>
      </c>
      <c r="G2111" s="3">
        <v>24</v>
      </c>
      <c r="H2111" s="3">
        <v>1997</v>
      </c>
      <c r="I2111" s="3">
        <v>10.199999999999999</v>
      </c>
      <c r="J2111" s="3">
        <v>419</v>
      </c>
      <c r="K2111" s="3">
        <v>534</v>
      </c>
      <c r="L2111" s="3">
        <v>78.5</v>
      </c>
      <c r="M2111" s="3">
        <v>6752</v>
      </c>
      <c r="N2111" s="3">
        <v>2619</v>
      </c>
      <c r="O2111" s="3">
        <v>209</v>
      </c>
      <c r="P2111" s="3">
        <v>238</v>
      </c>
      <c r="Q2111" s="3">
        <v>87.8</v>
      </c>
      <c r="R2111" s="3">
        <v>176</v>
      </c>
      <c r="S2111" s="3">
        <v>215</v>
      </c>
      <c r="T2111" s="3">
        <v>81.900000000000006</v>
      </c>
      <c r="U2111" s="3">
        <v>25</v>
      </c>
      <c r="V2111" s="3">
        <v>55</v>
      </c>
      <c r="W2111" s="3">
        <v>45.5</v>
      </c>
      <c r="X2111" s="3">
        <v>1</v>
      </c>
      <c r="Y2111" s="3">
        <v>0.6</v>
      </c>
      <c r="Z2111" s="3">
        <v>0.3</v>
      </c>
      <c r="AA2111" s="3">
        <v>0.4</v>
      </c>
      <c r="AB2111" s="3">
        <v>7</v>
      </c>
      <c r="AC2111" s="3">
        <v>44</v>
      </c>
      <c r="AD2111" s="3">
        <v>10</v>
      </c>
      <c r="AE2111" s="3">
        <v>4</v>
      </c>
      <c r="AF2111" s="3">
        <v>65</v>
      </c>
      <c r="AG2111" s="4">
        <f>Table3[[#This Row],[PrgP]]/Table3[[#This Row],[90s]]</f>
        <v>6.3725490196078436</v>
      </c>
      <c r="AH2111" s="4">
        <f>Table3[[#This Row],[PrgDist]]/Table3[[#This Row],[90s]]</f>
        <v>256.76470588235298</v>
      </c>
      <c r="AI2111" s="4">
        <f>Table3[[#This Row],[KP]]/Table3[[#This Row],[90s]]</f>
        <v>0.68627450980392157</v>
      </c>
      <c r="AJ2111" s="4">
        <f>Table3[[#This Row],[xAG]]/Table3[[#This Row],[90s]]</f>
        <v>5.8823529411764705E-2</v>
      </c>
      <c r="AK2111" s="3">
        <v>45.5</v>
      </c>
      <c r="AL2111" s="3">
        <v>78.5</v>
      </c>
    </row>
    <row r="2112" spans="1:38" x14ac:dyDescent="0.2">
      <c r="A2112" s="3">
        <v>2111</v>
      </c>
      <c r="B2112" t="s">
        <v>2245</v>
      </c>
      <c r="C2112" t="s">
        <v>109</v>
      </c>
      <c r="D2112" s="3" t="s">
        <v>82</v>
      </c>
      <c r="E2112" t="s">
        <v>138</v>
      </c>
      <c r="F2112" t="s">
        <v>45</v>
      </c>
      <c r="G2112" s="3">
        <v>25</v>
      </c>
      <c r="H2112" s="3">
        <v>1996</v>
      </c>
      <c r="I2112" s="3">
        <v>7.8</v>
      </c>
      <c r="J2112" s="3">
        <v>129</v>
      </c>
      <c r="K2112" s="3">
        <v>201</v>
      </c>
      <c r="L2112" s="3">
        <v>64.2</v>
      </c>
      <c r="M2112" s="3">
        <v>2051</v>
      </c>
      <c r="N2112" s="3">
        <v>499</v>
      </c>
      <c r="O2112" s="3">
        <v>68</v>
      </c>
      <c r="P2112" s="3">
        <v>96</v>
      </c>
      <c r="Q2112" s="3">
        <v>70.8</v>
      </c>
      <c r="R2112" s="3">
        <v>44</v>
      </c>
      <c r="S2112" s="3">
        <v>67</v>
      </c>
      <c r="T2112" s="3">
        <v>65.7</v>
      </c>
      <c r="U2112" s="3">
        <v>11</v>
      </c>
      <c r="V2112" s="3">
        <v>16</v>
      </c>
      <c r="W2112" s="3">
        <v>68.8</v>
      </c>
      <c r="X2112" s="5">
        <v>0</v>
      </c>
      <c r="Y2112" s="3">
        <v>1</v>
      </c>
      <c r="Z2112" s="3">
        <v>1.1000000000000001</v>
      </c>
      <c r="AA2112" s="3">
        <v>-1</v>
      </c>
      <c r="AB2112" s="3">
        <v>12</v>
      </c>
      <c r="AC2112" s="3">
        <v>8</v>
      </c>
      <c r="AD2112" s="3">
        <v>5</v>
      </c>
      <c r="AE2112" s="3">
        <v>1</v>
      </c>
      <c r="AF2112" s="3">
        <v>22</v>
      </c>
      <c r="AG2112" s="4">
        <f>Table3[[#This Row],[PrgP]]/Table3[[#This Row],[90s]]</f>
        <v>2.8205128205128207</v>
      </c>
      <c r="AH2112" s="4">
        <f>Table3[[#This Row],[PrgDist]]/Table3[[#This Row],[90s]]</f>
        <v>63.974358974358978</v>
      </c>
      <c r="AI2112" s="4">
        <f>Table3[[#This Row],[KP]]/Table3[[#This Row],[90s]]</f>
        <v>1.5384615384615385</v>
      </c>
      <c r="AJ2112" s="4">
        <f>Table3[[#This Row],[xAG]]/Table3[[#This Row],[90s]]</f>
        <v>0.12820512820512822</v>
      </c>
      <c r="AK2112" s="3">
        <v>68.8</v>
      </c>
      <c r="AL2112" s="3">
        <v>64.2</v>
      </c>
    </row>
    <row r="2113" spans="1:38" x14ac:dyDescent="0.2">
      <c r="A2113" s="3">
        <v>2112</v>
      </c>
      <c r="B2113" t="s">
        <v>2246</v>
      </c>
      <c r="C2113" t="s">
        <v>109</v>
      </c>
      <c r="D2113" s="3" t="s">
        <v>82</v>
      </c>
      <c r="E2113" t="s">
        <v>237</v>
      </c>
      <c r="F2113" t="s">
        <v>45</v>
      </c>
      <c r="G2113" s="3">
        <v>28</v>
      </c>
      <c r="H2113" s="3">
        <v>1994</v>
      </c>
      <c r="I2113" s="3">
        <v>1.3</v>
      </c>
      <c r="J2113" s="3">
        <v>27</v>
      </c>
      <c r="K2113" s="3">
        <v>42</v>
      </c>
      <c r="L2113" s="3">
        <v>64.3</v>
      </c>
      <c r="M2113" s="3">
        <v>427</v>
      </c>
      <c r="N2113" s="3">
        <v>64</v>
      </c>
      <c r="O2113" s="3">
        <v>17</v>
      </c>
      <c r="P2113" s="3">
        <v>19</v>
      </c>
      <c r="Q2113" s="3">
        <v>89.5</v>
      </c>
      <c r="R2113" s="3">
        <v>7</v>
      </c>
      <c r="S2113" s="3">
        <v>9</v>
      </c>
      <c r="T2113" s="3">
        <v>77.8</v>
      </c>
      <c r="U2113" s="3">
        <v>2</v>
      </c>
      <c r="V2113" s="3">
        <v>9</v>
      </c>
      <c r="W2113" s="3">
        <v>22.2</v>
      </c>
      <c r="X2113" s="5">
        <v>0</v>
      </c>
      <c r="Y2113" s="5">
        <v>0</v>
      </c>
      <c r="Z2113" s="3">
        <v>0.1</v>
      </c>
      <c r="AA2113" s="5">
        <v>0</v>
      </c>
      <c r="AB2113" s="3">
        <v>1</v>
      </c>
      <c r="AC2113" s="3">
        <v>1</v>
      </c>
      <c r="AD2113" s="3">
        <v>1</v>
      </c>
      <c r="AE2113" s="5">
        <v>0</v>
      </c>
      <c r="AF2113" s="3">
        <v>1</v>
      </c>
      <c r="AG2113" s="4">
        <f>Table3[[#This Row],[PrgP]]/Table3[[#This Row],[90s]]</f>
        <v>0.76923076923076916</v>
      </c>
      <c r="AH2113" s="4">
        <f>Table3[[#This Row],[PrgDist]]/Table3[[#This Row],[90s]]</f>
        <v>49.230769230769226</v>
      </c>
      <c r="AI2113" s="4">
        <f>Table3[[#This Row],[KP]]/Table3[[#This Row],[90s]]</f>
        <v>0.76923076923076916</v>
      </c>
      <c r="AJ2113" s="4">
        <f>Table3[[#This Row],[xAG]]/Table3[[#This Row],[90s]]</f>
        <v>0</v>
      </c>
      <c r="AK2113" s="3">
        <v>22.2</v>
      </c>
      <c r="AL2113" s="3">
        <v>64.3</v>
      </c>
    </row>
    <row r="2114" spans="1:38" x14ac:dyDescent="0.2">
      <c r="A2114" s="3">
        <v>2113</v>
      </c>
      <c r="B2114" t="s">
        <v>2246</v>
      </c>
      <c r="C2114" t="s">
        <v>109</v>
      </c>
      <c r="D2114" s="3" t="s">
        <v>72</v>
      </c>
      <c r="E2114" t="s">
        <v>127</v>
      </c>
      <c r="F2114" t="s">
        <v>45</v>
      </c>
      <c r="G2114" s="3">
        <v>28</v>
      </c>
      <c r="H2114" s="3">
        <v>1994</v>
      </c>
      <c r="I2114" s="3">
        <v>4.9000000000000004</v>
      </c>
      <c r="J2114" s="3">
        <v>109</v>
      </c>
      <c r="K2114" s="3">
        <v>138</v>
      </c>
      <c r="L2114" s="3">
        <v>79</v>
      </c>
      <c r="M2114" s="3">
        <v>1495</v>
      </c>
      <c r="N2114" s="3">
        <v>286</v>
      </c>
      <c r="O2114" s="3">
        <v>65</v>
      </c>
      <c r="P2114" s="3">
        <v>75</v>
      </c>
      <c r="Q2114" s="3">
        <v>86.7</v>
      </c>
      <c r="R2114" s="3">
        <v>29</v>
      </c>
      <c r="S2114" s="3">
        <v>38</v>
      </c>
      <c r="T2114" s="3">
        <v>76.3</v>
      </c>
      <c r="U2114" s="3">
        <v>5</v>
      </c>
      <c r="V2114" s="3">
        <v>5</v>
      </c>
      <c r="W2114" s="3">
        <v>100</v>
      </c>
      <c r="X2114" s="5">
        <v>0</v>
      </c>
      <c r="Y2114" s="3">
        <v>0.2</v>
      </c>
      <c r="Z2114" s="3">
        <v>0.2</v>
      </c>
      <c r="AA2114" s="3">
        <v>-0.2</v>
      </c>
      <c r="AB2114" s="3">
        <v>4</v>
      </c>
      <c r="AC2114" s="3">
        <v>5</v>
      </c>
      <c r="AD2114" s="3">
        <v>1</v>
      </c>
      <c r="AE2114" s="5">
        <v>0</v>
      </c>
      <c r="AF2114" s="3">
        <v>6</v>
      </c>
      <c r="AG2114" s="4">
        <f>Table3[[#This Row],[PrgP]]/Table3[[#This Row],[90s]]</f>
        <v>1.2244897959183672</v>
      </c>
      <c r="AH2114" s="4">
        <f>Table3[[#This Row],[PrgDist]]/Table3[[#This Row],[90s]]</f>
        <v>58.367346938775505</v>
      </c>
      <c r="AI2114" s="4">
        <f>Table3[[#This Row],[KP]]/Table3[[#This Row],[90s]]</f>
        <v>0.81632653061224481</v>
      </c>
      <c r="AJ2114" s="4">
        <f>Table3[[#This Row],[xAG]]/Table3[[#This Row],[90s]]</f>
        <v>4.0816326530612242E-2</v>
      </c>
      <c r="AK2114" s="3">
        <v>100</v>
      </c>
      <c r="AL2114" s="3">
        <v>79</v>
      </c>
    </row>
    <row r="2115" spans="1:38" x14ac:dyDescent="0.2">
      <c r="A2115" s="3">
        <v>2114</v>
      </c>
      <c r="B2115" t="s">
        <v>2247</v>
      </c>
      <c r="C2115" t="s">
        <v>52</v>
      </c>
      <c r="D2115" s="3" t="s">
        <v>53</v>
      </c>
      <c r="E2115" t="s">
        <v>158</v>
      </c>
      <c r="F2115" t="s">
        <v>41</v>
      </c>
      <c r="G2115" s="3">
        <v>26</v>
      </c>
      <c r="H2115" s="3">
        <v>1995</v>
      </c>
      <c r="I2115" s="3">
        <v>3.3</v>
      </c>
      <c r="J2115" s="3">
        <v>289</v>
      </c>
      <c r="K2115" s="3">
        <v>313</v>
      </c>
      <c r="L2115" s="3">
        <v>92.3</v>
      </c>
      <c r="M2115" s="3">
        <v>5155</v>
      </c>
      <c r="N2115" s="3">
        <v>873</v>
      </c>
      <c r="O2115" s="3">
        <v>113</v>
      </c>
      <c r="P2115" s="3">
        <v>120</v>
      </c>
      <c r="Q2115" s="3">
        <v>94.2</v>
      </c>
      <c r="R2115" s="3">
        <v>148</v>
      </c>
      <c r="S2115" s="3">
        <v>153</v>
      </c>
      <c r="T2115" s="3">
        <v>96.7</v>
      </c>
      <c r="U2115" s="3">
        <v>25</v>
      </c>
      <c r="V2115" s="3">
        <v>33</v>
      </c>
      <c r="W2115" s="3">
        <v>75.8</v>
      </c>
      <c r="X2115" s="5">
        <v>0</v>
      </c>
      <c r="Y2115" s="3">
        <v>0.2</v>
      </c>
      <c r="Z2115" s="3">
        <v>0.1</v>
      </c>
      <c r="AA2115" s="3">
        <v>-0.2</v>
      </c>
      <c r="AB2115" s="3">
        <v>3</v>
      </c>
      <c r="AC2115" s="3">
        <v>32</v>
      </c>
      <c r="AD2115" s="5">
        <v>0</v>
      </c>
      <c r="AE2115" s="5">
        <v>0</v>
      </c>
      <c r="AF2115" s="3">
        <v>18</v>
      </c>
      <c r="AG2115" s="4">
        <f>Table3[[#This Row],[PrgP]]/Table3[[#This Row],[90s]]</f>
        <v>5.454545454545455</v>
      </c>
      <c r="AH2115" s="4">
        <f>Table3[[#This Row],[PrgDist]]/Table3[[#This Row],[90s]]</f>
        <v>264.54545454545456</v>
      </c>
      <c r="AI2115" s="4">
        <f>Table3[[#This Row],[KP]]/Table3[[#This Row],[90s]]</f>
        <v>0.90909090909090917</v>
      </c>
      <c r="AJ2115" s="4">
        <f>Table3[[#This Row],[xAG]]/Table3[[#This Row],[90s]]</f>
        <v>6.0606060606060615E-2</v>
      </c>
      <c r="AK2115" s="3">
        <v>75.8</v>
      </c>
      <c r="AL2115" s="3">
        <v>92.3</v>
      </c>
    </row>
    <row r="2116" spans="1:38" x14ac:dyDescent="0.2">
      <c r="A2116" s="3">
        <v>2115</v>
      </c>
      <c r="B2116" t="s">
        <v>2248</v>
      </c>
      <c r="C2116" t="s">
        <v>52</v>
      </c>
      <c r="D2116" s="3" t="s">
        <v>48</v>
      </c>
      <c r="E2116" t="s">
        <v>186</v>
      </c>
      <c r="F2116" t="s">
        <v>41</v>
      </c>
      <c r="G2116" s="3">
        <v>25</v>
      </c>
      <c r="H2116" s="3">
        <v>1997</v>
      </c>
      <c r="I2116" s="3">
        <v>0.7</v>
      </c>
      <c r="J2116" s="3">
        <v>71</v>
      </c>
      <c r="K2116" s="3">
        <v>82</v>
      </c>
      <c r="L2116" s="3">
        <v>86.6</v>
      </c>
      <c r="M2116" s="3">
        <v>1364</v>
      </c>
      <c r="N2116" s="3">
        <v>602</v>
      </c>
      <c r="O2116" s="3">
        <v>32</v>
      </c>
      <c r="P2116" s="3">
        <v>34</v>
      </c>
      <c r="Q2116" s="3">
        <v>94.1</v>
      </c>
      <c r="R2116" s="3">
        <v>27</v>
      </c>
      <c r="S2116" s="3">
        <v>29</v>
      </c>
      <c r="T2116" s="3">
        <v>93.1</v>
      </c>
      <c r="U2116" s="3">
        <v>9</v>
      </c>
      <c r="V2116" s="3">
        <v>14</v>
      </c>
      <c r="W2116" s="3">
        <v>64.3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3">
        <v>7</v>
      </c>
      <c r="AD2116" s="5">
        <v>0</v>
      </c>
      <c r="AE2116" s="5">
        <v>0</v>
      </c>
      <c r="AF2116" s="3">
        <v>9</v>
      </c>
      <c r="AG2116" s="4">
        <f>Table3[[#This Row],[PrgP]]/Table3[[#This Row],[90s]]</f>
        <v>12.857142857142858</v>
      </c>
      <c r="AH2116" s="4">
        <f>Table3[[#This Row],[PrgDist]]/Table3[[#This Row],[90s]]</f>
        <v>860</v>
      </c>
      <c r="AI2116" s="4">
        <f>Table3[[#This Row],[KP]]/Table3[[#This Row],[90s]]</f>
        <v>0</v>
      </c>
      <c r="AJ2116" s="4">
        <f>Table3[[#This Row],[xAG]]/Table3[[#This Row],[90s]]</f>
        <v>0</v>
      </c>
      <c r="AK2116" s="3">
        <v>64.3</v>
      </c>
      <c r="AL2116" s="3">
        <v>86.6</v>
      </c>
    </row>
    <row r="2117" spans="1:38" x14ac:dyDescent="0.2">
      <c r="A2117" s="3">
        <v>2116</v>
      </c>
      <c r="B2117" t="s">
        <v>2249</v>
      </c>
      <c r="C2117" t="s">
        <v>440</v>
      </c>
      <c r="D2117" s="3" t="s">
        <v>82</v>
      </c>
      <c r="E2117" t="s">
        <v>530</v>
      </c>
      <c r="F2117" t="s">
        <v>50</v>
      </c>
      <c r="G2117" s="3">
        <v>27</v>
      </c>
      <c r="H2117" s="3">
        <v>1995</v>
      </c>
      <c r="I2117" s="3">
        <v>23.8</v>
      </c>
      <c r="J2117" s="3">
        <v>379</v>
      </c>
      <c r="K2117" s="3">
        <v>558</v>
      </c>
      <c r="L2117" s="3">
        <v>67.900000000000006</v>
      </c>
      <c r="M2117" s="3">
        <v>5117</v>
      </c>
      <c r="N2117" s="3">
        <v>687</v>
      </c>
      <c r="O2117" s="3">
        <v>219</v>
      </c>
      <c r="P2117" s="3">
        <v>293</v>
      </c>
      <c r="Q2117" s="3">
        <v>74.7</v>
      </c>
      <c r="R2117" s="3">
        <v>110</v>
      </c>
      <c r="S2117" s="3">
        <v>158</v>
      </c>
      <c r="T2117" s="3">
        <v>69.599999999999994</v>
      </c>
      <c r="U2117" s="3">
        <v>17</v>
      </c>
      <c r="V2117" s="3">
        <v>33</v>
      </c>
      <c r="W2117" s="3">
        <v>51.5</v>
      </c>
      <c r="X2117" s="3">
        <v>5</v>
      </c>
      <c r="Y2117" s="3">
        <v>2.1</v>
      </c>
      <c r="Z2117" s="3">
        <v>0.8</v>
      </c>
      <c r="AA2117" s="3">
        <v>2.9</v>
      </c>
      <c r="AB2117" s="3">
        <v>22</v>
      </c>
      <c r="AC2117" s="3">
        <v>24</v>
      </c>
      <c r="AD2117" s="3">
        <v>10</v>
      </c>
      <c r="AE2117" s="5">
        <v>0</v>
      </c>
      <c r="AF2117" s="3">
        <v>33</v>
      </c>
      <c r="AG2117" s="4">
        <f>Table3[[#This Row],[PrgP]]/Table3[[#This Row],[90s]]</f>
        <v>1.3865546218487395</v>
      </c>
      <c r="AH2117" s="4">
        <f>Table3[[#This Row],[PrgDist]]/Table3[[#This Row],[90s]]</f>
        <v>28.865546218487395</v>
      </c>
      <c r="AI2117" s="4">
        <f>Table3[[#This Row],[KP]]/Table3[[#This Row],[90s]]</f>
        <v>0.9243697478991596</v>
      </c>
      <c r="AJ2117" s="4">
        <f>Table3[[#This Row],[xAG]]/Table3[[#This Row],[90s]]</f>
        <v>8.8235294117647065E-2</v>
      </c>
      <c r="AK2117" s="3">
        <v>51.5</v>
      </c>
      <c r="AL2117" s="3">
        <v>67.900000000000006</v>
      </c>
    </row>
    <row r="2118" spans="1:38" x14ac:dyDescent="0.2">
      <c r="A2118" s="3">
        <v>2117</v>
      </c>
      <c r="B2118" t="s">
        <v>2250</v>
      </c>
      <c r="C2118" t="s">
        <v>85</v>
      </c>
      <c r="D2118" s="3" t="s">
        <v>82</v>
      </c>
      <c r="E2118" t="s">
        <v>70</v>
      </c>
      <c r="F2118" t="s">
        <v>50</v>
      </c>
      <c r="G2118" s="3">
        <v>21</v>
      </c>
      <c r="H2118" s="3">
        <v>2001</v>
      </c>
      <c r="I2118" s="3">
        <v>2.1</v>
      </c>
      <c r="J2118" s="3">
        <v>13</v>
      </c>
      <c r="K2118" s="3">
        <v>25</v>
      </c>
      <c r="L2118" s="3">
        <v>52</v>
      </c>
      <c r="M2118" s="3">
        <v>178</v>
      </c>
      <c r="N2118" s="3">
        <v>55</v>
      </c>
      <c r="O2118" s="3">
        <v>8</v>
      </c>
      <c r="P2118" s="3">
        <v>12</v>
      </c>
      <c r="Q2118" s="3">
        <v>66.7</v>
      </c>
      <c r="R2118" s="3">
        <v>3</v>
      </c>
      <c r="S2118" s="3">
        <v>6</v>
      </c>
      <c r="T2118" s="3">
        <v>50</v>
      </c>
      <c r="U2118" s="3">
        <v>1</v>
      </c>
      <c r="V2118" s="3">
        <v>4</v>
      </c>
      <c r="W2118" s="3">
        <v>25</v>
      </c>
      <c r="X2118" s="5">
        <v>0</v>
      </c>
      <c r="Y2118" s="3">
        <v>0.2</v>
      </c>
      <c r="Z2118" s="5">
        <v>0</v>
      </c>
      <c r="AA2118" s="3">
        <v>-0.2</v>
      </c>
      <c r="AB2118" s="3">
        <v>1</v>
      </c>
      <c r="AC2118" s="3">
        <v>1</v>
      </c>
      <c r="AD2118" s="5">
        <v>0</v>
      </c>
      <c r="AE2118" s="5">
        <v>0</v>
      </c>
      <c r="AF2118" s="5">
        <v>0</v>
      </c>
      <c r="AG2118" s="4">
        <f>Table3[[#This Row],[PrgP]]/Table3[[#This Row],[90s]]</f>
        <v>0</v>
      </c>
      <c r="AH2118" s="4">
        <f>Table3[[#This Row],[PrgDist]]/Table3[[#This Row],[90s]]</f>
        <v>26.19047619047619</v>
      </c>
      <c r="AI2118" s="4">
        <f>Table3[[#This Row],[KP]]/Table3[[#This Row],[90s]]</f>
        <v>0.47619047619047616</v>
      </c>
      <c r="AJ2118" s="4">
        <f>Table3[[#This Row],[xAG]]/Table3[[#This Row],[90s]]</f>
        <v>9.5238095238095233E-2</v>
      </c>
      <c r="AK2118" s="3">
        <v>25</v>
      </c>
      <c r="AL2118" s="3">
        <v>52</v>
      </c>
    </row>
    <row r="2119" spans="1:38" x14ac:dyDescent="0.2">
      <c r="A2119" s="3">
        <v>2118</v>
      </c>
      <c r="B2119" t="s">
        <v>2250</v>
      </c>
      <c r="C2119" t="s">
        <v>85</v>
      </c>
      <c r="D2119" s="3" t="s">
        <v>82</v>
      </c>
      <c r="E2119" t="s">
        <v>167</v>
      </c>
      <c r="F2119" t="s">
        <v>50</v>
      </c>
      <c r="G2119" s="3">
        <v>21</v>
      </c>
      <c r="H2119" s="3">
        <v>2001</v>
      </c>
      <c r="I2119" s="3">
        <v>5.7</v>
      </c>
      <c r="J2119" s="3">
        <v>62</v>
      </c>
      <c r="K2119" s="3">
        <v>97</v>
      </c>
      <c r="L2119" s="3">
        <v>63.9</v>
      </c>
      <c r="M2119" s="3">
        <v>751</v>
      </c>
      <c r="N2119" s="3">
        <v>164</v>
      </c>
      <c r="O2119" s="3">
        <v>44</v>
      </c>
      <c r="P2119" s="3">
        <v>58</v>
      </c>
      <c r="Q2119" s="3">
        <v>75.900000000000006</v>
      </c>
      <c r="R2119" s="3">
        <v>14</v>
      </c>
      <c r="S2119" s="3">
        <v>22</v>
      </c>
      <c r="T2119" s="3">
        <v>63.6</v>
      </c>
      <c r="U2119" s="5">
        <v>0</v>
      </c>
      <c r="V2119" s="3">
        <v>5</v>
      </c>
      <c r="W2119" s="5">
        <v>0</v>
      </c>
      <c r="X2119" s="5">
        <v>0</v>
      </c>
      <c r="Y2119" s="3">
        <v>0.4</v>
      </c>
      <c r="Z2119" s="3">
        <v>0.2</v>
      </c>
      <c r="AA2119" s="3">
        <v>-0.4</v>
      </c>
      <c r="AB2119" s="3">
        <v>4</v>
      </c>
      <c r="AC2119" s="3">
        <v>5</v>
      </c>
      <c r="AD2119" s="5">
        <v>0</v>
      </c>
      <c r="AE2119" s="5">
        <v>0</v>
      </c>
      <c r="AF2119" s="3">
        <v>4</v>
      </c>
      <c r="AG2119" s="4">
        <f>Table3[[#This Row],[PrgP]]/Table3[[#This Row],[90s]]</f>
        <v>0.70175438596491224</v>
      </c>
      <c r="AH2119" s="4">
        <f>Table3[[#This Row],[PrgDist]]/Table3[[#This Row],[90s]]</f>
        <v>28.771929824561404</v>
      </c>
      <c r="AI2119" s="4">
        <f>Table3[[#This Row],[KP]]/Table3[[#This Row],[90s]]</f>
        <v>0.70175438596491224</v>
      </c>
      <c r="AJ2119" s="4">
        <f>Table3[[#This Row],[xAG]]/Table3[[#This Row],[90s]]</f>
        <v>7.0175438596491224E-2</v>
      </c>
      <c r="AK2119" s="5">
        <v>0</v>
      </c>
      <c r="AL2119" s="3">
        <v>63.9</v>
      </c>
    </row>
    <row r="2120" spans="1:38" x14ac:dyDescent="0.2">
      <c r="A2120" s="3">
        <v>2119</v>
      </c>
      <c r="B2120" t="s">
        <v>2251</v>
      </c>
      <c r="C2120" t="s">
        <v>362</v>
      </c>
      <c r="D2120" s="3" t="s">
        <v>53</v>
      </c>
      <c r="E2120" t="s">
        <v>86</v>
      </c>
      <c r="F2120" t="s">
        <v>50</v>
      </c>
      <c r="G2120" s="3">
        <v>25</v>
      </c>
      <c r="H2120" s="3">
        <v>1997</v>
      </c>
      <c r="I2120" s="3">
        <v>27.6</v>
      </c>
      <c r="J2120" s="3">
        <v>756</v>
      </c>
      <c r="K2120" s="3">
        <v>978</v>
      </c>
      <c r="L2120" s="3">
        <v>77.3</v>
      </c>
      <c r="M2120" s="3">
        <v>12014</v>
      </c>
      <c r="N2120" s="3">
        <v>3464</v>
      </c>
      <c r="O2120" s="3">
        <v>379</v>
      </c>
      <c r="P2120" s="3">
        <v>459</v>
      </c>
      <c r="Q2120" s="3">
        <v>82.6</v>
      </c>
      <c r="R2120" s="3">
        <v>308</v>
      </c>
      <c r="S2120" s="3">
        <v>369</v>
      </c>
      <c r="T2120" s="3">
        <v>83.5</v>
      </c>
      <c r="U2120" s="3">
        <v>46</v>
      </c>
      <c r="V2120" s="3">
        <v>85</v>
      </c>
      <c r="W2120" s="3">
        <v>54.1</v>
      </c>
      <c r="X2120" s="5">
        <v>0</v>
      </c>
      <c r="Y2120" s="3">
        <v>1.2</v>
      </c>
      <c r="Z2120" s="3">
        <v>1.1000000000000001</v>
      </c>
      <c r="AA2120" s="3">
        <v>-1.2</v>
      </c>
      <c r="AB2120" s="3">
        <v>20</v>
      </c>
      <c r="AC2120" s="3">
        <v>80</v>
      </c>
      <c r="AD2120" s="3">
        <v>15</v>
      </c>
      <c r="AE2120" s="3">
        <v>1</v>
      </c>
      <c r="AF2120" s="3">
        <v>104</v>
      </c>
      <c r="AG2120" s="4">
        <f>Table3[[#This Row],[PrgP]]/Table3[[#This Row],[90s]]</f>
        <v>3.7681159420289854</v>
      </c>
      <c r="AH2120" s="4">
        <f>Table3[[#This Row],[PrgDist]]/Table3[[#This Row],[90s]]</f>
        <v>125.50724637681159</v>
      </c>
      <c r="AI2120" s="4">
        <f>Table3[[#This Row],[KP]]/Table3[[#This Row],[90s]]</f>
        <v>0.72463768115942029</v>
      </c>
      <c r="AJ2120" s="4">
        <f>Table3[[#This Row],[xAG]]/Table3[[#This Row],[90s]]</f>
        <v>4.3478260869565216E-2</v>
      </c>
      <c r="AK2120" s="3">
        <v>54.1</v>
      </c>
      <c r="AL2120" s="3">
        <v>77.3</v>
      </c>
    </row>
    <row r="2121" spans="1:38" x14ac:dyDescent="0.2">
      <c r="A2121" s="3">
        <v>2120</v>
      </c>
      <c r="B2121" t="s">
        <v>2252</v>
      </c>
      <c r="C2121" t="s">
        <v>52</v>
      </c>
      <c r="D2121" s="3" t="s">
        <v>91</v>
      </c>
      <c r="E2121" t="s">
        <v>209</v>
      </c>
      <c r="F2121" t="s">
        <v>41</v>
      </c>
      <c r="G2121" s="3">
        <v>28</v>
      </c>
      <c r="H2121" s="3">
        <v>1994</v>
      </c>
      <c r="I2121" s="3">
        <v>37</v>
      </c>
      <c r="J2121" s="3">
        <v>749</v>
      </c>
      <c r="K2121" s="3">
        <v>1312</v>
      </c>
      <c r="L2121" s="3">
        <v>57.1</v>
      </c>
      <c r="M2121" s="3">
        <v>25114</v>
      </c>
      <c r="N2121" s="3">
        <v>19603</v>
      </c>
      <c r="O2121" s="3">
        <v>158</v>
      </c>
      <c r="P2121" s="3">
        <v>159</v>
      </c>
      <c r="Q2121" s="3">
        <v>99.4</v>
      </c>
      <c r="R2121" s="3">
        <v>242</v>
      </c>
      <c r="S2121" s="3">
        <v>247</v>
      </c>
      <c r="T2121" s="3">
        <v>98</v>
      </c>
      <c r="U2121" s="3">
        <v>342</v>
      </c>
      <c r="V2121" s="3">
        <v>892</v>
      </c>
      <c r="W2121" s="3">
        <v>38.299999999999997</v>
      </c>
      <c r="X2121" s="3">
        <v>1</v>
      </c>
      <c r="Y2121" s="3">
        <v>0.1</v>
      </c>
      <c r="Z2121" s="3">
        <v>0.4</v>
      </c>
      <c r="AA2121" s="3">
        <v>0.9</v>
      </c>
      <c r="AB2121" s="3">
        <v>2</v>
      </c>
      <c r="AC2121" s="3">
        <v>57</v>
      </c>
      <c r="AD2121" s="3">
        <v>1</v>
      </c>
      <c r="AE2121" s="5">
        <v>0</v>
      </c>
      <c r="AF2121" s="3">
        <v>2</v>
      </c>
      <c r="AG2121" s="4">
        <f>Table3[[#This Row],[PrgP]]/Table3[[#This Row],[90s]]</f>
        <v>5.4054054054054057E-2</v>
      </c>
      <c r="AH2121" s="4">
        <f>Table3[[#This Row],[PrgDist]]/Table3[[#This Row],[90s]]</f>
        <v>529.81081081081084</v>
      </c>
      <c r="AI2121" s="4">
        <f>Table3[[#This Row],[KP]]/Table3[[#This Row],[90s]]</f>
        <v>5.4054054054054057E-2</v>
      </c>
      <c r="AJ2121" s="4">
        <f>Table3[[#This Row],[xAG]]/Table3[[#This Row],[90s]]</f>
        <v>2.7027027027027029E-3</v>
      </c>
      <c r="AK2121" s="3">
        <v>38.299999999999997</v>
      </c>
      <c r="AL2121" s="3">
        <v>57.1</v>
      </c>
    </row>
    <row r="2122" spans="1:38" x14ac:dyDescent="0.2">
      <c r="A2122" s="3">
        <v>2121</v>
      </c>
      <c r="B2122" t="s">
        <v>2253</v>
      </c>
      <c r="C2122" t="s">
        <v>109</v>
      </c>
      <c r="D2122" s="3" t="s">
        <v>48</v>
      </c>
      <c r="E2122" t="s">
        <v>127</v>
      </c>
      <c r="F2122" t="s">
        <v>45</v>
      </c>
      <c r="G2122" s="3">
        <v>24</v>
      </c>
      <c r="H2122" s="3">
        <v>1998</v>
      </c>
      <c r="I2122" s="3">
        <v>21.7</v>
      </c>
      <c r="J2122" s="3">
        <v>943</v>
      </c>
      <c r="K2122" s="3">
        <v>1206</v>
      </c>
      <c r="L2122" s="3">
        <v>78.2</v>
      </c>
      <c r="M2122" s="3">
        <v>18821</v>
      </c>
      <c r="N2122" s="3">
        <v>6486</v>
      </c>
      <c r="O2122" s="3">
        <v>295</v>
      </c>
      <c r="P2122" s="3">
        <v>351</v>
      </c>
      <c r="Q2122" s="3">
        <v>84</v>
      </c>
      <c r="R2122" s="3">
        <v>513</v>
      </c>
      <c r="S2122" s="3">
        <v>589</v>
      </c>
      <c r="T2122" s="3">
        <v>87.1</v>
      </c>
      <c r="U2122" s="3">
        <v>127</v>
      </c>
      <c r="V2122" s="3">
        <v>224</v>
      </c>
      <c r="W2122" s="3">
        <v>56.7</v>
      </c>
      <c r="X2122" s="3">
        <v>1</v>
      </c>
      <c r="Y2122" s="3">
        <v>0.3</v>
      </c>
      <c r="Z2122" s="3">
        <v>0.9</v>
      </c>
      <c r="AA2122" s="3">
        <v>0.7</v>
      </c>
      <c r="AB2122" s="3">
        <v>5</v>
      </c>
      <c r="AC2122" s="3">
        <v>64</v>
      </c>
      <c r="AD2122" s="3">
        <v>12</v>
      </c>
      <c r="AE2122" s="3">
        <v>5</v>
      </c>
      <c r="AF2122" s="3">
        <v>84</v>
      </c>
      <c r="AG2122" s="4">
        <f>Table3[[#This Row],[PrgP]]/Table3[[#This Row],[90s]]</f>
        <v>3.870967741935484</v>
      </c>
      <c r="AH2122" s="4">
        <f>Table3[[#This Row],[PrgDist]]/Table3[[#This Row],[90s]]</f>
        <v>298.89400921658989</v>
      </c>
      <c r="AI2122" s="4">
        <f>Table3[[#This Row],[KP]]/Table3[[#This Row],[90s]]</f>
        <v>0.2304147465437788</v>
      </c>
      <c r="AJ2122" s="4">
        <f>Table3[[#This Row],[xAG]]/Table3[[#This Row],[90s]]</f>
        <v>1.3824884792626727E-2</v>
      </c>
      <c r="AK2122" s="3">
        <v>56.7</v>
      </c>
      <c r="AL2122" s="3">
        <v>78.2</v>
      </c>
    </row>
    <row r="2123" spans="1:38" x14ac:dyDescent="0.2">
      <c r="A2123" s="3">
        <v>2122</v>
      </c>
      <c r="B2123" t="s">
        <v>2254</v>
      </c>
      <c r="C2123" t="s">
        <v>66</v>
      </c>
      <c r="D2123" s="3" t="s">
        <v>48</v>
      </c>
      <c r="E2123" t="s">
        <v>395</v>
      </c>
      <c r="F2123" t="s">
        <v>78</v>
      </c>
      <c r="G2123" s="3">
        <v>24</v>
      </c>
      <c r="H2123" s="3">
        <v>1998</v>
      </c>
      <c r="I2123" s="3">
        <v>2.6</v>
      </c>
      <c r="J2123" s="3">
        <v>77</v>
      </c>
      <c r="K2123" s="3">
        <v>104</v>
      </c>
      <c r="L2123" s="3">
        <v>74</v>
      </c>
      <c r="M2123" s="3">
        <v>1187</v>
      </c>
      <c r="N2123" s="3">
        <v>440</v>
      </c>
      <c r="O2123" s="3">
        <v>37</v>
      </c>
      <c r="P2123" s="3">
        <v>41</v>
      </c>
      <c r="Q2123" s="3">
        <v>90.2</v>
      </c>
      <c r="R2123" s="3">
        <v>34</v>
      </c>
      <c r="S2123" s="3">
        <v>42</v>
      </c>
      <c r="T2123" s="3">
        <v>81</v>
      </c>
      <c r="U2123" s="3">
        <v>3</v>
      </c>
      <c r="V2123" s="3">
        <v>8</v>
      </c>
      <c r="W2123" s="3">
        <v>37.5</v>
      </c>
      <c r="X2123" s="5">
        <v>0</v>
      </c>
      <c r="Y2123" s="3">
        <v>0.3</v>
      </c>
      <c r="Z2123" s="3">
        <v>0.5</v>
      </c>
      <c r="AA2123" s="3">
        <v>-0.3</v>
      </c>
      <c r="AB2123" s="3">
        <v>2</v>
      </c>
      <c r="AC2123" s="3">
        <v>3</v>
      </c>
      <c r="AD2123" s="3">
        <v>1</v>
      </c>
      <c r="AE2123" s="3">
        <v>1</v>
      </c>
      <c r="AF2123" s="3">
        <v>7</v>
      </c>
      <c r="AG2123" s="4">
        <f>Table3[[#This Row],[PrgP]]/Table3[[#This Row],[90s]]</f>
        <v>2.6923076923076921</v>
      </c>
      <c r="AH2123" s="4">
        <f>Table3[[#This Row],[PrgDist]]/Table3[[#This Row],[90s]]</f>
        <v>169.23076923076923</v>
      </c>
      <c r="AI2123" s="4">
        <f>Table3[[#This Row],[KP]]/Table3[[#This Row],[90s]]</f>
        <v>0.76923076923076916</v>
      </c>
      <c r="AJ2123" s="4">
        <f>Table3[[#This Row],[xAG]]/Table3[[#This Row],[90s]]</f>
        <v>0.11538461538461538</v>
      </c>
      <c r="AK2123" s="3">
        <v>37.5</v>
      </c>
      <c r="AL2123" s="3">
        <v>74</v>
      </c>
    </row>
    <row r="2124" spans="1:38" x14ac:dyDescent="0.2">
      <c r="A2124" s="3">
        <v>2123</v>
      </c>
      <c r="B2124" t="s">
        <v>2254</v>
      </c>
      <c r="C2124" t="s">
        <v>66</v>
      </c>
      <c r="D2124" s="3" t="s">
        <v>48</v>
      </c>
      <c r="E2124" t="s">
        <v>142</v>
      </c>
      <c r="F2124" t="s">
        <v>58</v>
      </c>
      <c r="G2124" s="3">
        <v>24</v>
      </c>
      <c r="H2124" s="3">
        <v>1998</v>
      </c>
      <c r="I2124" s="3">
        <v>7.3</v>
      </c>
      <c r="J2124" s="3">
        <v>287</v>
      </c>
      <c r="K2124" s="3">
        <v>364</v>
      </c>
      <c r="L2124" s="3">
        <v>78.8</v>
      </c>
      <c r="M2124" s="3">
        <v>4660</v>
      </c>
      <c r="N2124" s="3">
        <v>1705</v>
      </c>
      <c r="O2124" s="3">
        <v>141</v>
      </c>
      <c r="P2124" s="3">
        <v>164</v>
      </c>
      <c r="Q2124" s="3">
        <v>86</v>
      </c>
      <c r="R2124" s="3">
        <v>122</v>
      </c>
      <c r="S2124" s="3">
        <v>146</v>
      </c>
      <c r="T2124" s="3">
        <v>83.6</v>
      </c>
      <c r="U2124" s="3">
        <v>14</v>
      </c>
      <c r="V2124" s="3">
        <v>30</v>
      </c>
      <c r="W2124" s="3">
        <v>46.7</v>
      </c>
      <c r="X2124" s="3">
        <v>1</v>
      </c>
      <c r="Y2124" s="3">
        <v>0.8</v>
      </c>
      <c r="Z2124" s="3">
        <v>0.7</v>
      </c>
      <c r="AA2124" s="3">
        <v>0.2</v>
      </c>
      <c r="AB2124" s="3">
        <v>4</v>
      </c>
      <c r="AC2124" s="3">
        <v>26</v>
      </c>
      <c r="AD2124" s="3">
        <v>3</v>
      </c>
      <c r="AE2124" s="3">
        <v>3</v>
      </c>
      <c r="AF2124" s="3">
        <v>22</v>
      </c>
      <c r="AG2124" s="4">
        <f>Table3[[#This Row],[PrgP]]/Table3[[#This Row],[90s]]</f>
        <v>3.0136986301369864</v>
      </c>
      <c r="AH2124" s="4">
        <f>Table3[[#This Row],[PrgDist]]/Table3[[#This Row],[90s]]</f>
        <v>233.56164383561645</v>
      </c>
      <c r="AI2124" s="4">
        <f>Table3[[#This Row],[KP]]/Table3[[#This Row],[90s]]</f>
        <v>0.54794520547945202</v>
      </c>
      <c r="AJ2124" s="4">
        <f>Table3[[#This Row],[xAG]]/Table3[[#This Row],[90s]]</f>
        <v>0.10958904109589042</v>
      </c>
      <c r="AK2124" s="3">
        <v>46.7</v>
      </c>
      <c r="AL2124" s="3">
        <v>78.8</v>
      </c>
    </row>
    <row r="2125" spans="1:38" x14ac:dyDescent="0.2">
      <c r="A2125" s="3">
        <v>2124</v>
      </c>
      <c r="B2125" t="s">
        <v>2255</v>
      </c>
      <c r="C2125" t="s">
        <v>85</v>
      </c>
      <c r="D2125" s="3" t="s">
        <v>82</v>
      </c>
      <c r="E2125" t="s">
        <v>226</v>
      </c>
      <c r="F2125" t="s">
        <v>50</v>
      </c>
      <c r="G2125" s="3">
        <v>23</v>
      </c>
      <c r="H2125" s="3">
        <v>1999</v>
      </c>
      <c r="I2125" s="3">
        <v>24</v>
      </c>
      <c r="J2125" s="3">
        <v>324</v>
      </c>
      <c r="K2125" s="3">
        <v>496</v>
      </c>
      <c r="L2125" s="3">
        <v>65.3</v>
      </c>
      <c r="M2125" s="3">
        <v>3971</v>
      </c>
      <c r="N2125" s="3">
        <v>594</v>
      </c>
      <c r="O2125" s="3">
        <v>216</v>
      </c>
      <c r="P2125" s="3">
        <v>285</v>
      </c>
      <c r="Q2125" s="3">
        <v>75.8</v>
      </c>
      <c r="R2125" s="3">
        <v>68</v>
      </c>
      <c r="S2125" s="3">
        <v>117</v>
      </c>
      <c r="T2125" s="3">
        <v>58.1</v>
      </c>
      <c r="U2125" s="3">
        <v>12</v>
      </c>
      <c r="V2125" s="3">
        <v>23</v>
      </c>
      <c r="W2125" s="3">
        <v>52.2</v>
      </c>
      <c r="X2125" s="5">
        <v>0</v>
      </c>
      <c r="Y2125" s="3">
        <v>1.5</v>
      </c>
      <c r="Z2125" s="3">
        <v>1.6</v>
      </c>
      <c r="AA2125" s="3">
        <v>-1.5</v>
      </c>
      <c r="AB2125" s="3">
        <v>17</v>
      </c>
      <c r="AC2125" s="3">
        <v>15</v>
      </c>
      <c r="AD2125" s="3">
        <v>14</v>
      </c>
      <c r="AE2125" s="3">
        <v>2</v>
      </c>
      <c r="AF2125" s="3">
        <v>29</v>
      </c>
      <c r="AG2125" s="4">
        <f>Table3[[#This Row],[PrgP]]/Table3[[#This Row],[90s]]</f>
        <v>1.2083333333333333</v>
      </c>
      <c r="AH2125" s="4">
        <f>Table3[[#This Row],[PrgDist]]/Table3[[#This Row],[90s]]</f>
        <v>24.75</v>
      </c>
      <c r="AI2125" s="4">
        <f>Table3[[#This Row],[KP]]/Table3[[#This Row],[90s]]</f>
        <v>0.70833333333333337</v>
      </c>
      <c r="AJ2125" s="4">
        <f>Table3[[#This Row],[xAG]]/Table3[[#This Row],[90s]]</f>
        <v>6.25E-2</v>
      </c>
      <c r="AK2125" s="3">
        <v>52.2</v>
      </c>
      <c r="AL2125" s="3">
        <v>65.3</v>
      </c>
    </row>
    <row r="2126" spans="1:38" x14ac:dyDescent="0.2">
      <c r="A2126" s="3">
        <v>2125</v>
      </c>
      <c r="B2126" t="s">
        <v>2256</v>
      </c>
      <c r="C2126" t="s">
        <v>268</v>
      </c>
      <c r="D2126" s="3" t="s">
        <v>48</v>
      </c>
      <c r="E2126" t="s">
        <v>154</v>
      </c>
      <c r="F2126" t="s">
        <v>41</v>
      </c>
      <c r="G2126" s="3">
        <v>29</v>
      </c>
      <c r="H2126" s="3">
        <v>1993</v>
      </c>
      <c r="I2126" s="3">
        <v>30</v>
      </c>
      <c r="J2126" s="3">
        <v>914</v>
      </c>
      <c r="K2126" s="3">
        <v>1149</v>
      </c>
      <c r="L2126" s="3">
        <v>79.5</v>
      </c>
      <c r="M2126" s="3">
        <v>16931</v>
      </c>
      <c r="N2126" s="3">
        <v>5712</v>
      </c>
      <c r="O2126" s="3">
        <v>333</v>
      </c>
      <c r="P2126" s="3">
        <v>391</v>
      </c>
      <c r="Q2126" s="3">
        <v>85.2</v>
      </c>
      <c r="R2126" s="3">
        <v>480</v>
      </c>
      <c r="S2126" s="3">
        <v>559</v>
      </c>
      <c r="T2126" s="3">
        <v>85.9</v>
      </c>
      <c r="U2126" s="3">
        <v>84</v>
      </c>
      <c r="V2126" s="3">
        <v>160</v>
      </c>
      <c r="W2126" s="3">
        <v>52.5</v>
      </c>
      <c r="X2126" s="5">
        <v>0</v>
      </c>
      <c r="Y2126" s="3">
        <v>1</v>
      </c>
      <c r="Z2126" s="3">
        <v>1.1000000000000001</v>
      </c>
      <c r="AA2126" s="3">
        <v>-1</v>
      </c>
      <c r="AB2126" s="3">
        <v>8</v>
      </c>
      <c r="AC2126" s="3">
        <v>43</v>
      </c>
      <c r="AD2126" s="3">
        <v>3</v>
      </c>
      <c r="AE2126" s="3">
        <v>3</v>
      </c>
      <c r="AF2126" s="3">
        <v>52</v>
      </c>
      <c r="AG2126" s="4">
        <f>Table3[[#This Row],[PrgP]]/Table3[[#This Row],[90s]]</f>
        <v>1.7333333333333334</v>
      </c>
      <c r="AH2126" s="4">
        <f>Table3[[#This Row],[PrgDist]]/Table3[[#This Row],[90s]]</f>
        <v>190.4</v>
      </c>
      <c r="AI2126" s="4">
        <f>Table3[[#This Row],[KP]]/Table3[[#This Row],[90s]]</f>
        <v>0.26666666666666666</v>
      </c>
      <c r="AJ2126" s="4">
        <f>Table3[[#This Row],[xAG]]/Table3[[#This Row],[90s]]</f>
        <v>3.3333333333333333E-2</v>
      </c>
      <c r="AK2126" s="3">
        <v>52.5</v>
      </c>
      <c r="AL2126" s="3">
        <v>79.5</v>
      </c>
    </row>
    <row r="2127" spans="1:38" x14ac:dyDescent="0.2">
      <c r="A2127" s="3">
        <v>2126</v>
      </c>
      <c r="B2127" t="s">
        <v>2257</v>
      </c>
      <c r="C2127" t="s">
        <v>90</v>
      </c>
      <c r="D2127" s="3" t="s">
        <v>72</v>
      </c>
      <c r="E2127" t="s">
        <v>182</v>
      </c>
      <c r="F2127" t="s">
        <v>78</v>
      </c>
      <c r="G2127" s="3">
        <v>19</v>
      </c>
      <c r="H2127" s="3">
        <v>2002</v>
      </c>
      <c r="I2127" s="3">
        <v>27.2</v>
      </c>
      <c r="J2127" s="3">
        <v>651</v>
      </c>
      <c r="K2127" s="3">
        <v>845</v>
      </c>
      <c r="L2127" s="3">
        <v>77</v>
      </c>
      <c r="M2127" s="3">
        <v>8933</v>
      </c>
      <c r="N2127" s="3">
        <v>1516</v>
      </c>
      <c r="O2127" s="3">
        <v>412</v>
      </c>
      <c r="P2127" s="3">
        <v>474</v>
      </c>
      <c r="Q2127" s="3">
        <v>86.9</v>
      </c>
      <c r="R2127" s="3">
        <v>184</v>
      </c>
      <c r="S2127" s="3">
        <v>228</v>
      </c>
      <c r="T2127" s="3">
        <v>80.7</v>
      </c>
      <c r="U2127" s="3">
        <v>31</v>
      </c>
      <c r="V2127" s="3">
        <v>49</v>
      </c>
      <c r="W2127" s="3">
        <v>63.3</v>
      </c>
      <c r="X2127" s="3">
        <v>6</v>
      </c>
      <c r="Y2127" s="3">
        <v>5.7</v>
      </c>
      <c r="Z2127" s="3">
        <v>4.5</v>
      </c>
      <c r="AA2127" s="3">
        <v>0.3</v>
      </c>
      <c r="AB2127" s="3">
        <v>44</v>
      </c>
      <c r="AC2127" s="3">
        <v>18</v>
      </c>
      <c r="AD2127" s="3">
        <v>24</v>
      </c>
      <c r="AE2127" s="3">
        <v>2</v>
      </c>
      <c r="AF2127" s="3">
        <v>62</v>
      </c>
      <c r="AG2127" s="4">
        <f>Table3[[#This Row],[PrgP]]/Table3[[#This Row],[90s]]</f>
        <v>2.2794117647058822</v>
      </c>
      <c r="AH2127" s="4">
        <f>Table3[[#This Row],[PrgDist]]/Table3[[#This Row],[90s]]</f>
        <v>55.735294117647058</v>
      </c>
      <c r="AI2127" s="4">
        <f>Table3[[#This Row],[KP]]/Table3[[#This Row],[90s]]</f>
        <v>1.6176470588235294</v>
      </c>
      <c r="AJ2127" s="4">
        <f>Table3[[#This Row],[xAG]]/Table3[[#This Row],[90s]]</f>
        <v>0.20955882352941177</v>
      </c>
      <c r="AK2127" s="3">
        <v>63.3</v>
      </c>
      <c r="AL2127" s="3">
        <v>77</v>
      </c>
    </row>
    <row r="2128" spans="1:38" x14ac:dyDescent="0.2">
      <c r="A2128" s="3">
        <v>2127</v>
      </c>
      <c r="B2128" t="s">
        <v>2258</v>
      </c>
      <c r="C2128" t="s">
        <v>90</v>
      </c>
      <c r="D2128" s="3" t="s">
        <v>48</v>
      </c>
      <c r="E2128" t="s">
        <v>173</v>
      </c>
      <c r="F2128" t="s">
        <v>78</v>
      </c>
      <c r="G2128" s="3">
        <v>35</v>
      </c>
      <c r="H2128" s="3">
        <v>1987</v>
      </c>
      <c r="I2128" s="3">
        <v>4.3</v>
      </c>
      <c r="J2128" s="3">
        <v>353</v>
      </c>
      <c r="K2128" s="3">
        <v>385</v>
      </c>
      <c r="L2128" s="3">
        <v>91.7</v>
      </c>
      <c r="M2128" s="3">
        <v>7375</v>
      </c>
      <c r="N2128" s="3">
        <v>2268</v>
      </c>
      <c r="O2128" s="3">
        <v>102</v>
      </c>
      <c r="P2128" s="3">
        <v>112</v>
      </c>
      <c r="Q2128" s="3">
        <v>91.1</v>
      </c>
      <c r="R2128" s="3">
        <v>193</v>
      </c>
      <c r="S2128" s="3">
        <v>199</v>
      </c>
      <c r="T2128" s="3">
        <v>97</v>
      </c>
      <c r="U2128" s="3">
        <v>56</v>
      </c>
      <c r="V2128" s="3">
        <v>66</v>
      </c>
      <c r="W2128" s="3">
        <v>84.8</v>
      </c>
      <c r="X2128" s="5">
        <v>0</v>
      </c>
      <c r="Y2128" s="5">
        <v>0</v>
      </c>
      <c r="Z2128" s="3">
        <v>0.1</v>
      </c>
      <c r="AA2128" s="5">
        <v>0</v>
      </c>
      <c r="AB2128" s="3">
        <v>1</v>
      </c>
      <c r="AC2128" s="3">
        <v>47</v>
      </c>
      <c r="AD2128" s="5">
        <v>0</v>
      </c>
      <c r="AE2128" s="5">
        <v>0</v>
      </c>
      <c r="AF2128" s="3">
        <v>35</v>
      </c>
      <c r="AG2128" s="4">
        <f>Table3[[#This Row],[PrgP]]/Table3[[#This Row],[90s]]</f>
        <v>8.1395348837209305</v>
      </c>
      <c r="AH2128" s="4">
        <f>Table3[[#This Row],[PrgDist]]/Table3[[#This Row],[90s]]</f>
        <v>527.44186046511629</v>
      </c>
      <c r="AI2128" s="4">
        <f>Table3[[#This Row],[KP]]/Table3[[#This Row],[90s]]</f>
        <v>0.23255813953488372</v>
      </c>
      <c r="AJ2128" s="4">
        <f>Table3[[#This Row],[xAG]]/Table3[[#This Row],[90s]]</f>
        <v>0</v>
      </c>
      <c r="AK2128" s="3">
        <v>84.8</v>
      </c>
      <c r="AL2128" s="3">
        <v>91.7</v>
      </c>
    </row>
    <row r="2129" spans="1:38" x14ac:dyDescent="0.2">
      <c r="A2129" s="3">
        <v>2128</v>
      </c>
      <c r="B2129" t="s">
        <v>2259</v>
      </c>
      <c r="C2129" t="s">
        <v>85</v>
      </c>
      <c r="D2129" s="3" t="s">
        <v>48</v>
      </c>
      <c r="E2129" t="s">
        <v>530</v>
      </c>
      <c r="F2129" t="s">
        <v>50</v>
      </c>
      <c r="G2129" s="3">
        <v>20</v>
      </c>
      <c r="H2129" s="3">
        <v>2002</v>
      </c>
      <c r="I2129" s="3">
        <v>21.6</v>
      </c>
      <c r="J2129" s="3">
        <v>790</v>
      </c>
      <c r="K2129" s="3">
        <v>989</v>
      </c>
      <c r="L2129" s="3">
        <v>79.900000000000006</v>
      </c>
      <c r="M2129" s="3">
        <v>14168</v>
      </c>
      <c r="N2129" s="3">
        <v>5069</v>
      </c>
      <c r="O2129" s="3">
        <v>320</v>
      </c>
      <c r="P2129" s="3">
        <v>355</v>
      </c>
      <c r="Q2129" s="3">
        <v>90.1</v>
      </c>
      <c r="R2129" s="3">
        <v>399</v>
      </c>
      <c r="S2129" s="3">
        <v>470</v>
      </c>
      <c r="T2129" s="3">
        <v>84.9</v>
      </c>
      <c r="U2129" s="3">
        <v>65</v>
      </c>
      <c r="V2129" s="3">
        <v>127</v>
      </c>
      <c r="W2129" s="3">
        <v>51.2</v>
      </c>
      <c r="X2129" s="5">
        <v>0</v>
      </c>
      <c r="Y2129" s="3">
        <v>0.4</v>
      </c>
      <c r="Z2129" s="3">
        <v>0.4</v>
      </c>
      <c r="AA2129" s="3">
        <v>-0.4</v>
      </c>
      <c r="AB2129" s="3">
        <v>3</v>
      </c>
      <c r="AC2129" s="3">
        <v>43</v>
      </c>
      <c r="AD2129" s="3">
        <v>4</v>
      </c>
      <c r="AE2129" s="5">
        <v>0</v>
      </c>
      <c r="AF2129" s="3">
        <v>43</v>
      </c>
      <c r="AG2129" s="4">
        <f>Table3[[#This Row],[PrgP]]/Table3[[#This Row],[90s]]</f>
        <v>1.9907407407407407</v>
      </c>
      <c r="AH2129" s="4">
        <f>Table3[[#This Row],[PrgDist]]/Table3[[#This Row],[90s]]</f>
        <v>234.67592592592592</v>
      </c>
      <c r="AI2129" s="4">
        <f>Table3[[#This Row],[KP]]/Table3[[#This Row],[90s]]</f>
        <v>0.13888888888888887</v>
      </c>
      <c r="AJ2129" s="4">
        <f>Table3[[#This Row],[xAG]]/Table3[[#This Row],[90s]]</f>
        <v>1.8518518518518517E-2</v>
      </c>
      <c r="AK2129" s="3">
        <v>51.2</v>
      </c>
      <c r="AL2129" s="3">
        <v>79.900000000000006</v>
      </c>
    </row>
    <row r="2130" spans="1:38" x14ac:dyDescent="0.2">
      <c r="A2130" s="3">
        <v>2129</v>
      </c>
      <c r="B2130" t="s">
        <v>2260</v>
      </c>
      <c r="C2130" t="s">
        <v>85</v>
      </c>
      <c r="D2130" s="3" t="s">
        <v>53</v>
      </c>
      <c r="E2130" t="s">
        <v>83</v>
      </c>
      <c r="F2130" t="s">
        <v>50</v>
      </c>
      <c r="G2130" s="3">
        <v>17</v>
      </c>
      <c r="H2130" s="3">
        <v>2004</v>
      </c>
      <c r="I2130" s="5">
        <v>0</v>
      </c>
      <c r="J2130" s="5">
        <v>0</v>
      </c>
      <c r="K2130" s="5">
        <v>0</v>
      </c>
      <c r="L2130" s="5"/>
      <c r="M2130" s="5">
        <v>0</v>
      </c>
      <c r="N2130" s="5">
        <v>0</v>
      </c>
      <c r="O2130" s="5">
        <v>0</v>
      </c>
      <c r="P2130" s="5">
        <v>0</v>
      </c>
      <c r="Q2130" s="5"/>
      <c r="R2130" s="5">
        <v>0</v>
      </c>
      <c r="S2130" s="5">
        <v>0</v>
      </c>
      <c r="T2130" s="5"/>
      <c r="U2130" s="5">
        <v>0</v>
      </c>
      <c r="V2130" s="5">
        <v>0</v>
      </c>
      <c r="W2130" s="5"/>
      <c r="X2130" s="5">
        <v>0</v>
      </c>
      <c r="Y2130" s="5">
        <v>0</v>
      </c>
      <c r="Z2130" s="5">
        <v>0</v>
      </c>
      <c r="AA2130" s="5">
        <v>0</v>
      </c>
      <c r="AB2130" s="5">
        <v>0</v>
      </c>
      <c r="AC2130" s="5">
        <v>0</v>
      </c>
      <c r="AD2130" s="5">
        <v>0</v>
      </c>
      <c r="AE2130" s="5">
        <v>0</v>
      </c>
      <c r="AF2130" s="5">
        <v>0</v>
      </c>
      <c r="AG2130" s="4" t="e">
        <f>Table3[[#This Row],[PrgP]]/Table3[[#This Row],[90s]]</f>
        <v>#DIV/0!</v>
      </c>
      <c r="AH2130" s="4" t="e">
        <f>Table3[[#This Row],[PrgDist]]/Table3[[#This Row],[90s]]</f>
        <v>#DIV/0!</v>
      </c>
      <c r="AI2130" s="4" t="e">
        <f>Table3[[#This Row],[KP]]/Table3[[#This Row],[90s]]</f>
        <v>#DIV/0!</v>
      </c>
      <c r="AJ2130" s="4" t="e">
        <f>Table3[[#This Row],[xAG]]/Table3[[#This Row],[90s]]</f>
        <v>#DIV/0!</v>
      </c>
      <c r="AK2130" s="5"/>
      <c r="AL2130" s="5"/>
    </row>
    <row r="2131" spans="1:38" x14ac:dyDescent="0.2">
      <c r="A2131" s="3">
        <v>2130</v>
      </c>
      <c r="B2131" t="s">
        <v>2261</v>
      </c>
      <c r="C2131" t="s">
        <v>413</v>
      </c>
      <c r="D2131" s="3" t="s">
        <v>39</v>
      </c>
      <c r="E2131" t="s">
        <v>167</v>
      </c>
      <c r="F2131" t="s">
        <v>50</v>
      </c>
      <c r="G2131" s="3">
        <v>27</v>
      </c>
      <c r="H2131" s="3">
        <v>1995</v>
      </c>
      <c r="I2131" s="3">
        <v>5.8</v>
      </c>
      <c r="J2131" s="3">
        <v>195</v>
      </c>
      <c r="K2131" s="3">
        <v>246</v>
      </c>
      <c r="L2131" s="3">
        <v>79.3</v>
      </c>
      <c r="M2131" s="3">
        <v>3260</v>
      </c>
      <c r="N2131" s="3">
        <v>724</v>
      </c>
      <c r="O2131" s="3">
        <v>97</v>
      </c>
      <c r="P2131" s="3">
        <v>117</v>
      </c>
      <c r="Q2131" s="3">
        <v>82.9</v>
      </c>
      <c r="R2131" s="3">
        <v>69</v>
      </c>
      <c r="S2131" s="3">
        <v>88</v>
      </c>
      <c r="T2131" s="3">
        <v>78.400000000000006</v>
      </c>
      <c r="U2131" s="3">
        <v>21</v>
      </c>
      <c r="V2131" s="3">
        <v>30</v>
      </c>
      <c r="W2131" s="3">
        <v>70</v>
      </c>
      <c r="X2131" s="5">
        <v>0</v>
      </c>
      <c r="Y2131" s="3">
        <v>0.4</v>
      </c>
      <c r="Z2131" s="3">
        <v>0.5</v>
      </c>
      <c r="AA2131" s="3">
        <v>-0.4</v>
      </c>
      <c r="AB2131" s="3">
        <v>11</v>
      </c>
      <c r="AC2131" s="3">
        <v>16</v>
      </c>
      <c r="AD2131" s="3">
        <v>8</v>
      </c>
      <c r="AE2131" s="3">
        <v>3</v>
      </c>
      <c r="AF2131" s="3">
        <v>18</v>
      </c>
      <c r="AG2131" s="4">
        <f>Table3[[#This Row],[PrgP]]/Table3[[#This Row],[90s]]</f>
        <v>3.103448275862069</v>
      </c>
      <c r="AH2131" s="4">
        <f>Table3[[#This Row],[PrgDist]]/Table3[[#This Row],[90s]]</f>
        <v>124.82758620689656</v>
      </c>
      <c r="AI2131" s="4">
        <f>Table3[[#This Row],[KP]]/Table3[[#This Row],[90s]]</f>
        <v>1.896551724137931</v>
      </c>
      <c r="AJ2131" s="4">
        <f>Table3[[#This Row],[xAG]]/Table3[[#This Row],[90s]]</f>
        <v>6.8965517241379309E-2</v>
      </c>
      <c r="AK2131" s="3">
        <v>70</v>
      </c>
      <c r="AL2131" s="3">
        <v>79.3</v>
      </c>
    </row>
    <row r="2132" spans="1:38" x14ac:dyDescent="0.2">
      <c r="A2132" s="3">
        <v>2131</v>
      </c>
      <c r="B2132" t="s">
        <v>2262</v>
      </c>
      <c r="C2132" t="s">
        <v>90</v>
      </c>
      <c r="D2132" s="3" t="s">
        <v>72</v>
      </c>
      <c r="E2132" t="s">
        <v>92</v>
      </c>
      <c r="F2132" t="s">
        <v>78</v>
      </c>
      <c r="G2132" s="3">
        <v>31</v>
      </c>
      <c r="H2132" s="3">
        <v>1991</v>
      </c>
      <c r="I2132" s="3">
        <v>22.6</v>
      </c>
      <c r="J2132" s="3">
        <v>468</v>
      </c>
      <c r="K2132" s="3">
        <v>640</v>
      </c>
      <c r="L2132" s="3">
        <v>73.099999999999994</v>
      </c>
      <c r="M2132" s="3">
        <v>7102</v>
      </c>
      <c r="N2132" s="3">
        <v>1888</v>
      </c>
      <c r="O2132" s="3">
        <v>252</v>
      </c>
      <c r="P2132" s="3">
        <v>326</v>
      </c>
      <c r="Q2132" s="3">
        <v>77.3</v>
      </c>
      <c r="R2132" s="3">
        <v>157</v>
      </c>
      <c r="S2132" s="3">
        <v>195</v>
      </c>
      <c r="T2132" s="3">
        <v>80.5</v>
      </c>
      <c r="U2132" s="3">
        <v>30</v>
      </c>
      <c r="V2132" s="3">
        <v>49</v>
      </c>
      <c r="W2132" s="3">
        <v>61.2</v>
      </c>
      <c r="X2132" s="3">
        <v>1</v>
      </c>
      <c r="Y2132" s="3">
        <v>1.6</v>
      </c>
      <c r="Z2132" s="3">
        <v>1.4</v>
      </c>
      <c r="AA2132" s="3">
        <v>-0.6</v>
      </c>
      <c r="AB2132" s="3">
        <v>16</v>
      </c>
      <c r="AC2132" s="3">
        <v>56</v>
      </c>
      <c r="AD2132" s="3">
        <v>17</v>
      </c>
      <c r="AE2132" s="3">
        <v>4</v>
      </c>
      <c r="AF2132" s="3">
        <v>73</v>
      </c>
      <c r="AG2132" s="4">
        <f>Table3[[#This Row],[PrgP]]/Table3[[#This Row],[90s]]</f>
        <v>3.2300884955752212</v>
      </c>
      <c r="AH2132" s="4">
        <f>Table3[[#This Row],[PrgDist]]/Table3[[#This Row],[90s]]</f>
        <v>83.539823008849552</v>
      </c>
      <c r="AI2132" s="4">
        <f>Table3[[#This Row],[KP]]/Table3[[#This Row],[90s]]</f>
        <v>0.70796460176991149</v>
      </c>
      <c r="AJ2132" s="4">
        <f>Table3[[#This Row],[xAG]]/Table3[[#This Row],[90s]]</f>
        <v>7.0796460176991149E-2</v>
      </c>
      <c r="AK2132" s="3">
        <v>61.2</v>
      </c>
      <c r="AL2132" s="3">
        <v>73.099999999999994</v>
      </c>
    </row>
    <row r="2133" spans="1:38" x14ac:dyDescent="0.2">
      <c r="A2133" s="3">
        <v>2132</v>
      </c>
      <c r="B2133" t="s">
        <v>2263</v>
      </c>
      <c r="C2133" t="s">
        <v>613</v>
      </c>
      <c r="D2133" s="3" t="s">
        <v>82</v>
      </c>
      <c r="E2133" t="s">
        <v>92</v>
      </c>
      <c r="F2133" t="s">
        <v>78</v>
      </c>
      <c r="G2133" s="3">
        <v>21</v>
      </c>
      <c r="H2133" s="3">
        <v>2000</v>
      </c>
      <c r="I2133" s="3">
        <v>25.6</v>
      </c>
      <c r="J2133" s="3">
        <v>582</v>
      </c>
      <c r="K2133" s="3">
        <v>782</v>
      </c>
      <c r="L2133" s="3">
        <v>74.400000000000006</v>
      </c>
      <c r="M2133" s="3">
        <v>7367</v>
      </c>
      <c r="N2133" s="3">
        <v>1681</v>
      </c>
      <c r="O2133" s="3">
        <v>387</v>
      </c>
      <c r="P2133" s="3">
        <v>458</v>
      </c>
      <c r="Q2133" s="3">
        <v>84.5</v>
      </c>
      <c r="R2133" s="3">
        <v>145</v>
      </c>
      <c r="S2133" s="3">
        <v>193</v>
      </c>
      <c r="T2133" s="3">
        <v>75.099999999999994</v>
      </c>
      <c r="U2133" s="3">
        <v>18</v>
      </c>
      <c r="V2133" s="3">
        <v>47</v>
      </c>
      <c r="W2133" s="3">
        <v>38.299999999999997</v>
      </c>
      <c r="X2133" s="3">
        <v>5</v>
      </c>
      <c r="Y2133" s="3">
        <v>3.1</v>
      </c>
      <c r="Z2133" s="3">
        <v>2.6</v>
      </c>
      <c r="AA2133" s="3">
        <v>1.9</v>
      </c>
      <c r="AB2133" s="3">
        <v>37</v>
      </c>
      <c r="AC2133" s="3">
        <v>28</v>
      </c>
      <c r="AD2133" s="3">
        <v>19</v>
      </c>
      <c r="AE2133" s="3">
        <v>3</v>
      </c>
      <c r="AF2133" s="3">
        <v>54</v>
      </c>
      <c r="AG2133" s="4">
        <f>Table3[[#This Row],[PrgP]]/Table3[[#This Row],[90s]]</f>
        <v>2.109375</v>
      </c>
      <c r="AH2133" s="4">
        <f>Table3[[#This Row],[PrgDist]]/Table3[[#This Row],[90s]]</f>
        <v>65.6640625</v>
      </c>
      <c r="AI2133" s="4">
        <f>Table3[[#This Row],[KP]]/Table3[[#This Row],[90s]]</f>
        <v>1.4453125</v>
      </c>
      <c r="AJ2133" s="4">
        <f>Table3[[#This Row],[xAG]]/Table3[[#This Row],[90s]]</f>
        <v>0.12109375</v>
      </c>
      <c r="AK2133" s="3">
        <v>38.299999999999997</v>
      </c>
      <c r="AL2133" s="3">
        <v>74.400000000000006</v>
      </c>
    </row>
    <row r="2134" spans="1:38" x14ac:dyDescent="0.2">
      <c r="A2134" s="3">
        <v>2133</v>
      </c>
      <c r="B2134" t="s">
        <v>2264</v>
      </c>
      <c r="C2134" t="s">
        <v>109</v>
      </c>
      <c r="D2134" s="3" t="s">
        <v>48</v>
      </c>
      <c r="E2134" t="s">
        <v>524</v>
      </c>
      <c r="F2134" t="s">
        <v>45</v>
      </c>
      <c r="G2134" s="3">
        <v>30</v>
      </c>
      <c r="H2134" s="3">
        <v>1992</v>
      </c>
      <c r="I2134" s="3">
        <v>26.7</v>
      </c>
      <c r="J2134" s="3">
        <v>794</v>
      </c>
      <c r="K2134" s="3">
        <v>1208</v>
      </c>
      <c r="L2134" s="3">
        <v>65.7</v>
      </c>
      <c r="M2134" s="3">
        <v>13900</v>
      </c>
      <c r="N2134" s="3">
        <v>7002</v>
      </c>
      <c r="O2134" s="3">
        <v>385</v>
      </c>
      <c r="P2134" s="3">
        <v>431</v>
      </c>
      <c r="Q2134" s="3">
        <v>89.3</v>
      </c>
      <c r="R2134" s="3">
        <v>306</v>
      </c>
      <c r="S2134" s="3">
        <v>457</v>
      </c>
      <c r="T2134" s="3">
        <v>67</v>
      </c>
      <c r="U2134" s="3">
        <v>88</v>
      </c>
      <c r="V2134" s="3">
        <v>258</v>
      </c>
      <c r="W2134" s="3">
        <v>34.1</v>
      </c>
      <c r="X2134" s="3">
        <v>2</v>
      </c>
      <c r="Y2134" s="3">
        <v>3</v>
      </c>
      <c r="Z2134" s="3">
        <v>3.9</v>
      </c>
      <c r="AA2134" s="3">
        <v>-1</v>
      </c>
      <c r="AB2134" s="3">
        <v>30</v>
      </c>
      <c r="AC2134" s="3">
        <v>38</v>
      </c>
      <c r="AD2134" s="3">
        <v>8</v>
      </c>
      <c r="AE2134" s="3">
        <v>6</v>
      </c>
      <c r="AF2134" s="3">
        <v>84</v>
      </c>
      <c r="AG2134" s="4">
        <f>Table3[[#This Row],[PrgP]]/Table3[[#This Row],[90s]]</f>
        <v>3.1460674157303372</v>
      </c>
      <c r="AH2134" s="4">
        <f>Table3[[#This Row],[PrgDist]]/Table3[[#This Row],[90s]]</f>
        <v>262.24719101123594</v>
      </c>
      <c r="AI2134" s="4">
        <f>Table3[[#This Row],[KP]]/Table3[[#This Row],[90s]]</f>
        <v>1.1235955056179776</v>
      </c>
      <c r="AJ2134" s="4">
        <f>Table3[[#This Row],[xAG]]/Table3[[#This Row],[90s]]</f>
        <v>0.11235955056179775</v>
      </c>
      <c r="AK2134" s="3">
        <v>34.1</v>
      </c>
      <c r="AL2134" s="3">
        <v>65.7</v>
      </c>
    </row>
    <row r="2135" spans="1:38" x14ac:dyDescent="0.2">
      <c r="A2135" s="3">
        <v>2134</v>
      </c>
      <c r="B2135" t="s">
        <v>2265</v>
      </c>
      <c r="C2135" t="s">
        <v>66</v>
      </c>
      <c r="D2135" s="3" t="s">
        <v>82</v>
      </c>
      <c r="E2135" t="s">
        <v>470</v>
      </c>
      <c r="F2135" t="s">
        <v>45</v>
      </c>
      <c r="G2135" s="3">
        <v>29</v>
      </c>
      <c r="H2135" s="3">
        <v>1993</v>
      </c>
      <c r="I2135" s="3">
        <v>19.7</v>
      </c>
      <c r="J2135" s="3">
        <v>529</v>
      </c>
      <c r="K2135" s="3">
        <v>763</v>
      </c>
      <c r="L2135" s="3">
        <v>69.3</v>
      </c>
      <c r="M2135" s="3">
        <v>8211</v>
      </c>
      <c r="N2135" s="3">
        <v>2867</v>
      </c>
      <c r="O2135" s="3">
        <v>295</v>
      </c>
      <c r="P2135" s="3">
        <v>355</v>
      </c>
      <c r="Q2135" s="3">
        <v>83.1</v>
      </c>
      <c r="R2135" s="3">
        <v>153</v>
      </c>
      <c r="S2135" s="3">
        <v>219</v>
      </c>
      <c r="T2135" s="3">
        <v>69.900000000000006</v>
      </c>
      <c r="U2135" s="3">
        <v>47</v>
      </c>
      <c r="V2135" s="3">
        <v>92</v>
      </c>
      <c r="W2135" s="3">
        <v>51.1</v>
      </c>
      <c r="X2135" s="3">
        <v>9</v>
      </c>
      <c r="Y2135" s="3">
        <v>4</v>
      </c>
      <c r="Z2135" s="3">
        <v>5.3</v>
      </c>
      <c r="AA2135" s="3">
        <v>5</v>
      </c>
      <c r="AB2135" s="3">
        <v>32</v>
      </c>
      <c r="AC2135" s="3">
        <v>72</v>
      </c>
      <c r="AD2135" s="3">
        <v>34</v>
      </c>
      <c r="AE2135" s="3">
        <v>7</v>
      </c>
      <c r="AF2135" s="3">
        <v>94</v>
      </c>
      <c r="AG2135" s="4">
        <f>Table3[[#This Row],[PrgP]]/Table3[[#This Row],[90s]]</f>
        <v>4.7715736040609142</v>
      </c>
      <c r="AH2135" s="4">
        <f>Table3[[#This Row],[PrgDist]]/Table3[[#This Row],[90s]]</f>
        <v>145.53299492385787</v>
      </c>
      <c r="AI2135" s="4">
        <f>Table3[[#This Row],[KP]]/Table3[[#This Row],[90s]]</f>
        <v>1.6243654822335025</v>
      </c>
      <c r="AJ2135" s="4">
        <f>Table3[[#This Row],[xAG]]/Table3[[#This Row],[90s]]</f>
        <v>0.20304568527918782</v>
      </c>
      <c r="AK2135" s="3">
        <v>51.1</v>
      </c>
      <c r="AL2135" s="3">
        <v>69.3</v>
      </c>
    </row>
    <row r="2136" spans="1:38" x14ac:dyDescent="0.2">
      <c r="A2136" s="3">
        <v>2135</v>
      </c>
      <c r="B2136" t="s">
        <v>2266</v>
      </c>
      <c r="C2136" t="s">
        <v>85</v>
      </c>
      <c r="D2136" s="3" t="s">
        <v>53</v>
      </c>
      <c r="E2136" t="s">
        <v>114</v>
      </c>
      <c r="F2136" t="s">
        <v>50</v>
      </c>
      <c r="G2136" s="3">
        <v>23</v>
      </c>
      <c r="H2136" s="3">
        <v>1999</v>
      </c>
      <c r="I2136" s="3">
        <v>9.8000000000000007</v>
      </c>
      <c r="J2136" s="3">
        <v>307</v>
      </c>
      <c r="K2136" s="3">
        <v>401</v>
      </c>
      <c r="L2136" s="3">
        <v>76.599999999999994</v>
      </c>
      <c r="M2136" s="3">
        <v>5520</v>
      </c>
      <c r="N2136" s="3">
        <v>1482</v>
      </c>
      <c r="O2136" s="3">
        <v>138</v>
      </c>
      <c r="P2136" s="3">
        <v>170</v>
      </c>
      <c r="Q2136" s="3">
        <v>81.2</v>
      </c>
      <c r="R2136" s="3">
        <v>133</v>
      </c>
      <c r="S2136" s="3">
        <v>151</v>
      </c>
      <c r="T2136" s="3">
        <v>88.1</v>
      </c>
      <c r="U2136" s="3">
        <v>32</v>
      </c>
      <c r="V2136" s="3">
        <v>60</v>
      </c>
      <c r="W2136" s="3">
        <v>53.3</v>
      </c>
      <c r="X2136" s="5">
        <v>0</v>
      </c>
      <c r="Y2136" s="3">
        <v>0.3</v>
      </c>
      <c r="Z2136" s="3">
        <v>0.6</v>
      </c>
      <c r="AA2136" s="3">
        <v>-0.3</v>
      </c>
      <c r="AB2136" s="3">
        <v>5</v>
      </c>
      <c r="AC2136" s="3">
        <v>36</v>
      </c>
      <c r="AD2136" s="3">
        <v>8</v>
      </c>
      <c r="AE2136" s="3">
        <v>2</v>
      </c>
      <c r="AF2136" s="3">
        <v>36</v>
      </c>
      <c r="AG2136" s="4">
        <f>Table3[[#This Row],[PrgP]]/Table3[[#This Row],[90s]]</f>
        <v>3.6734693877551017</v>
      </c>
      <c r="AH2136" s="4">
        <f>Table3[[#This Row],[PrgDist]]/Table3[[#This Row],[90s]]</f>
        <v>151.22448979591834</v>
      </c>
      <c r="AI2136" s="4">
        <f>Table3[[#This Row],[KP]]/Table3[[#This Row],[90s]]</f>
        <v>0.51020408163265307</v>
      </c>
      <c r="AJ2136" s="4">
        <f>Table3[[#This Row],[xAG]]/Table3[[#This Row],[90s]]</f>
        <v>3.0612244897959179E-2</v>
      </c>
      <c r="AK2136" s="3">
        <v>53.3</v>
      </c>
      <c r="AL2136" s="3">
        <v>76.599999999999994</v>
      </c>
    </row>
    <row r="2137" spans="1:38" x14ac:dyDescent="0.2">
      <c r="A2137" s="3">
        <v>2136</v>
      </c>
      <c r="B2137" t="s">
        <v>2267</v>
      </c>
      <c r="C2137" t="s">
        <v>211</v>
      </c>
      <c r="D2137" s="3" t="s">
        <v>72</v>
      </c>
      <c r="E2137" t="s">
        <v>149</v>
      </c>
      <c r="F2137" t="s">
        <v>41</v>
      </c>
      <c r="G2137" s="3">
        <v>26</v>
      </c>
      <c r="H2137" s="3">
        <v>1995</v>
      </c>
      <c r="I2137" s="3">
        <v>19.7</v>
      </c>
      <c r="J2137" s="3">
        <v>445</v>
      </c>
      <c r="K2137" s="3">
        <v>663</v>
      </c>
      <c r="L2137" s="3">
        <v>67.099999999999994</v>
      </c>
      <c r="M2137" s="3">
        <v>7362</v>
      </c>
      <c r="N2137" s="3">
        <v>2311</v>
      </c>
      <c r="O2137" s="3">
        <v>227</v>
      </c>
      <c r="P2137" s="3">
        <v>301</v>
      </c>
      <c r="Q2137" s="3">
        <v>75.400000000000006</v>
      </c>
      <c r="R2137" s="3">
        <v>140</v>
      </c>
      <c r="S2137" s="3">
        <v>209</v>
      </c>
      <c r="T2137" s="3">
        <v>67</v>
      </c>
      <c r="U2137" s="3">
        <v>51</v>
      </c>
      <c r="V2137" s="3">
        <v>90</v>
      </c>
      <c r="W2137" s="3">
        <v>56.7</v>
      </c>
      <c r="X2137" s="5">
        <v>0</v>
      </c>
      <c r="Y2137" s="3">
        <v>2.5</v>
      </c>
      <c r="Z2137" s="3">
        <v>2.2000000000000002</v>
      </c>
      <c r="AA2137" s="3">
        <v>-2.5</v>
      </c>
      <c r="AB2137" s="3">
        <v>36</v>
      </c>
      <c r="AC2137" s="3">
        <v>35</v>
      </c>
      <c r="AD2137" s="3">
        <v>39</v>
      </c>
      <c r="AE2137" s="3">
        <v>7</v>
      </c>
      <c r="AF2137" s="3">
        <v>95</v>
      </c>
      <c r="AG2137" s="4">
        <f>Table3[[#This Row],[PrgP]]/Table3[[#This Row],[90s]]</f>
        <v>4.8223350253807107</v>
      </c>
      <c r="AH2137" s="4">
        <f>Table3[[#This Row],[PrgDist]]/Table3[[#This Row],[90s]]</f>
        <v>117.30964467005077</v>
      </c>
      <c r="AI2137" s="4">
        <f>Table3[[#This Row],[KP]]/Table3[[#This Row],[90s]]</f>
        <v>1.8274111675126905</v>
      </c>
      <c r="AJ2137" s="4">
        <f>Table3[[#This Row],[xAG]]/Table3[[#This Row],[90s]]</f>
        <v>0.12690355329949238</v>
      </c>
      <c r="AK2137" s="3">
        <v>56.7</v>
      </c>
      <c r="AL2137" s="3">
        <v>67.099999999999994</v>
      </c>
    </row>
    <row r="2138" spans="1:38" x14ac:dyDescent="0.2">
      <c r="A2138" s="3">
        <v>2137</v>
      </c>
      <c r="B2138" t="s">
        <v>2268</v>
      </c>
      <c r="C2138" t="s">
        <v>66</v>
      </c>
      <c r="D2138" s="3" t="s">
        <v>39</v>
      </c>
      <c r="E2138" t="s">
        <v>390</v>
      </c>
      <c r="F2138" t="s">
        <v>50</v>
      </c>
      <c r="G2138" s="3">
        <v>29</v>
      </c>
      <c r="H2138" s="3">
        <v>1993</v>
      </c>
      <c r="I2138" s="3">
        <v>1.2</v>
      </c>
      <c r="J2138" s="3">
        <v>48</v>
      </c>
      <c r="K2138" s="3">
        <v>67</v>
      </c>
      <c r="L2138" s="3">
        <v>71.599999999999994</v>
      </c>
      <c r="M2138" s="3">
        <v>737</v>
      </c>
      <c r="N2138" s="3">
        <v>199</v>
      </c>
      <c r="O2138" s="3">
        <v>29</v>
      </c>
      <c r="P2138" s="3">
        <v>33</v>
      </c>
      <c r="Q2138" s="3">
        <v>87.9</v>
      </c>
      <c r="R2138" s="3">
        <v>15</v>
      </c>
      <c r="S2138" s="3">
        <v>19</v>
      </c>
      <c r="T2138" s="3">
        <v>78.900000000000006</v>
      </c>
      <c r="U2138" s="3">
        <v>3</v>
      </c>
      <c r="V2138" s="3">
        <v>6</v>
      </c>
      <c r="W2138" s="3">
        <v>50</v>
      </c>
      <c r="X2138" s="5">
        <v>0</v>
      </c>
      <c r="Y2138" s="3">
        <v>0.2</v>
      </c>
      <c r="Z2138" s="3">
        <v>0.1</v>
      </c>
      <c r="AA2138" s="3">
        <v>-0.2</v>
      </c>
      <c r="AB2138" s="3">
        <v>2</v>
      </c>
      <c r="AC2138" s="3">
        <v>7</v>
      </c>
      <c r="AD2138" s="3">
        <v>2</v>
      </c>
      <c r="AE2138" s="5">
        <v>0</v>
      </c>
      <c r="AF2138" s="3">
        <v>4</v>
      </c>
      <c r="AG2138" s="4">
        <f>Table3[[#This Row],[PrgP]]/Table3[[#This Row],[90s]]</f>
        <v>3.3333333333333335</v>
      </c>
      <c r="AH2138" s="4">
        <f>Table3[[#This Row],[PrgDist]]/Table3[[#This Row],[90s]]</f>
        <v>165.83333333333334</v>
      </c>
      <c r="AI2138" s="4">
        <f>Table3[[#This Row],[KP]]/Table3[[#This Row],[90s]]</f>
        <v>1.6666666666666667</v>
      </c>
      <c r="AJ2138" s="4">
        <f>Table3[[#This Row],[xAG]]/Table3[[#This Row],[90s]]</f>
        <v>0.16666666666666669</v>
      </c>
      <c r="AK2138" s="3">
        <v>50</v>
      </c>
      <c r="AL2138" s="3">
        <v>71.599999999999994</v>
      </c>
    </row>
    <row r="2139" spans="1:38" x14ac:dyDescent="0.2">
      <c r="A2139" s="3">
        <v>2138</v>
      </c>
      <c r="B2139" t="s">
        <v>2269</v>
      </c>
      <c r="C2139" t="s">
        <v>1384</v>
      </c>
      <c r="D2139" s="3" t="s">
        <v>72</v>
      </c>
      <c r="E2139" t="s">
        <v>112</v>
      </c>
      <c r="F2139" t="s">
        <v>45</v>
      </c>
      <c r="G2139" s="3">
        <v>27</v>
      </c>
      <c r="H2139" s="3">
        <v>1994</v>
      </c>
      <c r="I2139" s="5">
        <v>0</v>
      </c>
      <c r="J2139" s="5">
        <v>0</v>
      </c>
      <c r="K2139" s="3">
        <v>1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/>
      <c r="R2139" s="5">
        <v>0</v>
      </c>
      <c r="S2139" s="5">
        <v>0</v>
      </c>
      <c r="T2139" s="5"/>
      <c r="U2139" s="5">
        <v>0</v>
      </c>
      <c r="V2139" s="3">
        <v>1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0</v>
      </c>
      <c r="AD2139" s="5">
        <v>0</v>
      </c>
      <c r="AE2139" s="5">
        <v>0</v>
      </c>
      <c r="AF2139" s="5">
        <v>0</v>
      </c>
      <c r="AG2139" s="4" t="e">
        <f>Table3[[#This Row],[PrgP]]/Table3[[#This Row],[90s]]</f>
        <v>#DIV/0!</v>
      </c>
      <c r="AH2139" s="4" t="e">
        <f>Table3[[#This Row],[PrgDist]]/Table3[[#This Row],[90s]]</f>
        <v>#DIV/0!</v>
      </c>
      <c r="AI2139" s="4" t="e">
        <f>Table3[[#This Row],[KP]]/Table3[[#This Row],[90s]]</f>
        <v>#DIV/0!</v>
      </c>
      <c r="AJ2139" s="4" t="e">
        <f>Table3[[#This Row],[xAG]]/Table3[[#This Row],[90s]]</f>
        <v>#DIV/0!</v>
      </c>
      <c r="AK2139" s="5">
        <v>0</v>
      </c>
      <c r="AL2139" s="5">
        <v>0</v>
      </c>
    </row>
    <row r="2140" spans="1:38" x14ac:dyDescent="0.2">
      <c r="A2140" s="3">
        <v>2139</v>
      </c>
      <c r="B2140" t="s">
        <v>2270</v>
      </c>
      <c r="C2140" t="s">
        <v>85</v>
      </c>
      <c r="D2140" s="3" t="s">
        <v>82</v>
      </c>
      <c r="E2140" t="s">
        <v>479</v>
      </c>
      <c r="F2140" t="s">
        <v>50</v>
      </c>
      <c r="G2140" s="3">
        <v>28</v>
      </c>
      <c r="H2140" s="3">
        <v>1993</v>
      </c>
      <c r="I2140" s="3">
        <v>13</v>
      </c>
      <c r="J2140" s="3">
        <v>468</v>
      </c>
      <c r="K2140" s="3">
        <v>641</v>
      </c>
      <c r="L2140" s="3">
        <v>73</v>
      </c>
      <c r="M2140" s="3">
        <v>7418</v>
      </c>
      <c r="N2140" s="3">
        <v>2472</v>
      </c>
      <c r="O2140" s="3">
        <v>258</v>
      </c>
      <c r="P2140" s="3">
        <v>290</v>
      </c>
      <c r="Q2140" s="3">
        <v>89</v>
      </c>
      <c r="R2140" s="3">
        <v>150</v>
      </c>
      <c r="S2140" s="3">
        <v>202</v>
      </c>
      <c r="T2140" s="3">
        <v>74.3</v>
      </c>
      <c r="U2140" s="3">
        <v>41</v>
      </c>
      <c r="V2140" s="3">
        <v>89</v>
      </c>
      <c r="W2140" s="3">
        <v>46.1</v>
      </c>
      <c r="X2140" s="3">
        <v>3</v>
      </c>
      <c r="Y2140" s="3">
        <v>3.6</v>
      </c>
      <c r="Z2140" s="3">
        <v>2.4</v>
      </c>
      <c r="AA2140" s="3">
        <v>-0.6</v>
      </c>
      <c r="AB2140" s="3">
        <v>34</v>
      </c>
      <c r="AC2140" s="3">
        <v>34</v>
      </c>
      <c r="AD2140" s="3">
        <v>27</v>
      </c>
      <c r="AE2140" s="3">
        <v>8</v>
      </c>
      <c r="AF2140" s="3">
        <v>72</v>
      </c>
      <c r="AG2140" s="4">
        <f>Table3[[#This Row],[PrgP]]/Table3[[#This Row],[90s]]</f>
        <v>5.5384615384615383</v>
      </c>
      <c r="AH2140" s="4">
        <f>Table3[[#This Row],[PrgDist]]/Table3[[#This Row],[90s]]</f>
        <v>190.15384615384616</v>
      </c>
      <c r="AI2140" s="4">
        <f>Table3[[#This Row],[KP]]/Table3[[#This Row],[90s]]</f>
        <v>2.6153846153846154</v>
      </c>
      <c r="AJ2140" s="4">
        <f>Table3[[#This Row],[xAG]]/Table3[[#This Row],[90s]]</f>
        <v>0.27692307692307694</v>
      </c>
      <c r="AK2140" s="3">
        <v>46.1</v>
      </c>
      <c r="AL2140" s="3">
        <v>73</v>
      </c>
    </row>
    <row r="2141" spans="1:38" x14ac:dyDescent="0.2">
      <c r="A2141" s="3">
        <v>2140</v>
      </c>
      <c r="B2141" t="s">
        <v>2271</v>
      </c>
      <c r="C2141" t="s">
        <v>109</v>
      </c>
      <c r="D2141" s="3" t="s">
        <v>82</v>
      </c>
      <c r="E2141" t="s">
        <v>220</v>
      </c>
      <c r="F2141" t="s">
        <v>45</v>
      </c>
      <c r="G2141" s="3">
        <v>31</v>
      </c>
      <c r="H2141" s="3">
        <v>1991</v>
      </c>
      <c r="I2141" s="3">
        <v>7</v>
      </c>
      <c r="J2141" s="3">
        <v>84</v>
      </c>
      <c r="K2141" s="3">
        <v>160</v>
      </c>
      <c r="L2141" s="3">
        <v>52.5</v>
      </c>
      <c r="M2141" s="3">
        <v>1126</v>
      </c>
      <c r="N2141" s="3">
        <v>290</v>
      </c>
      <c r="O2141" s="3">
        <v>44</v>
      </c>
      <c r="P2141" s="3">
        <v>80</v>
      </c>
      <c r="Q2141" s="3">
        <v>55</v>
      </c>
      <c r="R2141" s="3">
        <v>28</v>
      </c>
      <c r="S2141" s="3">
        <v>50</v>
      </c>
      <c r="T2141" s="3">
        <v>56</v>
      </c>
      <c r="U2141" s="3">
        <v>1</v>
      </c>
      <c r="V2141" s="3">
        <v>4</v>
      </c>
      <c r="W2141" s="3">
        <v>25</v>
      </c>
      <c r="X2141" s="3">
        <v>3</v>
      </c>
      <c r="Y2141" s="3">
        <v>1</v>
      </c>
      <c r="Z2141" s="3">
        <v>0.8</v>
      </c>
      <c r="AA2141" s="3">
        <v>2</v>
      </c>
      <c r="AB2141" s="3">
        <v>9</v>
      </c>
      <c r="AC2141" s="3">
        <v>5</v>
      </c>
      <c r="AD2141" s="3">
        <v>5</v>
      </c>
      <c r="AE2141" s="5">
        <v>0</v>
      </c>
      <c r="AF2141" s="3">
        <v>11</v>
      </c>
      <c r="AG2141" s="4">
        <f>Table3[[#This Row],[PrgP]]/Table3[[#This Row],[90s]]</f>
        <v>1.5714285714285714</v>
      </c>
      <c r="AH2141" s="4">
        <f>Table3[[#This Row],[PrgDist]]/Table3[[#This Row],[90s]]</f>
        <v>41.428571428571431</v>
      </c>
      <c r="AI2141" s="4">
        <f>Table3[[#This Row],[KP]]/Table3[[#This Row],[90s]]</f>
        <v>1.2857142857142858</v>
      </c>
      <c r="AJ2141" s="4">
        <f>Table3[[#This Row],[xAG]]/Table3[[#This Row],[90s]]</f>
        <v>0.14285714285714285</v>
      </c>
      <c r="AK2141" s="3">
        <v>25</v>
      </c>
      <c r="AL2141" s="3">
        <v>52.5</v>
      </c>
    </row>
    <row r="2142" spans="1:38" x14ac:dyDescent="0.2">
      <c r="A2142" s="3">
        <v>2141</v>
      </c>
      <c r="B2142" t="s">
        <v>2272</v>
      </c>
      <c r="C2142" t="s">
        <v>96</v>
      </c>
      <c r="D2142" s="3" t="s">
        <v>72</v>
      </c>
      <c r="E2142" t="s">
        <v>198</v>
      </c>
      <c r="F2142" t="s">
        <v>78</v>
      </c>
      <c r="G2142" s="3">
        <v>25</v>
      </c>
      <c r="H2142" s="3">
        <v>1997</v>
      </c>
      <c r="I2142" s="3">
        <v>12.5</v>
      </c>
      <c r="J2142" s="3">
        <v>218</v>
      </c>
      <c r="K2142" s="3">
        <v>292</v>
      </c>
      <c r="L2142" s="3">
        <v>74.7</v>
      </c>
      <c r="M2142" s="3">
        <v>2610</v>
      </c>
      <c r="N2142" s="3">
        <v>432</v>
      </c>
      <c r="O2142" s="3">
        <v>148</v>
      </c>
      <c r="P2142" s="3">
        <v>179</v>
      </c>
      <c r="Q2142" s="3">
        <v>82.7</v>
      </c>
      <c r="R2142" s="3">
        <v>34</v>
      </c>
      <c r="S2142" s="3">
        <v>50</v>
      </c>
      <c r="T2142" s="3">
        <v>68</v>
      </c>
      <c r="U2142" s="3">
        <v>12</v>
      </c>
      <c r="V2142" s="3">
        <v>18</v>
      </c>
      <c r="W2142" s="3">
        <v>66.7</v>
      </c>
      <c r="X2142" s="5">
        <v>0</v>
      </c>
      <c r="Y2142" s="3">
        <v>0.7</v>
      </c>
      <c r="Z2142" s="3">
        <v>0.3</v>
      </c>
      <c r="AA2142" s="3">
        <v>-0.7</v>
      </c>
      <c r="AB2142" s="3">
        <v>11</v>
      </c>
      <c r="AC2142" s="3">
        <v>21</v>
      </c>
      <c r="AD2142" s="3">
        <v>4</v>
      </c>
      <c r="AE2142" s="5">
        <v>0</v>
      </c>
      <c r="AF2142" s="3">
        <v>19</v>
      </c>
      <c r="AG2142" s="4">
        <f>Table3[[#This Row],[PrgP]]/Table3[[#This Row],[90s]]</f>
        <v>1.52</v>
      </c>
      <c r="AH2142" s="4">
        <f>Table3[[#This Row],[PrgDist]]/Table3[[#This Row],[90s]]</f>
        <v>34.56</v>
      </c>
      <c r="AI2142" s="4">
        <f>Table3[[#This Row],[KP]]/Table3[[#This Row],[90s]]</f>
        <v>0.88</v>
      </c>
      <c r="AJ2142" s="4">
        <f>Table3[[#This Row],[xAG]]/Table3[[#This Row],[90s]]</f>
        <v>5.5999999999999994E-2</v>
      </c>
      <c r="AK2142" s="3">
        <v>66.7</v>
      </c>
      <c r="AL2142" s="3">
        <v>74.7</v>
      </c>
    </row>
    <row r="2143" spans="1:38" x14ac:dyDescent="0.2">
      <c r="A2143" s="3">
        <v>2142</v>
      </c>
      <c r="B2143" t="s">
        <v>2273</v>
      </c>
      <c r="C2143" t="s">
        <v>66</v>
      </c>
      <c r="D2143" s="3" t="s">
        <v>53</v>
      </c>
      <c r="E2143" t="s">
        <v>67</v>
      </c>
      <c r="F2143" t="s">
        <v>58</v>
      </c>
      <c r="G2143" s="3">
        <v>21</v>
      </c>
      <c r="H2143" s="3">
        <v>2000</v>
      </c>
      <c r="I2143" s="3">
        <v>18.399999999999999</v>
      </c>
      <c r="J2143" s="3">
        <v>691</v>
      </c>
      <c r="K2143" s="3">
        <v>840</v>
      </c>
      <c r="L2143" s="3">
        <v>82.3</v>
      </c>
      <c r="M2143" s="3">
        <v>10711</v>
      </c>
      <c r="N2143" s="3">
        <v>3196</v>
      </c>
      <c r="O2143" s="3">
        <v>352</v>
      </c>
      <c r="P2143" s="3">
        <v>407</v>
      </c>
      <c r="Q2143" s="3">
        <v>86.5</v>
      </c>
      <c r="R2143" s="3">
        <v>260</v>
      </c>
      <c r="S2143" s="3">
        <v>302</v>
      </c>
      <c r="T2143" s="3">
        <v>86.1</v>
      </c>
      <c r="U2143" s="3">
        <v>42</v>
      </c>
      <c r="V2143" s="3">
        <v>59</v>
      </c>
      <c r="W2143" s="3">
        <v>71.2</v>
      </c>
      <c r="X2143" s="3">
        <v>4</v>
      </c>
      <c r="Y2143" s="3">
        <v>3</v>
      </c>
      <c r="Z2143" s="3">
        <v>2</v>
      </c>
      <c r="AA2143" s="3">
        <v>1</v>
      </c>
      <c r="AB2143" s="3">
        <v>26</v>
      </c>
      <c r="AC2143" s="3">
        <v>75</v>
      </c>
      <c r="AD2143" s="3">
        <v>12</v>
      </c>
      <c r="AE2143" s="3">
        <v>1</v>
      </c>
      <c r="AF2143" s="3">
        <v>101</v>
      </c>
      <c r="AG2143" s="4">
        <f>Table3[[#This Row],[PrgP]]/Table3[[#This Row],[90s]]</f>
        <v>5.4891304347826093</v>
      </c>
      <c r="AH2143" s="4">
        <f>Table3[[#This Row],[PrgDist]]/Table3[[#This Row],[90s]]</f>
        <v>173.69565217391306</v>
      </c>
      <c r="AI2143" s="4">
        <f>Table3[[#This Row],[KP]]/Table3[[#This Row],[90s]]</f>
        <v>1.4130434782608696</v>
      </c>
      <c r="AJ2143" s="4">
        <f>Table3[[#This Row],[xAG]]/Table3[[#This Row],[90s]]</f>
        <v>0.16304347826086957</v>
      </c>
      <c r="AK2143" s="3">
        <v>71.2</v>
      </c>
      <c r="AL2143" s="3">
        <v>82.3</v>
      </c>
    </row>
    <row r="2144" spans="1:38" x14ac:dyDescent="0.2">
      <c r="A2144" s="3">
        <v>2143</v>
      </c>
      <c r="B2144" t="s">
        <v>2274</v>
      </c>
      <c r="C2144" t="s">
        <v>413</v>
      </c>
      <c r="D2144" s="3" t="s">
        <v>48</v>
      </c>
      <c r="E2144" t="s">
        <v>312</v>
      </c>
      <c r="F2144" t="s">
        <v>50</v>
      </c>
      <c r="G2144" s="3">
        <v>24</v>
      </c>
      <c r="H2144" s="3">
        <v>1997</v>
      </c>
      <c r="I2144" s="3">
        <v>8.8000000000000007</v>
      </c>
      <c r="J2144" s="3">
        <v>296</v>
      </c>
      <c r="K2144" s="3">
        <v>361</v>
      </c>
      <c r="L2144" s="3">
        <v>82</v>
      </c>
      <c r="M2144" s="3">
        <v>6388</v>
      </c>
      <c r="N2144" s="3">
        <v>2314</v>
      </c>
      <c r="O2144" s="3">
        <v>73</v>
      </c>
      <c r="P2144" s="3">
        <v>94</v>
      </c>
      <c r="Q2144" s="3">
        <v>77.7</v>
      </c>
      <c r="R2144" s="3">
        <v>171</v>
      </c>
      <c r="S2144" s="3">
        <v>195</v>
      </c>
      <c r="T2144" s="3">
        <v>87.7</v>
      </c>
      <c r="U2144" s="3">
        <v>47</v>
      </c>
      <c r="V2144" s="3">
        <v>63</v>
      </c>
      <c r="W2144" s="3">
        <v>74.599999999999994</v>
      </c>
      <c r="X2144" s="5">
        <v>0</v>
      </c>
      <c r="Y2144" s="3">
        <v>0.1</v>
      </c>
      <c r="Z2144" s="5">
        <v>0</v>
      </c>
      <c r="AA2144" s="3">
        <v>-0.1</v>
      </c>
      <c r="AB2144" s="3">
        <v>2</v>
      </c>
      <c r="AC2144" s="3">
        <v>16</v>
      </c>
      <c r="AD2144" s="3">
        <v>2</v>
      </c>
      <c r="AE2144" s="5">
        <v>0</v>
      </c>
      <c r="AF2144" s="3">
        <v>19</v>
      </c>
      <c r="AG2144" s="4">
        <f>Table3[[#This Row],[PrgP]]/Table3[[#This Row],[90s]]</f>
        <v>2.1590909090909087</v>
      </c>
      <c r="AH2144" s="4">
        <f>Table3[[#This Row],[PrgDist]]/Table3[[#This Row],[90s]]</f>
        <v>262.95454545454544</v>
      </c>
      <c r="AI2144" s="4">
        <f>Table3[[#This Row],[KP]]/Table3[[#This Row],[90s]]</f>
        <v>0.22727272727272727</v>
      </c>
      <c r="AJ2144" s="4">
        <f>Table3[[#This Row],[xAG]]/Table3[[#This Row],[90s]]</f>
        <v>1.1363636363636364E-2</v>
      </c>
      <c r="AK2144" s="3">
        <v>74.599999999999994</v>
      </c>
      <c r="AL2144" s="3">
        <v>82</v>
      </c>
    </row>
    <row r="2145" spans="1:38" x14ac:dyDescent="0.2">
      <c r="A2145" s="3">
        <v>2144</v>
      </c>
      <c r="B2145" t="s">
        <v>2275</v>
      </c>
      <c r="C2145" t="s">
        <v>52</v>
      </c>
      <c r="D2145" s="3" t="s">
        <v>91</v>
      </c>
      <c r="E2145" t="s">
        <v>214</v>
      </c>
      <c r="F2145" t="s">
        <v>41</v>
      </c>
      <c r="G2145" s="3">
        <v>30</v>
      </c>
      <c r="H2145" s="3">
        <v>1992</v>
      </c>
      <c r="I2145" s="3">
        <v>36.200000000000003</v>
      </c>
      <c r="J2145" s="3">
        <v>614</v>
      </c>
      <c r="K2145" s="3">
        <v>890</v>
      </c>
      <c r="L2145" s="3">
        <v>69</v>
      </c>
      <c r="M2145" s="3">
        <v>17068</v>
      </c>
      <c r="N2145" s="3">
        <v>11723</v>
      </c>
      <c r="O2145" s="3">
        <v>121</v>
      </c>
      <c r="P2145" s="3">
        <v>122</v>
      </c>
      <c r="Q2145" s="3">
        <v>99.2</v>
      </c>
      <c r="R2145" s="3">
        <v>275</v>
      </c>
      <c r="S2145" s="3">
        <v>283</v>
      </c>
      <c r="T2145" s="3">
        <v>97.2</v>
      </c>
      <c r="U2145" s="3">
        <v>212</v>
      </c>
      <c r="V2145" s="3">
        <v>478</v>
      </c>
      <c r="W2145" s="3">
        <v>44.4</v>
      </c>
      <c r="X2145" s="5">
        <v>0</v>
      </c>
      <c r="Y2145" s="3">
        <v>0.1</v>
      </c>
      <c r="Z2145" s="5">
        <v>0</v>
      </c>
      <c r="AA2145" s="3">
        <v>-0.1</v>
      </c>
      <c r="AB2145" s="3">
        <v>2</v>
      </c>
      <c r="AC2145" s="3">
        <v>13</v>
      </c>
      <c r="AD2145" s="5">
        <v>0</v>
      </c>
      <c r="AE2145" s="5">
        <v>0</v>
      </c>
      <c r="AF2145" s="3">
        <v>1</v>
      </c>
      <c r="AG2145" s="4">
        <f>Table3[[#This Row],[PrgP]]/Table3[[#This Row],[90s]]</f>
        <v>2.7624309392265192E-2</v>
      </c>
      <c r="AH2145" s="4">
        <f>Table3[[#This Row],[PrgDist]]/Table3[[#This Row],[90s]]</f>
        <v>323.83977900552486</v>
      </c>
      <c r="AI2145" s="4">
        <f>Table3[[#This Row],[KP]]/Table3[[#This Row],[90s]]</f>
        <v>5.5248618784530384E-2</v>
      </c>
      <c r="AJ2145" s="4">
        <f>Table3[[#This Row],[xAG]]/Table3[[#This Row],[90s]]</f>
        <v>2.7624309392265192E-3</v>
      </c>
      <c r="AK2145" s="3">
        <v>44.4</v>
      </c>
      <c r="AL2145" s="3">
        <v>69</v>
      </c>
    </row>
    <row r="2146" spans="1:38" x14ac:dyDescent="0.2">
      <c r="A2146" s="3">
        <v>2145</v>
      </c>
      <c r="B2146" t="s">
        <v>2276</v>
      </c>
      <c r="C2146" t="s">
        <v>440</v>
      </c>
      <c r="D2146" s="3" t="s">
        <v>53</v>
      </c>
      <c r="E2146" t="s">
        <v>64</v>
      </c>
      <c r="F2146" t="s">
        <v>58</v>
      </c>
      <c r="G2146" s="3">
        <v>22</v>
      </c>
      <c r="H2146" s="3">
        <v>2000</v>
      </c>
      <c r="I2146" s="3">
        <v>2.9</v>
      </c>
      <c r="J2146" s="3">
        <v>116</v>
      </c>
      <c r="K2146" s="3">
        <v>143</v>
      </c>
      <c r="L2146" s="3">
        <v>81.099999999999994</v>
      </c>
      <c r="M2146" s="3">
        <v>1866</v>
      </c>
      <c r="N2146" s="3">
        <v>539</v>
      </c>
      <c r="O2146" s="3">
        <v>52</v>
      </c>
      <c r="P2146" s="3">
        <v>63</v>
      </c>
      <c r="Q2146" s="3">
        <v>82.5</v>
      </c>
      <c r="R2146" s="3">
        <v>48</v>
      </c>
      <c r="S2146" s="3">
        <v>57</v>
      </c>
      <c r="T2146" s="3">
        <v>84.2</v>
      </c>
      <c r="U2146" s="3">
        <v>9</v>
      </c>
      <c r="V2146" s="3">
        <v>13</v>
      </c>
      <c r="W2146" s="3">
        <v>69.2</v>
      </c>
      <c r="X2146" s="3">
        <v>1</v>
      </c>
      <c r="Y2146" s="3">
        <v>0.7</v>
      </c>
      <c r="Z2146" s="3">
        <v>0.4</v>
      </c>
      <c r="AA2146" s="3">
        <v>0.3</v>
      </c>
      <c r="AB2146" s="3">
        <v>5</v>
      </c>
      <c r="AC2146" s="3">
        <v>12</v>
      </c>
      <c r="AD2146" s="3">
        <v>5</v>
      </c>
      <c r="AE2146" s="3">
        <v>2</v>
      </c>
      <c r="AF2146" s="3">
        <v>20</v>
      </c>
      <c r="AG2146" s="4">
        <f>Table3[[#This Row],[PrgP]]/Table3[[#This Row],[90s]]</f>
        <v>6.8965517241379315</v>
      </c>
      <c r="AH2146" s="4">
        <f>Table3[[#This Row],[PrgDist]]/Table3[[#This Row],[90s]]</f>
        <v>185.86206896551724</v>
      </c>
      <c r="AI2146" s="4">
        <f>Table3[[#This Row],[KP]]/Table3[[#This Row],[90s]]</f>
        <v>1.7241379310344829</v>
      </c>
      <c r="AJ2146" s="4">
        <f>Table3[[#This Row],[xAG]]/Table3[[#This Row],[90s]]</f>
        <v>0.24137931034482757</v>
      </c>
      <c r="AK2146" s="3">
        <v>69.2</v>
      </c>
      <c r="AL2146" s="3">
        <v>81.099999999999994</v>
      </c>
    </row>
    <row r="2147" spans="1:38" x14ac:dyDescent="0.2">
      <c r="A2147" s="3">
        <v>2146</v>
      </c>
      <c r="B2147" t="s">
        <v>2277</v>
      </c>
      <c r="C2147" t="s">
        <v>613</v>
      </c>
      <c r="D2147" s="3" t="s">
        <v>48</v>
      </c>
      <c r="E2147" t="s">
        <v>124</v>
      </c>
      <c r="F2147" t="s">
        <v>58</v>
      </c>
      <c r="G2147" s="3">
        <v>21</v>
      </c>
      <c r="H2147" s="3">
        <v>2000</v>
      </c>
      <c r="I2147" s="3">
        <v>18</v>
      </c>
      <c r="J2147" s="3">
        <v>512</v>
      </c>
      <c r="K2147" s="3">
        <v>629</v>
      </c>
      <c r="L2147" s="3">
        <v>81.400000000000006</v>
      </c>
      <c r="M2147" s="3">
        <v>9099</v>
      </c>
      <c r="N2147" s="3">
        <v>2992</v>
      </c>
      <c r="O2147" s="3">
        <v>215</v>
      </c>
      <c r="P2147" s="3">
        <v>250</v>
      </c>
      <c r="Q2147" s="3">
        <v>86</v>
      </c>
      <c r="R2147" s="3">
        <v>249</v>
      </c>
      <c r="S2147" s="3">
        <v>284</v>
      </c>
      <c r="T2147" s="3">
        <v>87.7</v>
      </c>
      <c r="U2147" s="3">
        <v>35</v>
      </c>
      <c r="V2147" s="3">
        <v>73</v>
      </c>
      <c r="W2147" s="3">
        <v>47.9</v>
      </c>
      <c r="X2147" s="5">
        <v>0</v>
      </c>
      <c r="Y2147" s="3">
        <v>0.2</v>
      </c>
      <c r="Z2147" s="3">
        <v>0.5</v>
      </c>
      <c r="AA2147" s="3">
        <v>-0.2</v>
      </c>
      <c r="AB2147" s="3">
        <v>2</v>
      </c>
      <c r="AC2147" s="3">
        <v>21</v>
      </c>
      <c r="AD2147" s="3">
        <v>1</v>
      </c>
      <c r="AE2147" s="5">
        <v>0</v>
      </c>
      <c r="AF2147" s="3">
        <v>26</v>
      </c>
      <c r="AG2147" s="4">
        <f>Table3[[#This Row],[PrgP]]/Table3[[#This Row],[90s]]</f>
        <v>1.4444444444444444</v>
      </c>
      <c r="AH2147" s="4">
        <f>Table3[[#This Row],[PrgDist]]/Table3[[#This Row],[90s]]</f>
        <v>166.22222222222223</v>
      </c>
      <c r="AI2147" s="4">
        <f>Table3[[#This Row],[KP]]/Table3[[#This Row],[90s]]</f>
        <v>0.1111111111111111</v>
      </c>
      <c r="AJ2147" s="4">
        <f>Table3[[#This Row],[xAG]]/Table3[[#This Row],[90s]]</f>
        <v>1.1111111111111112E-2</v>
      </c>
      <c r="AK2147" s="3">
        <v>47.9</v>
      </c>
      <c r="AL2147" s="3">
        <v>81.400000000000006</v>
      </c>
    </row>
    <row r="2148" spans="1:38" x14ac:dyDescent="0.2">
      <c r="A2148" s="3">
        <v>2147</v>
      </c>
      <c r="B2148" t="s">
        <v>2278</v>
      </c>
      <c r="C2148" t="s">
        <v>90</v>
      </c>
      <c r="D2148" s="3" t="s">
        <v>203</v>
      </c>
      <c r="E2148" t="s">
        <v>54</v>
      </c>
      <c r="F2148" t="s">
        <v>41</v>
      </c>
      <c r="G2148" s="3">
        <v>22</v>
      </c>
      <c r="H2148" s="3">
        <v>1999</v>
      </c>
      <c r="I2148" s="3">
        <v>12.6</v>
      </c>
      <c r="J2148" s="3">
        <v>465</v>
      </c>
      <c r="K2148" s="3">
        <v>648</v>
      </c>
      <c r="L2148" s="3">
        <v>71.8</v>
      </c>
      <c r="M2148" s="3">
        <v>7553</v>
      </c>
      <c r="N2148" s="3">
        <v>2604</v>
      </c>
      <c r="O2148" s="3">
        <v>241</v>
      </c>
      <c r="P2148" s="3">
        <v>272</v>
      </c>
      <c r="Q2148" s="3">
        <v>88.6</v>
      </c>
      <c r="R2148" s="3">
        <v>168</v>
      </c>
      <c r="S2148" s="3">
        <v>221</v>
      </c>
      <c r="T2148" s="3">
        <v>76</v>
      </c>
      <c r="U2148" s="3">
        <v>43</v>
      </c>
      <c r="V2148" s="3">
        <v>98</v>
      </c>
      <c r="W2148" s="3">
        <v>43.9</v>
      </c>
      <c r="X2148" s="3">
        <v>3</v>
      </c>
      <c r="Y2148" s="3">
        <v>3</v>
      </c>
      <c r="Z2148" s="3">
        <v>2.2999999999999998</v>
      </c>
      <c r="AA2148" s="5">
        <v>0</v>
      </c>
      <c r="AB2148" s="3">
        <v>25</v>
      </c>
      <c r="AC2148" s="3">
        <v>28</v>
      </c>
      <c r="AD2148" s="3">
        <v>23</v>
      </c>
      <c r="AE2148" s="3">
        <v>14</v>
      </c>
      <c r="AF2148" s="3">
        <v>39</v>
      </c>
      <c r="AG2148" s="4">
        <f>Table3[[#This Row],[PrgP]]/Table3[[#This Row],[90s]]</f>
        <v>3.0952380952380953</v>
      </c>
      <c r="AH2148" s="4">
        <f>Table3[[#This Row],[PrgDist]]/Table3[[#This Row],[90s]]</f>
        <v>206.66666666666669</v>
      </c>
      <c r="AI2148" s="4">
        <f>Table3[[#This Row],[KP]]/Table3[[#This Row],[90s]]</f>
        <v>1.9841269841269842</v>
      </c>
      <c r="AJ2148" s="4">
        <f>Table3[[#This Row],[xAG]]/Table3[[#This Row],[90s]]</f>
        <v>0.23809523809523811</v>
      </c>
      <c r="AK2148" s="3">
        <v>43.9</v>
      </c>
      <c r="AL2148" s="3">
        <v>71.8</v>
      </c>
    </row>
    <row r="2149" spans="1:38" x14ac:dyDescent="0.2">
      <c r="A2149" s="3">
        <v>2148</v>
      </c>
      <c r="B2149" t="s">
        <v>2279</v>
      </c>
      <c r="C2149" t="s">
        <v>90</v>
      </c>
      <c r="D2149" s="3" t="s">
        <v>39</v>
      </c>
      <c r="E2149" t="s">
        <v>162</v>
      </c>
      <c r="F2149" t="s">
        <v>78</v>
      </c>
      <c r="G2149" s="3">
        <v>32</v>
      </c>
      <c r="H2149" s="3">
        <v>1990</v>
      </c>
      <c r="I2149" s="3">
        <v>8</v>
      </c>
      <c r="J2149" s="3">
        <v>365</v>
      </c>
      <c r="K2149" s="3">
        <v>459</v>
      </c>
      <c r="L2149" s="3">
        <v>79.5</v>
      </c>
      <c r="M2149" s="3">
        <v>5407</v>
      </c>
      <c r="N2149" s="3">
        <v>1875</v>
      </c>
      <c r="O2149" s="3">
        <v>211</v>
      </c>
      <c r="P2149" s="3">
        <v>240</v>
      </c>
      <c r="Q2149" s="3">
        <v>87.9</v>
      </c>
      <c r="R2149" s="3">
        <v>115</v>
      </c>
      <c r="S2149" s="3">
        <v>136</v>
      </c>
      <c r="T2149" s="3">
        <v>84.6</v>
      </c>
      <c r="U2149" s="3">
        <v>22</v>
      </c>
      <c r="V2149" s="3">
        <v>41</v>
      </c>
      <c r="W2149" s="3">
        <v>53.7</v>
      </c>
      <c r="X2149" s="3">
        <v>1</v>
      </c>
      <c r="Y2149" s="3">
        <v>1</v>
      </c>
      <c r="Z2149" s="3">
        <v>1.9</v>
      </c>
      <c r="AA2149" s="5">
        <v>0</v>
      </c>
      <c r="AB2149" s="3">
        <v>13</v>
      </c>
      <c r="AC2149" s="3">
        <v>49</v>
      </c>
      <c r="AD2149" s="3">
        <v>18</v>
      </c>
      <c r="AE2149" s="3">
        <v>3</v>
      </c>
      <c r="AF2149" s="3">
        <v>74</v>
      </c>
      <c r="AG2149" s="4">
        <f>Table3[[#This Row],[PrgP]]/Table3[[#This Row],[90s]]</f>
        <v>9.25</v>
      </c>
      <c r="AH2149" s="4">
        <f>Table3[[#This Row],[PrgDist]]/Table3[[#This Row],[90s]]</f>
        <v>234.375</v>
      </c>
      <c r="AI2149" s="4">
        <f>Table3[[#This Row],[KP]]/Table3[[#This Row],[90s]]</f>
        <v>1.625</v>
      </c>
      <c r="AJ2149" s="4">
        <f>Table3[[#This Row],[xAG]]/Table3[[#This Row],[90s]]</f>
        <v>0.125</v>
      </c>
      <c r="AK2149" s="3">
        <v>53.7</v>
      </c>
      <c r="AL2149" s="3">
        <v>79.5</v>
      </c>
    </row>
    <row r="2150" spans="1:38" x14ac:dyDescent="0.2">
      <c r="A2150" s="3">
        <v>2149</v>
      </c>
      <c r="B2150" t="s">
        <v>2280</v>
      </c>
      <c r="C2150" t="s">
        <v>90</v>
      </c>
      <c r="D2150" s="3" t="s">
        <v>43</v>
      </c>
      <c r="E2150" t="s">
        <v>191</v>
      </c>
      <c r="F2150" t="s">
        <v>78</v>
      </c>
      <c r="G2150" s="3">
        <v>30</v>
      </c>
      <c r="H2150" s="3">
        <v>1992</v>
      </c>
      <c r="I2150" s="3">
        <v>19.7</v>
      </c>
      <c r="J2150" s="3">
        <v>493</v>
      </c>
      <c r="K2150" s="3">
        <v>731</v>
      </c>
      <c r="L2150" s="3">
        <v>67.400000000000006</v>
      </c>
      <c r="M2150" s="3">
        <v>7469</v>
      </c>
      <c r="N2150" s="3">
        <v>2863</v>
      </c>
      <c r="O2150" s="3">
        <v>268</v>
      </c>
      <c r="P2150" s="3">
        <v>329</v>
      </c>
      <c r="Q2150" s="3">
        <v>81.5</v>
      </c>
      <c r="R2150" s="3">
        <v>174</v>
      </c>
      <c r="S2150" s="3">
        <v>240</v>
      </c>
      <c r="T2150" s="3">
        <v>72.5</v>
      </c>
      <c r="U2150" s="3">
        <v>29</v>
      </c>
      <c r="V2150" s="3">
        <v>77</v>
      </c>
      <c r="W2150" s="3">
        <v>37.700000000000003</v>
      </c>
      <c r="X2150" s="3">
        <v>3</v>
      </c>
      <c r="Y2150" s="3">
        <v>1.9</v>
      </c>
      <c r="Z2150" s="3">
        <v>2.6</v>
      </c>
      <c r="AA2150" s="3">
        <v>1.1000000000000001</v>
      </c>
      <c r="AB2150" s="3">
        <v>27</v>
      </c>
      <c r="AC2150" s="3">
        <v>30</v>
      </c>
      <c r="AD2150" s="3">
        <v>26</v>
      </c>
      <c r="AE2150" s="3">
        <v>15</v>
      </c>
      <c r="AF2150" s="3">
        <v>40</v>
      </c>
      <c r="AG2150" s="4">
        <f>Table3[[#This Row],[PrgP]]/Table3[[#This Row],[90s]]</f>
        <v>2.030456852791878</v>
      </c>
      <c r="AH2150" s="4">
        <f>Table3[[#This Row],[PrgDist]]/Table3[[#This Row],[90s]]</f>
        <v>145.32994923857868</v>
      </c>
      <c r="AI2150" s="4">
        <f>Table3[[#This Row],[KP]]/Table3[[#This Row],[90s]]</f>
        <v>1.3705583756345179</v>
      </c>
      <c r="AJ2150" s="4">
        <f>Table3[[#This Row],[xAG]]/Table3[[#This Row],[90s]]</f>
        <v>9.6446700507614211E-2</v>
      </c>
      <c r="AK2150" s="3">
        <v>37.700000000000003</v>
      </c>
      <c r="AL2150" s="3">
        <v>67.400000000000006</v>
      </c>
    </row>
    <row r="2151" spans="1:38" x14ac:dyDescent="0.2">
      <c r="A2151" s="3">
        <v>2150</v>
      </c>
      <c r="B2151" t="s">
        <v>2281</v>
      </c>
      <c r="C2151" t="s">
        <v>151</v>
      </c>
      <c r="D2151" s="3" t="s">
        <v>48</v>
      </c>
      <c r="E2151" t="s">
        <v>117</v>
      </c>
      <c r="F2151" t="s">
        <v>50</v>
      </c>
      <c r="G2151" s="3">
        <v>25</v>
      </c>
      <c r="H2151" s="3">
        <v>1997</v>
      </c>
      <c r="I2151" s="3">
        <v>28.1</v>
      </c>
      <c r="J2151" s="3">
        <v>1399</v>
      </c>
      <c r="K2151" s="3">
        <v>1805</v>
      </c>
      <c r="L2151" s="3">
        <v>77.5</v>
      </c>
      <c r="M2151" s="3">
        <v>24735</v>
      </c>
      <c r="N2151" s="3">
        <v>10680</v>
      </c>
      <c r="O2151" s="3">
        <v>659</v>
      </c>
      <c r="P2151" s="3">
        <v>724</v>
      </c>
      <c r="Q2151" s="3">
        <v>91</v>
      </c>
      <c r="R2151" s="3">
        <v>568</v>
      </c>
      <c r="S2151" s="3">
        <v>682</v>
      </c>
      <c r="T2151" s="3">
        <v>83.3</v>
      </c>
      <c r="U2151" s="3">
        <v>147</v>
      </c>
      <c r="V2151" s="3">
        <v>303</v>
      </c>
      <c r="W2151" s="3">
        <v>48.5</v>
      </c>
      <c r="X2151" s="3">
        <v>2</v>
      </c>
      <c r="Y2151" s="3">
        <v>2</v>
      </c>
      <c r="Z2151" s="3">
        <v>1.9</v>
      </c>
      <c r="AA2151" s="5">
        <v>0</v>
      </c>
      <c r="AB2151" s="3">
        <v>23</v>
      </c>
      <c r="AC2151" s="3">
        <v>112</v>
      </c>
      <c r="AD2151" s="3">
        <v>27</v>
      </c>
      <c r="AE2151" s="3">
        <v>6</v>
      </c>
      <c r="AF2151" s="3">
        <v>148</v>
      </c>
      <c r="AG2151" s="4">
        <f>Table3[[#This Row],[PrgP]]/Table3[[#This Row],[90s]]</f>
        <v>5.2669039145907472</v>
      </c>
      <c r="AH2151" s="4">
        <f>Table3[[#This Row],[PrgDist]]/Table3[[#This Row],[90s]]</f>
        <v>380.07117437722417</v>
      </c>
      <c r="AI2151" s="4">
        <f>Table3[[#This Row],[KP]]/Table3[[#This Row],[90s]]</f>
        <v>0.81850533807829173</v>
      </c>
      <c r="AJ2151" s="4">
        <f>Table3[[#This Row],[xAG]]/Table3[[#This Row],[90s]]</f>
        <v>7.1174377224199281E-2</v>
      </c>
      <c r="AK2151" s="3">
        <v>48.5</v>
      </c>
      <c r="AL2151" s="3">
        <v>77.5</v>
      </c>
    </row>
    <row r="2152" spans="1:38" x14ac:dyDescent="0.2">
      <c r="A2152" s="3">
        <v>2151</v>
      </c>
      <c r="B2152" t="s">
        <v>2281</v>
      </c>
      <c r="C2152" t="s">
        <v>151</v>
      </c>
      <c r="D2152" s="3" t="s">
        <v>48</v>
      </c>
      <c r="E2152" t="s">
        <v>169</v>
      </c>
      <c r="F2152" t="s">
        <v>45</v>
      </c>
      <c r="G2152" s="3">
        <v>25</v>
      </c>
      <c r="H2152" s="3">
        <v>1997</v>
      </c>
      <c r="I2152" s="3">
        <v>0.2</v>
      </c>
      <c r="J2152" s="3">
        <v>8</v>
      </c>
      <c r="K2152" s="3">
        <v>12</v>
      </c>
      <c r="L2152" s="3">
        <v>66.7</v>
      </c>
      <c r="M2152" s="3">
        <v>163</v>
      </c>
      <c r="N2152" s="3">
        <v>27</v>
      </c>
      <c r="O2152" s="3">
        <v>1</v>
      </c>
      <c r="P2152" s="3">
        <v>3</v>
      </c>
      <c r="Q2152" s="3">
        <v>33.299999999999997</v>
      </c>
      <c r="R2152" s="3">
        <v>6</v>
      </c>
      <c r="S2152" s="3">
        <v>6</v>
      </c>
      <c r="T2152" s="3">
        <v>100</v>
      </c>
      <c r="U2152" s="3">
        <v>1</v>
      </c>
      <c r="V2152" s="3">
        <v>2</v>
      </c>
      <c r="W2152" s="3">
        <v>50</v>
      </c>
      <c r="X2152" s="5">
        <v>0</v>
      </c>
      <c r="Y2152" s="5">
        <v>0</v>
      </c>
      <c r="Z2152" s="5">
        <v>0</v>
      </c>
      <c r="AA2152" s="5">
        <v>0</v>
      </c>
      <c r="AB2152" s="5">
        <v>0</v>
      </c>
      <c r="AC2152" s="5">
        <v>0</v>
      </c>
      <c r="AD2152" s="5">
        <v>0</v>
      </c>
      <c r="AE2152" s="5">
        <v>0</v>
      </c>
      <c r="AF2152" s="5">
        <v>0</v>
      </c>
      <c r="AG2152" s="4">
        <f>Table3[[#This Row],[PrgP]]/Table3[[#This Row],[90s]]</f>
        <v>0</v>
      </c>
      <c r="AH2152" s="4">
        <f>Table3[[#This Row],[PrgDist]]/Table3[[#This Row],[90s]]</f>
        <v>135</v>
      </c>
      <c r="AI2152" s="4">
        <f>Table3[[#This Row],[KP]]/Table3[[#This Row],[90s]]</f>
        <v>0</v>
      </c>
      <c r="AJ2152" s="4">
        <f>Table3[[#This Row],[xAG]]/Table3[[#This Row],[90s]]</f>
        <v>0</v>
      </c>
      <c r="AK2152" s="3">
        <v>50</v>
      </c>
      <c r="AL2152" s="3">
        <v>66.7</v>
      </c>
    </row>
    <row r="2153" spans="1:38" x14ac:dyDescent="0.2">
      <c r="A2153" s="3">
        <v>2152</v>
      </c>
      <c r="B2153" t="s">
        <v>2282</v>
      </c>
      <c r="C2153" t="s">
        <v>69</v>
      </c>
      <c r="D2153" s="3" t="s">
        <v>82</v>
      </c>
      <c r="E2153" t="s">
        <v>345</v>
      </c>
      <c r="F2153" t="s">
        <v>45</v>
      </c>
      <c r="G2153" s="3">
        <v>28</v>
      </c>
      <c r="H2153" s="3">
        <v>1994</v>
      </c>
      <c r="I2153" s="3">
        <v>4.5999999999999996</v>
      </c>
      <c r="J2153" s="3">
        <v>69</v>
      </c>
      <c r="K2153" s="3">
        <v>126</v>
      </c>
      <c r="L2153" s="3">
        <v>54.8</v>
      </c>
      <c r="M2153" s="3">
        <v>844</v>
      </c>
      <c r="N2153" s="3">
        <v>220</v>
      </c>
      <c r="O2153" s="3">
        <v>40</v>
      </c>
      <c r="P2153" s="3">
        <v>61</v>
      </c>
      <c r="Q2153" s="3">
        <v>65.599999999999994</v>
      </c>
      <c r="R2153" s="3">
        <v>14</v>
      </c>
      <c r="S2153" s="3">
        <v>37</v>
      </c>
      <c r="T2153" s="3">
        <v>37.799999999999997</v>
      </c>
      <c r="U2153" s="3">
        <v>4</v>
      </c>
      <c r="V2153" s="3">
        <v>9</v>
      </c>
      <c r="W2153" s="3">
        <v>44.4</v>
      </c>
      <c r="X2153" s="3">
        <v>1</v>
      </c>
      <c r="Y2153" s="3">
        <v>1.8</v>
      </c>
      <c r="Z2153" s="3">
        <v>1.6</v>
      </c>
      <c r="AA2153" s="3">
        <v>-0.8</v>
      </c>
      <c r="AB2153" s="3">
        <v>8</v>
      </c>
      <c r="AC2153" s="3">
        <v>7</v>
      </c>
      <c r="AD2153" s="3">
        <v>2</v>
      </c>
      <c r="AE2153" s="3">
        <v>1</v>
      </c>
      <c r="AF2153" s="3">
        <v>7</v>
      </c>
      <c r="AG2153" s="4">
        <f>Table3[[#This Row],[PrgP]]/Table3[[#This Row],[90s]]</f>
        <v>1.5217391304347827</v>
      </c>
      <c r="AH2153" s="4">
        <f>Table3[[#This Row],[PrgDist]]/Table3[[#This Row],[90s]]</f>
        <v>47.826086956521742</v>
      </c>
      <c r="AI2153" s="4">
        <f>Table3[[#This Row],[KP]]/Table3[[#This Row],[90s]]</f>
        <v>1.7391304347826089</v>
      </c>
      <c r="AJ2153" s="4">
        <f>Table3[[#This Row],[xAG]]/Table3[[#This Row],[90s]]</f>
        <v>0.39130434782608697</v>
      </c>
      <c r="AK2153" s="3">
        <v>44.4</v>
      </c>
      <c r="AL2153" s="3">
        <v>54.8</v>
      </c>
    </row>
    <row r="2154" spans="1:38" x14ac:dyDescent="0.2">
      <c r="A2154" s="3">
        <v>2153</v>
      </c>
      <c r="B2154" t="s">
        <v>2283</v>
      </c>
      <c r="C2154" t="s">
        <v>90</v>
      </c>
      <c r="D2154" s="3" t="s">
        <v>39</v>
      </c>
      <c r="E2154" t="s">
        <v>375</v>
      </c>
      <c r="F2154" t="s">
        <v>78</v>
      </c>
      <c r="G2154" s="3">
        <v>26</v>
      </c>
      <c r="H2154" s="3">
        <v>1996</v>
      </c>
      <c r="I2154" s="3">
        <v>1</v>
      </c>
      <c r="J2154" s="3">
        <v>34</v>
      </c>
      <c r="K2154" s="3">
        <v>45</v>
      </c>
      <c r="L2154" s="3">
        <v>75.599999999999994</v>
      </c>
      <c r="M2154" s="3">
        <v>481</v>
      </c>
      <c r="N2154" s="3">
        <v>128</v>
      </c>
      <c r="O2154" s="3">
        <v>20</v>
      </c>
      <c r="P2154" s="3">
        <v>24</v>
      </c>
      <c r="Q2154" s="3">
        <v>83.3</v>
      </c>
      <c r="R2154" s="3">
        <v>8</v>
      </c>
      <c r="S2154" s="3">
        <v>13</v>
      </c>
      <c r="T2154" s="3">
        <v>61.5</v>
      </c>
      <c r="U2154" s="3">
        <v>3</v>
      </c>
      <c r="V2154" s="3">
        <v>4</v>
      </c>
      <c r="W2154" s="3">
        <v>75</v>
      </c>
      <c r="X2154" s="5">
        <v>0</v>
      </c>
      <c r="Y2154" s="3">
        <v>0.1</v>
      </c>
      <c r="Z2154" s="3">
        <v>0.2</v>
      </c>
      <c r="AA2154" s="3">
        <v>-0.1</v>
      </c>
      <c r="AB2154" s="3">
        <v>2</v>
      </c>
      <c r="AC2154" s="3">
        <v>5</v>
      </c>
      <c r="AD2154" s="3">
        <v>2</v>
      </c>
      <c r="AE2154" s="5">
        <v>0</v>
      </c>
      <c r="AF2154" s="3">
        <v>6</v>
      </c>
      <c r="AG2154" s="4">
        <f>Table3[[#This Row],[PrgP]]/Table3[[#This Row],[90s]]</f>
        <v>6</v>
      </c>
      <c r="AH2154" s="4">
        <f>Table3[[#This Row],[PrgDist]]/Table3[[#This Row],[90s]]</f>
        <v>128</v>
      </c>
      <c r="AI2154" s="4">
        <f>Table3[[#This Row],[KP]]/Table3[[#This Row],[90s]]</f>
        <v>2</v>
      </c>
      <c r="AJ2154" s="4">
        <f>Table3[[#This Row],[xAG]]/Table3[[#This Row],[90s]]</f>
        <v>0.1</v>
      </c>
      <c r="AK2154" s="3">
        <v>75</v>
      </c>
      <c r="AL2154" s="3">
        <v>75.599999999999994</v>
      </c>
    </row>
    <row r="2155" spans="1:38" x14ac:dyDescent="0.2">
      <c r="A2155" s="3">
        <v>2154</v>
      </c>
      <c r="B2155" t="s">
        <v>2284</v>
      </c>
      <c r="C2155" t="s">
        <v>90</v>
      </c>
      <c r="D2155" s="3" t="s">
        <v>82</v>
      </c>
      <c r="E2155" t="s">
        <v>92</v>
      </c>
      <c r="F2155" t="s">
        <v>78</v>
      </c>
      <c r="G2155" s="3">
        <v>20</v>
      </c>
      <c r="H2155" s="3">
        <v>2001</v>
      </c>
      <c r="I2155" s="3">
        <v>0.2</v>
      </c>
      <c r="J2155" s="3">
        <v>6</v>
      </c>
      <c r="K2155" s="3">
        <v>8</v>
      </c>
      <c r="L2155" s="3">
        <v>75</v>
      </c>
      <c r="M2155" s="3">
        <v>89</v>
      </c>
      <c r="N2155" s="3">
        <v>38</v>
      </c>
      <c r="O2155" s="3">
        <v>3</v>
      </c>
      <c r="P2155" s="3">
        <v>4</v>
      </c>
      <c r="Q2155" s="3">
        <v>75</v>
      </c>
      <c r="R2155" s="3">
        <v>1</v>
      </c>
      <c r="S2155" s="3">
        <v>2</v>
      </c>
      <c r="T2155" s="3">
        <v>50</v>
      </c>
      <c r="U2155" s="3">
        <v>1</v>
      </c>
      <c r="V2155" s="3">
        <v>1</v>
      </c>
      <c r="W2155" s="3">
        <v>100</v>
      </c>
      <c r="X2155" s="5">
        <v>0</v>
      </c>
      <c r="Y2155" s="5">
        <v>0</v>
      </c>
      <c r="Z2155" s="5">
        <v>0</v>
      </c>
      <c r="AA2155" s="5">
        <v>0</v>
      </c>
      <c r="AB2155" s="3">
        <v>1</v>
      </c>
      <c r="AC2155" s="3">
        <v>1</v>
      </c>
      <c r="AD2155" s="5">
        <v>0</v>
      </c>
      <c r="AE2155" s="5">
        <v>0</v>
      </c>
      <c r="AF2155" s="3">
        <v>1</v>
      </c>
      <c r="AG2155" s="4">
        <f>Table3[[#This Row],[PrgP]]/Table3[[#This Row],[90s]]</f>
        <v>5</v>
      </c>
      <c r="AH2155" s="4">
        <f>Table3[[#This Row],[PrgDist]]/Table3[[#This Row],[90s]]</f>
        <v>190</v>
      </c>
      <c r="AI2155" s="4">
        <f>Table3[[#This Row],[KP]]/Table3[[#This Row],[90s]]</f>
        <v>5</v>
      </c>
      <c r="AJ2155" s="4">
        <f>Table3[[#This Row],[xAG]]/Table3[[#This Row],[90s]]</f>
        <v>0</v>
      </c>
      <c r="AK2155" s="3">
        <v>100</v>
      </c>
      <c r="AL2155" s="3">
        <v>75</v>
      </c>
    </row>
    <row r="2156" spans="1:38" x14ac:dyDescent="0.2">
      <c r="A2156" s="3">
        <v>2155</v>
      </c>
      <c r="B2156" t="s">
        <v>2285</v>
      </c>
      <c r="C2156" t="s">
        <v>90</v>
      </c>
      <c r="D2156" s="3" t="s">
        <v>48</v>
      </c>
      <c r="E2156" t="s">
        <v>162</v>
      </c>
      <c r="F2156" t="s">
        <v>78</v>
      </c>
      <c r="G2156" s="3">
        <v>23</v>
      </c>
      <c r="H2156" s="3">
        <v>1999</v>
      </c>
      <c r="I2156" s="3">
        <v>20.9</v>
      </c>
      <c r="J2156" s="3">
        <v>814</v>
      </c>
      <c r="K2156" s="3">
        <v>1117</v>
      </c>
      <c r="L2156" s="3">
        <v>72.900000000000006</v>
      </c>
      <c r="M2156" s="3">
        <v>13478</v>
      </c>
      <c r="N2156" s="3">
        <v>5554</v>
      </c>
      <c r="O2156" s="3">
        <v>421</v>
      </c>
      <c r="P2156" s="3">
        <v>470</v>
      </c>
      <c r="Q2156" s="3">
        <v>89.6</v>
      </c>
      <c r="R2156" s="3">
        <v>303</v>
      </c>
      <c r="S2156" s="3">
        <v>392</v>
      </c>
      <c r="T2156" s="3">
        <v>77.3</v>
      </c>
      <c r="U2156" s="3">
        <v>72</v>
      </c>
      <c r="V2156" s="3">
        <v>174</v>
      </c>
      <c r="W2156" s="3">
        <v>41.4</v>
      </c>
      <c r="X2156" s="3">
        <v>3</v>
      </c>
      <c r="Y2156" s="3">
        <v>3.6</v>
      </c>
      <c r="Z2156" s="3">
        <v>2.6</v>
      </c>
      <c r="AA2156" s="3">
        <v>-0.6</v>
      </c>
      <c r="AB2156" s="3">
        <v>24</v>
      </c>
      <c r="AC2156" s="3">
        <v>40</v>
      </c>
      <c r="AD2156" s="3">
        <v>21</v>
      </c>
      <c r="AE2156" s="3">
        <v>16</v>
      </c>
      <c r="AF2156" s="3">
        <v>64</v>
      </c>
      <c r="AG2156" s="4">
        <f>Table3[[#This Row],[PrgP]]/Table3[[#This Row],[90s]]</f>
        <v>3.062200956937799</v>
      </c>
      <c r="AH2156" s="4">
        <f>Table3[[#This Row],[PrgDist]]/Table3[[#This Row],[90s]]</f>
        <v>265.74162679425837</v>
      </c>
      <c r="AI2156" s="4">
        <f>Table3[[#This Row],[KP]]/Table3[[#This Row],[90s]]</f>
        <v>1.1483253588516746</v>
      </c>
      <c r="AJ2156" s="4">
        <f>Table3[[#This Row],[xAG]]/Table3[[#This Row],[90s]]</f>
        <v>0.17224880382775121</v>
      </c>
      <c r="AK2156" s="3">
        <v>41.4</v>
      </c>
      <c r="AL2156" s="3">
        <v>72.900000000000006</v>
      </c>
    </row>
    <row r="2157" spans="1:38" x14ac:dyDescent="0.2">
      <c r="A2157" s="3">
        <v>2156</v>
      </c>
      <c r="B2157" t="s">
        <v>2286</v>
      </c>
      <c r="C2157" t="s">
        <v>358</v>
      </c>
      <c r="D2157" s="3" t="s">
        <v>39</v>
      </c>
      <c r="E2157" t="s">
        <v>184</v>
      </c>
      <c r="F2157" t="s">
        <v>41</v>
      </c>
      <c r="G2157" s="3">
        <v>28</v>
      </c>
      <c r="H2157" s="3">
        <v>1994</v>
      </c>
      <c r="I2157" s="3">
        <v>7.2</v>
      </c>
      <c r="J2157" s="3">
        <v>200</v>
      </c>
      <c r="K2157" s="3">
        <v>270</v>
      </c>
      <c r="L2157" s="3">
        <v>74.099999999999994</v>
      </c>
      <c r="M2157" s="3">
        <v>2897</v>
      </c>
      <c r="N2157" s="3">
        <v>680</v>
      </c>
      <c r="O2157" s="3">
        <v>117</v>
      </c>
      <c r="P2157" s="3">
        <v>138</v>
      </c>
      <c r="Q2157" s="3">
        <v>84.8</v>
      </c>
      <c r="R2157" s="3">
        <v>62</v>
      </c>
      <c r="S2157" s="3">
        <v>77</v>
      </c>
      <c r="T2157" s="3">
        <v>80.5</v>
      </c>
      <c r="U2157" s="3">
        <v>13</v>
      </c>
      <c r="V2157" s="3">
        <v>27</v>
      </c>
      <c r="W2157" s="3">
        <v>48.1</v>
      </c>
      <c r="X2157" s="5">
        <v>0</v>
      </c>
      <c r="Y2157" s="3">
        <v>0.5</v>
      </c>
      <c r="Z2157" s="3">
        <v>0.4</v>
      </c>
      <c r="AA2157" s="3">
        <v>-0.5</v>
      </c>
      <c r="AB2157" s="3">
        <v>3</v>
      </c>
      <c r="AC2157" s="3">
        <v>10</v>
      </c>
      <c r="AD2157" s="3">
        <v>5</v>
      </c>
      <c r="AE2157" s="3">
        <v>1</v>
      </c>
      <c r="AF2157" s="3">
        <v>17</v>
      </c>
      <c r="AG2157" s="4">
        <f>Table3[[#This Row],[PrgP]]/Table3[[#This Row],[90s]]</f>
        <v>2.3611111111111112</v>
      </c>
      <c r="AH2157" s="4">
        <f>Table3[[#This Row],[PrgDist]]/Table3[[#This Row],[90s]]</f>
        <v>94.444444444444443</v>
      </c>
      <c r="AI2157" s="4">
        <f>Table3[[#This Row],[KP]]/Table3[[#This Row],[90s]]</f>
        <v>0.41666666666666663</v>
      </c>
      <c r="AJ2157" s="4">
        <f>Table3[[#This Row],[xAG]]/Table3[[#This Row],[90s]]</f>
        <v>6.9444444444444448E-2</v>
      </c>
      <c r="AK2157" s="3">
        <v>48.1</v>
      </c>
      <c r="AL2157" s="3">
        <v>74.099999999999994</v>
      </c>
    </row>
    <row r="2158" spans="1:38" x14ac:dyDescent="0.2">
      <c r="A2158" s="3">
        <v>2157</v>
      </c>
      <c r="B2158" t="s">
        <v>2287</v>
      </c>
      <c r="C2158" t="s">
        <v>90</v>
      </c>
      <c r="D2158" s="3" t="s">
        <v>72</v>
      </c>
      <c r="E2158" t="s">
        <v>233</v>
      </c>
      <c r="F2158" t="s">
        <v>78</v>
      </c>
      <c r="G2158" s="3">
        <v>29</v>
      </c>
      <c r="H2158" s="3">
        <v>1992</v>
      </c>
      <c r="I2158" s="3">
        <v>4.5999999999999996</v>
      </c>
      <c r="J2158" s="3">
        <v>58</v>
      </c>
      <c r="K2158" s="3">
        <v>91</v>
      </c>
      <c r="L2158" s="3">
        <v>63.7</v>
      </c>
      <c r="M2158" s="3">
        <v>874</v>
      </c>
      <c r="N2158" s="3">
        <v>173</v>
      </c>
      <c r="O2158" s="3">
        <v>27</v>
      </c>
      <c r="P2158" s="3">
        <v>45</v>
      </c>
      <c r="Q2158" s="3">
        <v>60</v>
      </c>
      <c r="R2158" s="3">
        <v>18</v>
      </c>
      <c r="S2158" s="3">
        <v>28</v>
      </c>
      <c r="T2158" s="3">
        <v>64.3</v>
      </c>
      <c r="U2158" s="3">
        <v>6</v>
      </c>
      <c r="V2158" s="3">
        <v>7</v>
      </c>
      <c r="W2158" s="3">
        <v>85.7</v>
      </c>
      <c r="X2158" s="3">
        <v>1</v>
      </c>
      <c r="Y2158" s="3">
        <v>1.4</v>
      </c>
      <c r="Z2158" s="3">
        <v>0.2</v>
      </c>
      <c r="AA2158" s="3">
        <v>-0.4</v>
      </c>
      <c r="AB2158" s="3">
        <v>7</v>
      </c>
      <c r="AC2158" s="3">
        <v>4</v>
      </c>
      <c r="AD2158" s="3">
        <v>3</v>
      </c>
      <c r="AE2158" s="5">
        <v>0</v>
      </c>
      <c r="AF2158" s="3">
        <v>8</v>
      </c>
      <c r="AG2158" s="4">
        <f>Table3[[#This Row],[PrgP]]/Table3[[#This Row],[90s]]</f>
        <v>1.7391304347826089</v>
      </c>
      <c r="AH2158" s="4">
        <f>Table3[[#This Row],[PrgDist]]/Table3[[#This Row],[90s]]</f>
        <v>37.608695652173914</v>
      </c>
      <c r="AI2158" s="4">
        <f>Table3[[#This Row],[KP]]/Table3[[#This Row],[90s]]</f>
        <v>1.5217391304347827</v>
      </c>
      <c r="AJ2158" s="4">
        <f>Table3[[#This Row],[xAG]]/Table3[[#This Row],[90s]]</f>
        <v>0.30434782608695654</v>
      </c>
      <c r="AK2158" s="3">
        <v>85.7</v>
      </c>
      <c r="AL2158" s="3">
        <v>63.7</v>
      </c>
    </row>
    <row r="2159" spans="1:38" x14ac:dyDescent="0.2">
      <c r="A2159" s="3">
        <v>2158</v>
      </c>
      <c r="B2159" t="s">
        <v>2288</v>
      </c>
      <c r="C2159" t="s">
        <v>443</v>
      </c>
      <c r="D2159" s="3" t="s">
        <v>53</v>
      </c>
      <c r="E2159" t="s">
        <v>142</v>
      </c>
      <c r="F2159" t="s">
        <v>58</v>
      </c>
      <c r="G2159" s="3">
        <v>28</v>
      </c>
      <c r="H2159" s="3">
        <v>1993</v>
      </c>
      <c r="I2159" s="3">
        <v>18.100000000000001</v>
      </c>
      <c r="J2159" s="3">
        <v>890</v>
      </c>
      <c r="K2159" s="3">
        <v>1056</v>
      </c>
      <c r="L2159" s="3">
        <v>84.3</v>
      </c>
      <c r="M2159" s="3">
        <v>17168</v>
      </c>
      <c r="N2159" s="3">
        <v>4866</v>
      </c>
      <c r="O2159" s="3">
        <v>341</v>
      </c>
      <c r="P2159" s="3">
        <v>382</v>
      </c>
      <c r="Q2159" s="3">
        <v>89.3</v>
      </c>
      <c r="R2159" s="3">
        <v>382</v>
      </c>
      <c r="S2159" s="3">
        <v>427</v>
      </c>
      <c r="T2159" s="3">
        <v>89.5</v>
      </c>
      <c r="U2159" s="3">
        <v>142</v>
      </c>
      <c r="V2159" s="3">
        <v>204</v>
      </c>
      <c r="W2159" s="3">
        <v>69.599999999999994</v>
      </c>
      <c r="X2159" s="3">
        <v>1</v>
      </c>
      <c r="Y2159" s="3">
        <v>0.8</v>
      </c>
      <c r="Z2159" s="3">
        <v>1.4</v>
      </c>
      <c r="AA2159" s="3">
        <v>0.2</v>
      </c>
      <c r="AB2159" s="3">
        <v>12</v>
      </c>
      <c r="AC2159" s="3">
        <v>90</v>
      </c>
      <c r="AD2159" s="3">
        <v>10</v>
      </c>
      <c r="AE2159" s="3">
        <v>2</v>
      </c>
      <c r="AF2159" s="3">
        <v>112</v>
      </c>
      <c r="AG2159" s="4">
        <f>Table3[[#This Row],[PrgP]]/Table3[[#This Row],[90s]]</f>
        <v>6.1878453038674026</v>
      </c>
      <c r="AH2159" s="4">
        <f>Table3[[#This Row],[PrgDist]]/Table3[[#This Row],[90s]]</f>
        <v>268.83977900552486</v>
      </c>
      <c r="AI2159" s="4">
        <f>Table3[[#This Row],[KP]]/Table3[[#This Row],[90s]]</f>
        <v>0.66298342541436461</v>
      </c>
      <c r="AJ2159" s="4">
        <f>Table3[[#This Row],[xAG]]/Table3[[#This Row],[90s]]</f>
        <v>4.4198895027624308E-2</v>
      </c>
      <c r="AK2159" s="3">
        <v>69.599999999999994</v>
      </c>
      <c r="AL2159" s="3">
        <v>84.3</v>
      </c>
    </row>
    <row r="2160" spans="1:38" x14ac:dyDescent="0.2">
      <c r="A2160" s="3">
        <v>2159</v>
      </c>
      <c r="B2160" t="s">
        <v>2289</v>
      </c>
      <c r="C2160" t="s">
        <v>709</v>
      </c>
      <c r="D2160" s="3" t="s">
        <v>53</v>
      </c>
      <c r="E2160" t="s">
        <v>209</v>
      </c>
      <c r="F2160" t="s">
        <v>41</v>
      </c>
      <c r="G2160" s="3">
        <v>18</v>
      </c>
      <c r="H2160" s="3">
        <v>2003</v>
      </c>
      <c r="I2160" s="3">
        <v>0.4</v>
      </c>
      <c r="J2160" s="3">
        <v>12</v>
      </c>
      <c r="K2160" s="3">
        <v>14</v>
      </c>
      <c r="L2160" s="3">
        <v>85.7</v>
      </c>
      <c r="M2160" s="3">
        <v>203</v>
      </c>
      <c r="N2160" s="3">
        <v>44</v>
      </c>
      <c r="O2160" s="3">
        <v>6</v>
      </c>
      <c r="P2160" s="3">
        <v>7</v>
      </c>
      <c r="Q2160" s="3">
        <v>85.7</v>
      </c>
      <c r="R2160" s="3">
        <v>5</v>
      </c>
      <c r="S2160" s="3">
        <v>6</v>
      </c>
      <c r="T2160" s="3">
        <v>83.3</v>
      </c>
      <c r="U2160" s="3">
        <v>1</v>
      </c>
      <c r="V2160" s="3">
        <v>1</v>
      </c>
      <c r="W2160" s="3">
        <v>100</v>
      </c>
      <c r="X2160" s="5">
        <v>0</v>
      </c>
      <c r="Y2160" s="3">
        <v>0.1</v>
      </c>
      <c r="Z2160" s="5">
        <v>0</v>
      </c>
      <c r="AA2160" s="3">
        <v>-0.1</v>
      </c>
      <c r="AB2160" s="3">
        <v>1</v>
      </c>
      <c r="AC2160" s="3">
        <v>1</v>
      </c>
      <c r="AD2160" s="5">
        <v>0</v>
      </c>
      <c r="AE2160" s="5">
        <v>0</v>
      </c>
      <c r="AF2160" s="3">
        <v>1</v>
      </c>
      <c r="AG2160" s="4">
        <f>Table3[[#This Row],[PrgP]]/Table3[[#This Row],[90s]]</f>
        <v>2.5</v>
      </c>
      <c r="AH2160" s="4">
        <f>Table3[[#This Row],[PrgDist]]/Table3[[#This Row],[90s]]</f>
        <v>110</v>
      </c>
      <c r="AI2160" s="4">
        <f>Table3[[#This Row],[KP]]/Table3[[#This Row],[90s]]</f>
        <v>2.5</v>
      </c>
      <c r="AJ2160" s="4">
        <f>Table3[[#This Row],[xAG]]/Table3[[#This Row],[90s]]</f>
        <v>0.25</v>
      </c>
      <c r="AK2160" s="3">
        <v>100</v>
      </c>
      <c r="AL2160" s="3">
        <v>85.7</v>
      </c>
    </row>
    <row r="2161" spans="1:38" x14ac:dyDescent="0.2">
      <c r="A2161" s="3">
        <v>2160</v>
      </c>
      <c r="B2161" t="s">
        <v>2290</v>
      </c>
      <c r="C2161" t="s">
        <v>109</v>
      </c>
      <c r="D2161" s="3" t="s">
        <v>53</v>
      </c>
      <c r="E2161" t="s">
        <v>169</v>
      </c>
      <c r="F2161" t="s">
        <v>45</v>
      </c>
      <c r="G2161" s="3">
        <v>27</v>
      </c>
      <c r="H2161" s="3">
        <v>1995</v>
      </c>
      <c r="I2161" s="3">
        <v>16.2</v>
      </c>
      <c r="J2161" s="3">
        <v>363</v>
      </c>
      <c r="K2161" s="3">
        <v>473</v>
      </c>
      <c r="L2161" s="3">
        <v>76.7</v>
      </c>
      <c r="M2161" s="3">
        <v>5687</v>
      </c>
      <c r="N2161" s="3">
        <v>1378</v>
      </c>
      <c r="O2161" s="3">
        <v>201</v>
      </c>
      <c r="P2161" s="3">
        <v>242</v>
      </c>
      <c r="Q2161" s="3">
        <v>83.1</v>
      </c>
      <c r="R2161" s="3">
        <v>128</v>
      </c>
      <c r="S2161" s="3">
        <v>154</v>
      </c>
      <c r="T2161" s="3">
        <v>83.1</v>
      </c>
      <c r="U2161" s="3">
        <v>25</v>
      </c>
      <c r="V2161" s="3">
        <v>45</v>
      </c>
      <c r="W2161" s="3">
        <v>55.6</v>
      </c>
      <c r="X2161" s="3">
        <v>1</v>
      </c>
      <c r="Y2161" s="3">
        <v>1.1000000000000001</v>
      </c>
      <c r="Z2161" s="3">
        <v>0.8</v>
      </c>
      <c r="AA2161" s="3">
        <v>-0.1</v>
      </c>
      <c r="AB2161" s="3">
        <v>8</v>
      </c>
      <c r="AC2161" s="3">
        <v>29</v>
      </c>
      <c r="AD2161" s="3">
        <v>5</v>
      </c>
      <c r="AE2161" s="3">
        <v>1</v>
      </c>
      <c r="AF2161" s="3">
        <v>39</v>
      </c>
      <c r="AG2161" s="4">
        <f>Table3[[#This Row],[PrgP]]/Table3[[#This Row],[90s]]</f>
        <v>2.4074074074074074</v>
      </c>
      <c r="AH2161" s="4">
        <f>Table3[[#This Row],[PrgDist]]/Table3[[#This Row],[90s]]</f>
        <v>85.061728395061735</v>
      </c>
      <c r="AI2161" s="4">
        <f>Table3[[#This Row],[KP]]/Table3[[#This Row],[90s]]</f>
        <v>0.49382716049382719</v>
      </c>
      <c r="AJ2161" s="4">
        <f>Table3[[#This Row],[xAG]]/Table3[[#This Row],[90s]]</f>
        <v>6.7901234567901245E-2</v>
      </c>
      <c r="AK2161" s="3">
        <v>55.6</v>
      </c>
      <c r="AL2161" s="3">
        <v>76.7</v>
      </c>
    </row>
    <row r="2162" spans="1:38" x14ac:dyDescent="0.2">
      <c r="A2162" s="3">
        <v>2161</v>
      </c>
      <c r="B2162" t="s">
        <v>2291</v>
      </c>
      <c r="C2162" t="s">
        <v>85</v>
      </c>
      <c r="D2162" s="3" t="s">
        <v>91</v>
      </c>
      <c r="E2162" t="s">
        <v>180</v>
      </c>
      <c r="F2162" t="s">
        <v>50</v>
      </c>
      <c r="G2162" s="3">
        <v>28</v>
      </c>
      <c r="H2162" s="3">
        <v>1994</v>
      </c>
      <c r="I2162" s="3">
        <v>37.9</v>
      </c>
      <c r="J2162" s="3">
        <v>1061</v>
      </c>
      <c r="K2162" s="3">
        <v>1323</v>
      </c>
      <c r="L2162" s="3">
        <v>80.2</v>
      </c>
      <c r="M2162" s="3">
        <v>28575</v>
      </c>
      <c r="N2162" s="3">
        <v>20681</v>
      </c>
      <c r="O2162" s="3">
        <v>236</v>
      </c>
      <c r="P2162" s="3">
        <v>237</v>
      </c>
      <c r="Q2162" s="3">
        <v>99.6</v>
      </c>
      <c r="R2162" s="3">
        <v>410</v>
      </c>
      <c r="S2162" s="3">
        <v>421</v>
      </c>
      <c r="T2162" s="3">
        <v>97.4</v>
      </c>
      <c r="U2162" s="3">
        <v>408</v>
      </c>
      <c r="V2162" s="3">
        <v>654</v>
      </c>
      <c r="W2162" s="3">
        <v>62.4</v>
      </c>
      <c r="X2162" s="5">
        <v>0</v>
      </c>
      <c r="Y2162" s="5">
        <v>0</v>
      </c>
      <c r="Z2162" s="3">
        <v>0.1</v>
      </c>
      <c r="AA2162" s="5">
        <v>0</v>
      </c>
      <c r="AB2162" s="3">
        <v>1</v>
      </c>
      <c r="AC2162" s="3">
        <v>21</v>
      </c>
      <c r="AD2162" s="3">
        <v>1</v>
      </c>
      <c r="AE2162" s="5">
        <v>0</v>
      </c>
      <c r="AF2162" s="5">
        <v>0</v>
      </c>
      <c r="AG2162" s="4">
        <f>Table3[[#This Row],[PrgP]]/Table3[[#This Row],[90s]]</f>
        <v>0</v>
      </c>
      <c r="AH2162" s="4">
        <f>Table3[[#This Row],[PrgDist]]/Table3[[#This Row],[90s]]</f>
        <v>545.67282321899734</v>
      </c>
      <c r="AI2162" s="4">
        <f>Table3[[#This Row],[KP]]/Table3[[#This Row],[90s]]</f>
        <v>2.6385224274406333E-2</v>
      </c>
      <c r="AJ2162" s="4">
        <f>Table3[[#This Row],[xAG]]/Table3[[#This Row],[90s]]</f>
        <v>0</v>
      </c>
      <c r="AK2162" s="3">
        <v>62.4</v>
      </c>
      <c r="AL2162" s="3">
        <v>80.2</v>
      </c>
    </row>
    <row r="2163" spans="1:38" x14ac:dyDescent="0.2">
      <c r="A2163" s="3">
        <v>2162</v>
      </c>
      <c r="B2163" t="s">
        <v>2292</v>
      </c>
      <c r="C2163" t="s">
        <v>90</v>
      </c>
      <c r="D2163" s="3" t="s">
        <v>72</v>
      </c>
      <c r="E2163" t="s">
        <v>395</v>
      </c>
      <c r="F2163" t="s">
        <v>78</v>
      </c>
      <c r="G2163" s="3">
        <v>24</v>
      </c>
      <c r="H2163" s="3">
        <v>1998</v>
      </c>
      <c r="I2163" s="3">
        <v>26</v>
      </c>
      <c r="J2163" s="3">
        <v>450</v>
      </c>
      <c r="K2163" s="3">
        <v>590</v>
      </c>
      <c r="L2163" s="3">
        <v>76.3</v>
      </c>
      <c r="M2163" s="3">
        <v>6618</v>
      </c>
      <c r="N2163" s="3">
        <v>1312</v>
      </c>
      <c r="O2163" s="3">
        <v>250</v>
      </c>
      <c r="P2163" s="3">
        <v>295</v>
      </c>
      <c r="Q2163" s="3">
        <v>84.7</v>
      </c>
      <c r="R2163" s="3">
        <v>146</v>
      </c>
      <c r="S2163" s="3">
        <v>192</v>
      </c>
      <c r="T2163" s="3">
        <v>76</v>
      </c>
      <c r="U2163" s="3">
        <v>26</v>
      </c>
      <c r="V2163" s="3">
        <v>44</v>
      </c>
      <c r="W2163" s="3">
        <v>59.1</v>
      </c>
      <c r="X2163" s="3">
        <v>2</v>
      </c>
      <c r="Y2163" s="3">
        <v>2.6</v>
      </c>
      <c r="Z2163" s="3">
        <v>2</v>
      </c>
      <c r="AA2163" s="3">
        <v>-0.6</v>
      </c>
      <c r="AB2163" s="3">
        <v>25</v>
      </c>
      <c r="AC2163" s="3">
        <v>15</v>
      </c>
      <c r="AD2163" s="3">
        <v>21</v>
      </c>
      <c r="AE2163" s="3">
        <v>3</v>
      </c>
      <c r="AF2163" s="3">
        <v>58</v>
      </c>
      <c r="AG2163" s="4">
        <f>Table3[[#This Row],[PrgP]]/Table3[[#This Row],[90s]]</f>
        <v>2.2307692307692308</v>
      </c>
      <c r="AH2163" s="4">
        <f>Table3[[#This Row],[PrgDist]]/Table3[[#This Row],[90s]]</f>
        <v>50.46153846153846</v>
      </c>
      <c r="AI2163" s="4">
        <f>Table3[[#This Row],[KP]]/Table3[[#This Row],[90s]]</f>
        <v>0.96153846153846156</v>
      </c>
      <c r="AJ2163" s="4">
        <f>Table3[[#This Row],[xAG]]/Table3[[#This Row],[90s]]</f>
        <v>0.1</v>
      </c>
      <c r="AK2163" s="3">
        <v>59.1</v>
      </c>
      <c r="AL2163" s="3">
        <v>76.3</v>
      </c>
    </row>
    <row r="2164" spans="1:38" x14ac:dyDescent="0.2">
      <c r="A2164" s="3">
        <v>2163</v>
      </c>
      <c r="B2164" t="s">
        <v>2293</v>
      </c>
      <c r="C2164" t="s">
        <v>66</v>
      </c>
      <c r="D2164" s="3" t="s">
        <v>53</v>
      </c>
      <c r="E2164" t="s">
        <v>218</v>
      </c>
      <c r="F2164" t="s">
        <v>58</v>
      </c>
      <c r="G2164" s="3">
        <v>18</v>
      </c>
      <c r="H2164" s="3">
        <v>2004</v>
      </c>
      <c r="I2164" s="3">
        <v>0.5</v>
      </c>
      <c r="J2164" s="3">
        <v>22</v>
      </c>
      <c r="K2164" s="3">
        <v>28</v>
      </c>
      <c r="L2164" s="3">
        <v>78.599999999999994</v>
      </c>
      <c r="M2164" s="3">
        <v>375</v>
      </c>
      <c r="N2164" s="3">
        <v>122</v>
      </c>
      <c r="O2164" s="3">
        <v>11</v>
      </c>
      <c r="P2164" s="3">
        <v>12</v>
      </c>
      <c r="Q2164" s="3">
        <v>91.7</v>
      </c>
      <c r="R2164" s="3">
        <v>8</v>
      </c>
      <c r="S2164" s="3">
        <v>12</v>
      </c>
      <c r="T2164" s="3">
        <v>66.7</v>
      </c>
      <c r="U2164" s="3">
        <v>2</v>
      </c>
      <c r="V2164" s="3">
        <v>2</v>
      </c>
      <c r="W2164" s="3">
        <v>100</v>
      </c>
      <c r="X2164" s="5">
        <v>0</v>
      </c>
      <c r="Y2164" s="3">
        <v>0.1</v>
      </c>
      <c r="Z2164" s="5">
        <v>0</v>
      </c>
      <c r="AA2164" s="3">
        <v>-0.1</v>
      </c>
      <c r="AB2164" s="3">
        <v>2</v>
      </c>
      <c r="AC2164" s="3">
        <v>2</v>
      </c>
      <c r="AD2164" s="3">
        <v>1</v>
      </c>
      <c r="AE2164" s="5">
        <v>0</v>
      </c>
      <c r="AF2164" s="3">
        <v>4</v>
      </c>
      <c r="AG2164" s="4">
        <f>Table3[[#This Row],[PrgP]]/Table3[[#This Row],[90s]]</f>
        <v>8</v>
      </c>
      <c r="AH2164" s="4">
        <f>Table3[[#This Row],[PrgDist]]/Table3[[#This Row],[90s]]</f>
        <v>244</v>
      </c>
      <c r="AI2164" s="4">
        <f>Table3[[#This Row],[KP]]/Table3[[#This Row],[90s]]</f>
        <v>4</v>
      </c>
      <c r="AJ2164" s="4">
        <f>Table3[[#This Row],[xAG]]/Table3[[#This Row],[90s]]</f>
        <v>0.2</v>
      </c>
      <c r="AK2164" s="3">
        <v>100</v>
      </c>
      <c r="AL2164" s="3">
        <v>78.599999999999994</v>
      </c>
    </row>
    <row r="2165" spans="1:38" x14ac:dyDescent="0.2">
      <c r="A2165" s="3">
        <v>2164</v>
      </c>
      <c r="B2165" t="s">
        <v>2294</v>
      </c>
      <c r="C2165" t="s">
        <v>440</v>
      </c>
      <c r="D2165" s="3" t="s">
        <v>48</v>
      </c>
      <c r="E2165" t="s">
        <v>423</v>
      </c>
      <c r="F2165" t="s">
        <v>45</v>
      </c>
      <c r="G2165" s="3">
        <v>23</v>
      </c>
      <c r="H2165" s="3">
        <v>1999</v>
      </c>
      <c r="I2165" s="3">
        <v>0.6</v>
      </c>
      <c r="J2165" s="3">
        <v>22</v>
      </c>
      <c r="K2165" s="3">
        <v>36</v>
      </c>
      <c r="L2165" s="3">
        <v>61.1</v>
      </c>
      <c r="M2165" s="3">
        <v>367</v>
      </c>
      <c r="N2165" s="3">
        <v>71</v>
      </c>
      <c r="O2165" s="3">
        <v>12</v>
      </c>
      <c r="P2165" s="3">
        <v>15</v>
      </c>
      <c r="Q2165" s="3">
        <v>80</v>
      </c>
      <c r="R2165" s="3">
        <v>8</v>
      </c>
      <c r="S2165" s="3">
        <v>12</v>
      </c>
      <c r="T2165" s="3">
        <v>66.7</v>
      </c>
      <c r="U2165" s="3">
        <v>2</v>
      </c>
      <c r="V2165" s="3">
        <v>7</v>
      </c>
      <c r="W2165" s="3">
        <v>28.6</v>
      </c>
      <c r="X2165" s="5">
        <v>0</v>
      </c>
      <c r="Y2165" s="5">
        <v>0</v>
      </c>
      <c r="Z2165" s="5">
        <v>0</v>
      </c>
      <c r="AA2165" s="5">
        <v>0</v>
      </c>
      <c r="AB2165" s="3">
        <v>1</v>
      </c>
      <c r="AC2165" s="5">
        <v>0</v>
      </c>
      <c r="AD2165" s="5">
        <v>0</v>
      </c>
      <c r="AE2165" s="5">
        <v>0</v>
      </c>
      <c r="AF2165" s="3">
        <v>2</v>
      </c>
      <c r="AG2165" s="4">
        <f>Table3[[#This Row],[PrgP]]/Table3[[#This Row],[90s]]</f>
        <v>3.3333333333333335</v>
      </c>
      <c r="AH2165" s="4">
        <f>Table3[[#This Row],[PrgDist]]/Table3[[#This Row],[90s]]</f>
        <v>118.33333333333334</v>
      </c>
      <c r="AI2165" s="4">
        <f>Table3[[#This Row],[KP]]/Table3[[#This Row],[90s]]</f>
        <v>1.6666666666666667</v>
      </c>
      <c r="AJ2165" s="4">
        <f>Table3[[#This Row],[xAG]]/Table3[[#This Row],[90s]]</f>
        <v>0</v>
      </c>
      <c r="AK2165" s="3">
        <v>28.6</v>
      </c>
      <c r="AL2165" s="3">
        <v>61.1</v>
      </c>
    </row>
    <row r="2166" spans="1:38" x14ac:dyDescent="0.2">
      <c r="A2166" s="3">
        <v>2165</v>
      </c>
      <c r="B2166" t="s">
        <v>2295</v>
      </c>
      <c r="C2166" t="s">
        <v>90</v>
      </c>
      <c r="D2166" s="3" t="s">
        <v>39</v>
      </c>
      <c r="E2166" t="s">
        <v>162</v>
      </c>
      <c r="F2166" t="s">
        <v>78</v>
      </c>
      <c r="G2166" s="3">
        <v>21</v>
      </c>
      <c r="H2166" s="3">
        <v>2001</v>
      </c>
      <c r="I2166" s="3">
        <v>8.5</v>
      </c>
      <c r="J2166" s="3">
        <v>193</v>
      </c>
      <c r="K2166" s="3">
        <v>274</v>
      </c>
      <c r="L2166" s="3">
        <v>70.400000000000006</v>
      </c>
      <c r="M2166" s="3">
        <v>2779</v>
      </c>
      <c r="N2166" s="3">
        <v>909</v>
      </c>
      <c r="O2166" s="3">
        <v>117</v>
      </c>
      <c r="P2166" s="3">
        <v>138</v>
      </c>
      <c r="Q2166" s="3">
        <v>84.8</v>
      </c>
      <c r="R2166" s="3">
        <v>64</v>
      </c>
      <c r="S2166" s="3">
        <v>94</v>
      </c>
      <c r="T2166" s="3">
        <v>68.099999999999994</v>
      </c>
      <c r="U2166" s="3">
        <v>9</v>
      </c>
      <c r="V2166" s="3">
        <v>23</v>
      </c>
      <c r="W2166" s="3">
        <v>39.1</v>
      </c>
      <c r="X2166" s="5">
        <v>0</v>
      </c>
      <c r="Y2166" s="3">
        <v>0.5</v>
      </c>
      <c r="Z2166" s="3">
        <v>0.8</v>
      </c>
      <c r="AA2166" s="3">
        <v>-0.5</v>
      </c>
      <c r="AB2166" s="3">
        <v>8</v>
      </c>
      <c r="AC2166" s="3">
        <v>9</v>
      </c>
      <c r="AD2166" s="3">
        <v>7</v>
      </c>
      <c r="AE2166" s="3">
        <v>3</v>
      </c>
      <c r="AF2166" s="3">
        <v>16</v>
      </c>
      <c r="AG2166" s="4">
        <f>Table3[[#This Row],[PrgP]]/Table3[[#This Row],[90s]]</f>
        <v>1.8823529411764706</v>
      </c>
      <c r="AH2166" s="4">
        <f>Table3[[#This Row],[PrgDist]]/Table3[[#This Row],[90s]]</f>
        <v>106.94117647058823</v>
      </c>
      <c r="AI2166" s="4">
        <f>Table3[[#This Row],[KP]]/Table3[[#This Row],[90s]]</f>
        <v>0.94117647058823528</v>
      </c>
      <c r="AJ2166" s="4">
        <f>Table3[[#This Row],[xAG]]/Table3[[#This Row],[90s]]</f>
        <v>5.8823529411764705E-2</v>
      </c>
      <c r="AK2166" s="3">
        <v>39.1</v>
      </c>
      <c r="AL2166" s="3">
        <v>70.400000000000006</v>
      </c>
    </row>
    <row r="2167" spans="1:38" x14ac:dyDescent="0.2">
      <c r="A2167" s="3">
        <v>2166</v>
      </c>
      <c r="B2167" t="s">
        <v>2296</v>
      </c>
      <c r="C2167" t="s">
        <v>38</v>
      </c>
      <c r="D2167" s="3" t="s">
        <v>405</v>
      </c>
      <c r="E2167" t="s">
        <v>299</v>
      </c>
      <c r="F2167" t="s">
        <v>41</v>
      </c>
      <c r="G2167" s="3">
        <v>23</v>
      </c>
      <c r="H2167" s="3">
        <v>1998</v>
      </c>
      <c r="I2167" s="3">
        <v>9.1</v>
      </c>
      <c r="J2167" s="3">
        <v>238</v>
      </c>
      <c r="K2167" s="3">
        <v>301</v>
      </c>
      <c r="L2167" s="3">
        <v>79.099999999999994</v>
      </c>
      <c r="M2167" s="3">
        <v>3262</v>
      </c>
      <c r="N2167" s="3">
        <v>556</v>
      </c>
      <c r="O2167" s="3">
        <v>154</v>
      </c>
      <c r="P2167" s="3">
        <v>177</v>
      </c>
      <c r="Q2167" s="3">
        <v>87</v>
      </c>
      <c r="R2167" s="3">
        <v>66</v>
      </c>
      <c r="S2167" s="3">
        <v>84</v>
      </c>
      <c r="T2167" s="3">
        <v>78.599999999999994</v>
      </c>
      <c r="U2167" s="3">
        <v>10</v>
      </c>
      <c r="V2167" s="3">
        <v>18</v>
      </c>
      <c r="W2167" s="3">
        <v>55.6</v>
      </c>
      <c r="X2167" s="3">
        <v>1</v>
      </c>
      <c r="Y2167" s="3">
        <v>0.7</v>
      </c>
      <c r="Z2167" s="3">
        <v>0.4</v>
      </c>
      <c r="AA2167" s="3">
        <v>0.3</v>
      </c>
      <c r="AB2167" s="3">
        <v>12</v>
      </c>
      <c r="AC2167" s="3">
        <v>14</v>
      </c>
      <c r="AD2167" s="3">
        <v>3</v>
      </c>
      <c r="AE2167" s="3">
        <v>1</v>
      </c>
      <c r="AF2167" s="3">
        <v>23</v>
      </c>
      <c r="AG2167" s="4">
        <f>Table3[[#This Row],[PrgP]]/Table3[[#This Row],[90s]]</f>
        <v>2.5274725274725274</v>
      </c>
      <c r="AH2167" s="4">
        <f>Table3[[#This Row],[PrgDist]]/Table3[[#This Row],[90s]]</f>
        <v>61.098901098901102</v>
      </c>
      <c r="AI2167" s="4">
        <f>Table3[[#This Row],[KP]]/Table3[[#This Row],[90s]]</f>
        <v>1.3186813186813187</v>
      </c>
      <c r="AJ2167" s="4">
        <f>Table3[[#This Row],[xAG]]/Table3[[#This Row],[90s]]</f>
        <v>7.6923076923076927E-2</v>
      </c>
      <c r="AK2167" s="3">
        <v>55.6</v>
      </c>
      <c r="AL2167" s="3">
        <v>79.099999999999994</v>
      </c>
    </row>
    <row r="2168" spans="1:38" x14ac:dyDescent="0.2">
      <c r="A2168" s="3">
        <v>2167</v>
      </c>
      <c r="B2168" t="s">
        <v>2297</v>
      </c>
      <c r="C2168" t="s">
        <v>96</v>
      </c>
      <c r="D2168" s="3" t="s">
        <v>43</v>
      </c>
      <c r="E2168" t="s">
        <v>240</v>
      </c>
      <c r="F2168" t="s">
        <v>50</v>
      </c>
      <c r="G2168" s="3">
        <v>26</v>
      </c>
      <c r="H2168" s="3">
        <v>1995</v>
      </c>
      <c r="I2168" s="3">
        <v>1.7</v>
      </c>
      <c r="J2168" s="3">
        <v>34</v>
      </c>
      <c r="K2168" s="3">
        <v>56</v>
      </c>
      <c r="L2168" s="3">
        <v>60.7</v>
      </c>
      <c r="M2168" s="3">
        <v>404</v>
      </c>
      <c r="N2168" s="3">
        <v>91</v>
      </c>
      <c r="O2168" s="3">
        <v>25</v>
      </c>
      <c r="P2168" s="3">
        <v>32</v>
      </c>
      <c r="Q2168" s="3">
        <v>78.099999999999994</v>
      </c>
      <c r="R2168" s="3">
        <v>7</v>
      </c>
      <c r="S2168" s="3">
        <v>12</v>
      </c>
      <c r="T2168" s="3">
        <v>58.3</v>
      </c>
      <c r="U2168" s="5">
        <v>0</v>
      </c>
      <c r="V2168" s="3">
        <v>4</v>
      </c>
      <c r="W2168" s="5">
        <v>0</v>
      </c>
      <c r="X2168" s="5">
        <v>0</v>
      </c>
      <c r="Y2168" s="3">
        <v>0.2</v>
      </c>
      <c r="Z2168" s="3">
        <v>0.1</v>
      </c>
      <c r="AA2168" s="3">
        <v>-0.2</v>
      </c>
      <c r="AB2168" s="3">
        <v>2</v>
      </c>
      <c r="AC2168" s="3">
        <v>2</v>
      </c>
      <c r="AD2168" s="5">
        <v>0</v>
      </c>
      <c r="AE2168" s="5">
        <v>0</v>
      </c>
      <c r="AF2168" s="3">
        <v>1</v>
      </c>
      <c r="AG2168" s="4">
        <f>Table3[[#This Row],[PrgP]]/Table3[[#This Row],[90s]]</f>
        <v>0.58823529411764708</v>
      </c>
      <c r="AH2168" s="4">
        <f>Table3[[#This Row],[PrgDist]]/Table3[[#This Row],[90s]]</f>
        <v>53.529411764705884</v>
      </c>
      <c r="AI2168" s="4">
        <f>Table3[[#This Row],[KP]]/Table3[[#This Row],[90s]]</f>
        <v>1.1764705882352942</v>
      </c>
      <c r="AJ2168" s="4">
        <f>Table3[[#This Row],[xAG]]/Table3[[#This Row],[90s]]</f>
        <v>0.11764705882352942</v>
      </c>
      <c r="AK2168" s="5">
        <v>0</v>
      </c>
      <c r="AL2168" s="3">
        <v>60.7</v>
      </c>
    </row>
    <row r="2169" spans="1:38" x14ac:dyDescent="0.2">
      <c r="A2169" s="3">
        <v>2168</v>
      </c>
      <c r="B2169" t="s">
        <v>2298</v>
      </c>
      <c r="C2169" t="s">
        <v>1384</v>
      </c>
      <c r="D2169" s="3" t="s">
        <v>53</v>
      </c>
      <c r="E2169" t="s">
        <v>117</v>
      </c>
      <c r="F2169" t="s">
        <v>50</v>
      </c>
      <c r="G2169" s="3">
        <v>18</v>
      </c>
      <c r="H2169" s="3">
        <v>2003</v>
      </c>
      <c r="I2169" s="3">
        <v>1.2</v>
      </c>
      <c r="J2169" s="3">
        <v>41</v>
      </c>
      <c r="K2169" s="3">
        <v>53</v>
      </c>
      <c r="L2169" s="3">
        <v>77.400000000000006</v>
      </c>
      <c r="M2169" s="3">
        <v>609</v>
      </c>
      <c r="N2169" s="3">
        <v>66</v>
      </c>
      <c r="O2169" s="3">
        <v>26</v>
      </c>
      <c r="P2169" s="3">
        <v>31</v>
      </c>
      <c r="Q2169" s="3">
        <v>83.9</v>
      </c>
      <c r="R2169" s="3">
        <v>13</v>
      </c>
      <c r="S2169" s="3">
        <v>15</v>
      </c>
      <c r="T2169" s="3">
        <v>86.7</v>
      </c>
      <c r="U2169" s="3">
        <v>2</v>
      </c>
      <c r="V2169" s="3">
        <v>5</v>
      </c>
      <c r="W2169" s="3">
        <v>40</v>
      </c>
      <c r="X2169" s="3">
        <v>1</v>
      </c>
      <c r="Y2169" s="3">
        <v>0.1</v>
      </c>
      <c r="Z2169" s="5">
        <v>0</v>
      </c>
      <c r="AA2169" s="3">
        <v>0.9</v>
      </c>
      <c r="AB2169" s="3">
        <v>2</v>
      </c>
      <c r="AC2169" s="3">
        <v>3</v>
      </c>
      <c r="AD2169" s="5">
        <v>0</v>
      </c>
      <c r="AE2169" s="5">
        <v>0</v>
      </c>
      <c r="AF2169" s="3">
        <v>1</v>
      </c>
      <c r="AG2169" s="4">
        <f>Table3[[#This Row],[PrgP]]/Table3[[#This Row],[90s]]</f>
        <v>0.83333333333333337</v>
      </c>
      <c r="AH2169" s="4">
        <f>Table3[[#This Row],[PrgDist]]/Table3[[#This Row],[90s]]</f>
        <v>55</v>
      </c>
      <c r="AI2169" s="4">
        <f>Table3[[#This Row],[KP]]/Table3[[#This Row],[90s]]</f>
        <v>1.6666666666666667</v>
      </c>
      <c r="AJ2169" s="4">
        <f>Table3[[#This Row],[xAG]]/Table3[[#This Row],[90s]]</f>
        <v>8.3333333333333343E-2</v>
      </c>
      <c r="AK2169" s="3">
        <v>40</v>
      </c>
      <c r="AL2169" s="3">
        <v>77.400000000000006</v>
      </c>
    </row>
    <row r="2170" spans="1:38" x14ac:dyDescent="0.2">
      <c r="A2170" s="3">
        <v>2169</v>
      </c>
      <c r="B2170" t="s">
        <v>2299</v>
      </c>
      <c r="C2170" t="s">
        <v>85</v>
      </c>
      <c r="D2170" s="3" t="s">
        <v>82</v>
      </c>
      <c r="E2170" t="s">
        <v>240</v>
      </c>
      <c r="F2170" t="s">
        <v>50</v>
      </c>
      <c r="G2170" s="3">
        <v>39</v>
      </c>
      <c r="H2170" s="3">
        <v>1983</v>
      </c>
      <c r="I2170" s="3">
        <v>8.9</v>
      </c>
      <c r="J2170" s="3">
        <v>159</v>
      </c>
      <c r="K2170" s="3">
        <v>245</v>
      </c>
      <c r="L2170" s="3">
        <v>64.900000000000006</v>
      </c>
      <c r="M2170" s="3">
        <v>2528</v>
      </c>
      <c r="N2170" s="3">
        <v>609</v>
      </c>
      <c r="O2170" s="3">
        <v>78</v>
      </c>
      <c r="P2170" s="3">
        <v>100</v>
      </c>
      <c r="Q2170" s="3">
        <v>78</v>
      </c>
      <c r="R2170" s="3">
        <v>49</v>
      </c>
      <c r="S2170" s="3">
        <v>72</v>
      </c>
      <c r="T2170" s="3">
        <v>68.099999999999994</v>
      </c>
      <c r="U2170" s="3">
        <v>18</v>
      </c>
      <c r="V2170" s="3">
        <v>37</v>
      </c>
      <c r="W2170" s="3">
        <v>48.6</v>
      </c>
      <c r="X2170" s="3">
        <v>1</v>
      </c>
      <c r="Y2170" s="3">
        <v>0.7</v>
      </c>
      <c r="Z2170" s="3">
        <v>0.7</v>
      </c>
      <c r="AA2170" s="3">
        <v>0.3</v>
      </c>
      <c r="AB2170" s="3">
        <v>7</v>
      </c>
      <c r="AC2170" s="3">
        <v>15</v>
      </c>
      <c r="AD2170" s="3">
        <v>7</v>
      </c>
      <c r="AE2170" s="3">
        <v>1</v>
      </c>
      <c r="AF2170" s="3">
        <v>25</v>
      </c>
      <c r="AG2170" s="4">
        <f>Table3[[#This Row],[PrgP]]/Table3[[#This Row],[90s]]</f>
        <v>2.8089887640449436</v>
      </c>
      <c r="AH2170" s="4">
        <f>Table3[[#This Row],[PrgDist]]/Table3[[#This Row],[90s]]</f>
        <v>68.426966292134836</v>
      </c>
      <c r="AI2170" s="4">
        <f>Table3[[#This Row],[KP]]/Table3[[#This Row],[90s]]</f>
        <v>0.78651685393258419</v>
      </c>
      <c r="AJ2170" s="4">
        <f>Table3[[#This Row],[xAG]]/Table3[[#This Row],[90s]]</f>
        <v>7.8651685393258425E-2</v>
      </c>
      <c r="AK2170" s="3">
        <v>48.6</v>
      </c>
      <c r="AL2170" s="3">
        <v>64.900000000000006</v>
      </c>
    </row>
    <row r="2171" spans="1:38" x14ac:dyDescent="0.2">
      <c r="A2171" s="3">
        <v>2170</v>
      </c>
      <c r="B2171" t="s">
        <v>2300</v>
      </c>
      <c r="C2171" t="s">
        <v>85</v>
      </c>
      <c r="D2171" s="3" t="s">
        <v>48</v>
      </c>
      <c r="E2171" t="s">
        <v>86</v>
      </c>
      <c r="F2171" t="s">
        <v>50</v>
      </c>
      <c r="G2171" s="3">
        <v>22</v>
      </c>
      <c r="H2171" s="3">
        <v>2000</v>
      </c>
      <c r="I2171" s="3">
        <v>7.8</v>
      </c>
      <c r="J2171" s="3">
        <v>221</v>
      </c>
      <c r="K2171" s="3">
        <v>338</v>
      </c>
      <c r="L2171" s="3">
        <v>65.400000000000006</v>
      </c>
      <c r="M2171" s="3">
        <v>3802</v>
      </c>
      <c r="N2171" s="3">
        <v>1660</v>
      </c>
      <c r="O2171" s="3">
        <v>108</v>
      </c>
      <c r="P2171" s="3">
        <v>123</v>
      </c>
      <c r="Q2171" s="3">
        <v>87.8</v>
      </c>
      <c r="R2171" s="3">
        <v>90</v>
      </c>
      <c r="S2171" s="3">
        <v>132</v>
      </c>
      <c r="T2171" s="3">
        <v>68.2</v>
      </c>
      <c r="U2171" s="3">
        <v>20</v>
      </c>
      <c r="V2171" s="3">
        <v>62</v>
      </c>
      <c r="W2171" s="3">
        <v>32.299999999999997</v>
      </c>
      <c r="X2171" s="3">
        <v>1</v>
      </c>
      <c r="Y2171" s="3">
        <v>1</v>
      </c>
      <c r="Z2171" s="3">
        <v>1</v>
      </c>
      <c r="AA2171" s="5">
        <v>0</v>
      </c>
      <c r="AB2171" s="3">
        <v>13</v>
      </c>
      <c r="AC2171" s="3">
        <v>21</v>
      </c>
      <c r="AD2171" s="3">
        <v>10</v>
      </c>
      <c r="AE2171" s="3">
        <v>8</v>
      </c>
      <c r="AF2171" s="3">
        <v>28</v>
      </c>
      <c r="AG2171" s="4">
        <f>Table3[[#This Row],[PrgP]]/Table3[[#This Row],[90s]]</f>
        <v>3.5897435897435899</v>
      </c>
      <c r="AH2171" s="4">
        <f>Table3[[#This Row],[PrgDist]]/Table3[[#This Row],[90s]]</f>
        <v>212.82051282051282</v>
      </c>
      <c r="AI2171" s="4">
        <f>Table3[[#This Row],[KP]]/Table3[[#This Row],[90s]]</f>
        <v>1.6666666666666667</v>
      </c>
      <c r="AJ2171" s="4">
        <f>Table3[[#This Row],[xAG]]/Table3[[#This Row],[90s]]</f>
        <v>0.12820512820512822</v>
      </c>
      <c r="AK2171" s="3">
        <v>32.299999999999997</v>
      </c>
      <c r="AL2171" s="3">
        <v>65.400000000000006</v>
      </c>
    </row>
    <row r="2172" spans="1:38" x14ac:dyDescent="0.2">
      <c r="A2172" s="3">
        <v>2171</v>
      </c>
      <c r="B2172" t="s">
        <v>2301</v>
      </c>
      <c r="C2172" t="s">
        <v>211</v>
      </c>
      <c r="D2172" s="3" t="s">
        <v>48</v>
      </c>
      <c r="E2172" t="s">
        <v>169</v>
      </c>
      <c r="F2172" t="s">
        <v>45</v>
      </c>
      <c r="G2172" s="3">
        <v>20</v>
      </c>
      <c r="H2172" s="3">
        <v>2002</v>
      </c>
      <c r="I2172" s="3">
        <v>1</v>
      </c>
      <c r="J2172" s="3">
        <v>60</v>
      </c>
      <c r="K2172" s="3">
        <v>68</v>
      </c>
      <c r="L2172" s="3">
        <v>88.2</v>
      </c>
      <c r="M2172" s="3">
        <v>1119</v>
      </c>
      <c r="N2172" s="3">
        <v>317</v>
      </c>
      <c r="O2172" s="3">
        <v>21</v>
      </c>
      <c r="P2172" s="3">
        <v>24</v>
      </c>
      <c r="Q2172" s="3">
        <v>87.5</v>
      </c>
      <c r="R2172" s="3">
        <v>36</v>
      </c>
      <c r="S2172" s="3">
        <v>39</v>
      </c>
      <c r="T2172" s="3">
        <v>92.3</v>
      </c>
      <c r="U2172" s="3">
        <v>3</v>
      </c>
      <c r="V2172" s="3">
        <v>5</v>
      </c>
      <c r="W2172" s="3">
        <v>60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3">
        <v>5</v>
      </c>
      <c r="AD2172" s="3">
        <v>1</v>
      </c>
      <c r="AE2172" s="5">
        <v>0</v>
      </c>
      <c r="AF2172" s="3">
        <v>10</v>
      </c>
      <c r="AG2172" s="4">
        <f>Table3[[#This Row],[PrgP]]/Table3[[#This Row],[90s]]</f>
        <v>10</v>
      </c>
      <c r="AH2172" s="4">
        <f>Table3[[#This Row],[PrgDist]]/Table3[[#This Row],[90s]]</f>
        <v>317</v>
      </c>
      <c r="AI2172" s="4">
        <f>Table3[[#This Row],[KP]]/Table3[[#This Row],[90s]]</f>
        <v>0</v>
      </c>
      <c r="AJ2172" s="4">
        <f>Table3[[#This Row],[xAG]]/Table3[[#This Row],[90s]]</f>
        <v>0</v>
      </c>
      <c r="AK2172" s="3">
        <v>60</v>
      </c>
      <c r="AL2172" s="3">
        <v>88.2</v>
      </c>
    </row>
    <row r="2173" spans="1:38" x14ac:dyDescent="0.2">
      <c r="A2173" s="3">
        <v>2172</v>
      </c>
      <c r="B2173" t="s">
        <v>2302</v>
      </c>
      <c r="C2173" t="s">
        <v>109</v>
      </c>
      <c r="D2173" s="3" t="s">
        <v>53</v>
      </c>
      <c r="E2173" t="s">
        <v>169</v>
      </c>
      <c r="F2173" t="s">
        <v>45</v>
      </c>
      <c r="G2173" s="3">
        <v>18</v>
      </c>
      <c r="H2173" s="3">
        <v>2004</v>
      </c>
      <c r="I2173" s="5">
        <v>0</v>
      </c>
      <c r="J2173" s="5">
        <v>0</v>
      </c>
      <c r="K2173" s="3">
        <v>2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/>
      <c r="R2173" s="5">
        <v>0</v>
      </c>
      <c r="S2173" s="3">
        <v>2</v>
      </c>
      <c r="T2173" s="5">
        <v>0</v>
      </c>
      <c r="U2173" s="5">
        <v>0</v>
      </c>
      <c r="V2173" s="5">
        <v>0</v>
      </c>
      <c r="W2173" s="5"/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0</v>
      </c>
      <c r="AD2173" s="5">
        <v>0</v>
      </c>
      <c r="AE2173" s="5">
        <v>0</v>
      </c>
      <c r="AF2173" s="5">
        <v>0</v>
      </c>
      <c r="AG2173" s="4" t="e">
        <f>Table3[[#This Row],[PrgP]]/Table3[[#This Row],[90s]]</f>
        <v>#DIV/0!</v>
      </c>
      <c r="AH2173" s="4" t="e">
        <f>Table3[[#This Row],[PrgDist]]/Table3[[#This Row],[90s]]</f>
        <v>#DIV/0!</v>
      </c>
      <c r="AI2173" s="4" t="e">
        <f>Table3[[#This Row],[KP]]/Table3[[#This Row],[90s]]</f>
        <v>#DIV/0!</v>
      </c>
      <c r="AJ2173" s="4" t="e">
        <f>Table3[[#This Row],[xAG]]/Table3[[#This Row],[90s]]</f>
        <v>#DIV/0!</v>
      </c>
      <c r="AK2173" s="5"/>
      <c r="AL2173" s="5">
        <v>0</v>
      </c>
    </row>
    <row r="2174" spans="1:38" x14ac:dyDescent="0.2">
      <c r="A2174" s="3">
        <v>2173</v>
      </c>
      <c r="B2174" t="s">
        <v>2303</v>
      </c>
      <c r="C2174" t="s">
        <v>66</v>
      </c>
      <c r="D2174" s="3" t="s">
        <v>91</v>
      </c>
      <c r="E2174" t="s">
        <v>218</v>
      </c>
      <c r="F2174" t="s">
        <v>58</v>
      </c>
      <c r="G2174" s="3">
        <v>19</v>
      </c>
      <c r="H2174" s="3">
        <v>2002</v>
      </c>
      <c r="I2174" s="3">
        <v>0.9</v>
      </c>
      <c r="J2174" s="3">
        <v>14</v>
      </c>
      <c r="K2174" s="3">
        <v>34</v>
      </c>
      <c r="L2174" s="3">
        <v>41.2</v>
      </c>
      <c r="M2174" s="3">
        <v>511</v>
      </c>
      <c r="N2174" s="3">
        <v>427</v>
      </c>
      <c r="O2174" s="3">
        <v>1</v>
      </c>
      <c r="P2174" s="3">
        <v>1</v>
      </c>
      <c r="Q2174" s="3">
        <v>100</v>
      </c>
      <c r="R2174" s="3">
        <v>5</v>
      </c>
      <c r="S2174" s="3">
        <v>5</v>
      </c>
      <c r="T2174" s="3">
        <v>100</v>
      </c>
      <c r="U2174" s="3">
        <v>8</v>
      </c>
      <c r="V2174" s="3">
        <v>28</v>
      </c>
      <c r="W2174" s="3">
        <v>28.6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0</v>
      </c>
      <c r="AG2174" s="4">
        <f>Table3[[#This Row],[PrgP]]/Table3[[#This Row],[90s]]</f>
        <v>0</v>
      </c>
      <c r="AH2174" s="4">
        <f>Table3[[#This Row],[PrgDist]]/Table3[[#This Row],[90s]]</f>
        <v>474.44444444444446</v>
      </c>
      <c r="AI2174" s="4">
        <f>Table3[[#This Row],[KP]]/Table3[[#This Row],[90s]]</f>
        <v>0</v>
      </c>
      <c r="AJ2174" s="4">
        <f>Table3[[#This Row],[xAG]]/Table3[[#This Row],[90s]]</f>
        <v>0</v>
      </c>
      <c r="AK2174" s="3">
        <v>28.6</v>
      </c>
      <c r="AL2174" s="3">
        <v>41.2</v>
      </c>
    </row>
    <row r="2175" spans="1:38" x14ac:dyDescent="0.2">
      <c r="A2175" s="3">
        <v>2174</v>
      </c>
      <c r="B2175" t="s">
        <v>2304</v>
      </c>
      <c r="C2175" t="s">
        <v>211</v>
      </c>
      <c r="D2175" s="3" t="s">
        <v>53</v>
      </c>
      <c r="E2175" t="s">
        <v>198</v>
      </c>
      <c r="F2175" t="s">
        <v>78</v>
      </c>
      <c r="G2175" s="3">
        <v>22</v>
      </c>
      <c r="H2175" s="3">
        <v>1999</v>
      </c>
      <c r="I2175" s="3">
        <v>3.1</v>
      </c>
      <c r="J2175" s="3">
        <v>122</v>
      </c>
      <c r="K2175" s="3">
        <v>147</v>
      </c>
      <c r="L2175" s="3">
        <v>83</v>
      </c>
      <c r="M2175" s="3">
        <v>2173</v>
      </c>
      <c r="N2175" s="3">
        <v>674</v>
      </c>
      <c r="O2175" s="3">
        <v>54</v>
      </c>
      <c r="P2175" s="3">
        <v>60</v>
      </c>
      <c r="Q2175" s="3">
        <v>90</v>
      </c>
      <c r="R2175" s="3">
        <v>56</v>
      </c>
      <c r="S2175" s="3">
        <v>62</v>
      </c>
      <c r="T2175" s="3">
        <v>90.3</v>
      </c>
      <c r="U2175" s="3">
        <v>10</v>
      </c>
      <c r="V2175" s="3">
        <v>15</v>
      </c>
      <c r="W2175" s="3">
        <v>66.7</v>
      </c>
      <c r="X2175" s="5">
        <v>0</v>
      </c>
      <c r="Y2175" s="3">
        <v>0.4</v>
      </c>
      <c r="Z2175" s="3">
        <v>0.5</v>
      </c>
      <c r="AA2175" s="3">
        <v>-0.4</v>
      </c>
      <c r="AB2175" s="3">
        <v>3</v>
      </c>
      <c r="AC2175" s="3">
        <v>16</v>
      </c>
      <c r="AD2175" s="3">
        <v>4</v>
      </c>
      <c r="AE2175" s="3">
        <v>1</v>
      </c>
      <c r="AF2175" s="3">
        <v>17</v>
      </c>
      <c r="AG2175" s="4">
        <f>Table3[[#This Row],[PrgP]]/Table3[[#This Row],[90s]]</f>
        <v>5.4838709677419351</v>
      </c>
      <c r="AH2175" s="4">
        <f>Table3[[#This Row],[PrgDist]]/Table3[[#This Row],[90s]]</f>
        <v>217.41935483870967</v>
      </c>
      <c r="AI2175" s="4">
        <f>Table3[[#This Row],[KP]]/Table3[[#This Row],[90s]]</f>
        <v>0.96774193548387089</v>
      </c>
      <c r="AJ2175" s="4">
        <f>Table3[[#This Row],[xAG]]/Table3[[#This Row],[90s]]</f>
        <v>0.12903225806451613</v>
      </c>
      <c r="AK2175" s="3">
        <v>66.7</v>
      </c>
      <c r="AL2175" s="3">
        <v>83</v>
      </c>
    </row>
    <row r="2176" spans="1:38" x14ac:dyDescent="0.2">
      <c r="A2176" s="3">
        <v>2175</v>
      </c>
      <c r="B2176" t="s">
        <v>2305</v>
      </c>
      <c r="C2176" t="s">
        <v>90</v>
      </c>
      <c r="D2176" s="3" t="s">
        <v>48</v>
      </c>
      <c r="E2176" t="s">
        <v>233</v>
      </c>
      <c r="F2176" t="s">
        <v>78</v>
      </c>
      <c r="G2176" s="3">
        <v>20</v>
      </c>
      <c r="H2176" s="3">
        <v>2002</v>
      </c>
      <c r="I2176" s="5">
        <v>0</v>
      </c>
      <c r="J2176" s="3">
        <v>2</v>
      </c>
      <c r="K2176" s="3">
        <v>2</v>
      </c>
      <c r="L2176" s="3">
        <v>100</v>
      </c>
      <c r="M2176" s="3">
        <v>70</v>
      </c>
      <c r="N2176" s="3">
        <v>21</v>
      </c>
      <c r="O2176" s="5">
        <v>0</v>
      </c>
      <c r="P2176" s="5">
        <v>0</v>
      </c>
      <c r="Q2176" s="5"/>
      <c r="R2176" s="5">
        <v>0</v>
      </c>
      <c r="S2176" s="5">
        <v>0</v>
      </c>
      <c r="T2176" s="5"/>
      <c r="U2176" s="3">
        <v>2</v>
      </c>
      <c r="V2176" s="3">
        <v>2</v>
      </c>
      <c r="W2176" s="3">
        <v>100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3">
        <v>1</v>
      </c>
      <c r="AG2176" s="4" t="e">
        <f>Table3[[#This Row],[PrgP]]/Table3[[#This Row],[90s]]</f>
        <v>#DIV/0!</v>
      </c>
      <c r="AH2176" s="4" t="e">
        <f>Table3[[#This Row],[PrgDist]]/Table3[[#This Row],[90s]]</f>
        <v>#DIV/0!</v>
      </c>
      <c r="AI2176" s="4" t="e">
        <f>Table3[[#This Row],[KP]]/Table3[[#This Row],[90s]]</f>
        <v>#DIV/0!</v>
      </c>
      <c r="AJ2176" s="4" t="e">
        <f>Table3[[#This Row],[xAG]]/Table3[[#This Row],[90s]]</f>
        <v>#DIV/0!</v>
      </c>
      <c r="AK2176" s="3">
        <v>100</v>
      </c>
      <c r="AL2176" s="3">
        <v>100</v>
      </c>
    </row>
    <row r="2177" spans="1:38" x14ac:dyDescent="0.2">
      <c r="A2177" s="3">
        <v>2176</v>
      </c>
      <c r="B2177" t="s">
        <v>2306</v>
      </c>
      <c r="C2177" t="s">
        <v>66</v>
      </c>
      <c r="D2177" s="3" t="s">
        <v>53</v>
      </c>
      <c r="E2177" t="s">
        <v>390</v>
      </c>
      <c r="F2177" t="s">
        <v>50</v>
      </c>
      <c r="G2177" s="3">
        <v>27</v>
      </c>
      <c r="H2177" s="3">
        <v>1995</v>
      </c>
      <c r="I2177" s="3">
        <v>30.5</v>
      </c>
      <c r="J2177" s="3">
        <v>971</v>
      </c>
      <c r="K2177" s="3">
        <v>1191</v>
      </c>
      <c r="L2177" s="3">
        <v>81.5</v>
      </c>
      <c r="M2177" s="3">
        <v>15511</v>
      </c>
      <c r="N2177" s="3">
        <v>4279</v>
      </c>
      <c r="O2177" s="3">
        <v>513</v>
      </c>
      <c r="P2177" s="3">
        <v>586</v>
      </c>
      <c r="Q2177" s="3">
        <v>87.5</v>
      </c>
      <c r="R2177" s="3">
        <v>339</v>
      </c>
      <c r="S2177" s="3">
        <v>412</v>
      </c>
      <c r="T2177" s="3">
        <v>82.3</v>
      </c>
      <c r="U2177" s="3">
        <v>83</v>
      </c>
      <c r="V2177" s="3">
        <v>117</v>
      </c>
      <c r="W2177" s="3">
        <v>70.900000000000006</v>
      </c>
      <c r="X2177" s="3">
        <v>4</v>
      </c>
      <c r="Y2177" s="3">
        <v>2.2999999999999998</v>
      </c>
      <c r="Z2177" s="3">
        <v>1.9</v>
      </c>
      <c r="AA2177" s="3">
        <v>1.7</v>
      </c>
      <c r="AB2177" s="3">
        <v>31</v>
      </c>
      <c r="AC2177" s="3">
        <v>99</v>
      </c>
      <c r="AD2177" s="3">
        <v>23</v>
      </c>
      <c r="AE2177" s="3">
        <v>4</v>
      </c>
      <c r="AF2177" s="3">
        <v>133</v>
      </c>
      <c r="AG2177" s="4">
        <f>Table3[[#This Row],[PrgP]]/Table3[[#This Row],[90s]]</f>
        <v>4.360655737704918</v>
      </c>
      <c r="AH2177" s="4">
        <f>Table3[[#This Row],[PrgDist]]/Table3[[#This Row],[90s]]</f>
        <v>140.29508196721312</v>
      </c>
      <c r="AI2177" s="4">
        <f>Table3[[#This Row],[KP]]/Table3[[#This Row],[90s]]</f>
        <v>1.0163934426229508</v>
      </c>
      <c r="AJ2177" s="4">
        <f>Table3[[#This Row],[xAG]]/Table3[[#This Row],[90s]]</f>
        <v>7.5409836065573763E-2</v>
      </c>
      <c r="AK2177" s="3">
        <v>70.900000000000006</v>
      </c>
      <c r="AL2177" s="3">
        <v>81.5</v>
      </c>
    </row>
    <row r="2178" spans="1:38" x14ac:dyDescent="0.2">
      <c r="A2178" s="3">
        <v>2177</v>
      </c>
      <c r="B2178" t="s">
        <v>2307</v>
      </c>
      <c r="C2178" t="s">
        <v>256</v>
      </c>
      <c r="D2178" s="3" t="s">
        <v>39</v>
      </c>
      <c r="E2178" t="s">
        <v>147</v>
      </c>
      <c r="F2178" t="s">
        <v>50</v>
      </c>
      <c r="G2178" s="3">
        <v>26</v>
      </c>
      <c r="H2178" s="3">
        <v>1996</v>
      </c>
      <c r="I2178" s="3">
        <v>16.2</v>
      </c>
      <c r="J2178" s="3">
        <v>298</v>
      </c>
      <c r="K2178" s="3">
        <v>473</v>
      </c>
      <c r="L2178" s="3">
        <v>63</v>
      </c>
      <c r="M2178" s="3">
        <v>4373</v>
      </c>
      <c r="N2178" s="3">
        <v>1199</v>
      </c>
      <c r="O2178" s="3">
        <v>181</v>
      </c>
      <c r="P2178" s="3">
        <v>231</v>
      </c>
      <c r="Q2178" s="3">
        <v>78.400000000000006</v>
      </c>
      <c r="R2178" s="3">
        <v>77</v>
      </c>
      <c r="S2178" s="3">
        <v>124</v>
      </c>
      <c r="T2178" s="3">
        <v>62.1</v>
      </c>
      <c r="U2178" s="3">
        <v>25</v>
      </c>
      <c r="V2178" s="3">
        <v>62</v>
      </c>
      <c r="W2178" s="3">
        <v>40.299999999999997</v>
      </c>
      <c r="X2178" s="3">
        <v>2</v>
      </c>
      <c r="Y2178" s="3">
        <v>1.7</v>
      </c>
      <c r="Z2178" s="3">
        <v>2.4</v>
      </c>
      <c r="AA2178" s="3">
        <v>0.3</v>
      </c>
      <c r="AB2178" s="3">
        <v>18</v>
      </c>
      <c r="AC2178" s="3">
        <v>20</v>
      </c>
      <c r="AD2178" s="3">
        <v>19</v>
      </c>
      <c r="AE2178" s="3">
        <v>8</v>
      </c>
      <c r="AF2178" s="3">
        <v>42</v>
      </c>
      <c r="AG2178" s="4">
        <f>Table3[[#This Row],[PrgP]]/Table3[[#This Row],[90s]]</f>
        <v>2.5925925925925926</v>
      </c>
      <c r="AH2178" s="4">
        <f>Table3[[#This Row],[PrgDist]]/Table3[[#This Row],[90s]]</f>
        <v>74.012345679012356</v>
      </c>
      <c r="AI2178" s="4">
        <f>Table3[[#This Row],[KP]]/Table3[[#This Row],[90s]]</f>
        <v>1.1111111111111112</v>
      </c>
      <c r="AJ2178" s="4">
        <f>Table3[[#This Row],[xAG]]/Table3[[#This Row],[90s]]</f>
        <v>0.10493827160493828</v>
      </c>
      <c r="AK2178" s="3">
        <v>40.299999999999997</v>
      </c>
      <c r="AL2178" s="3">
        <v>63</v>
      </c>
    </row>
    <row r="2179" spans="1:38" x14ac:dyDescent="0.2">
      <c r="A2179" s="3">
        <v>2178</v>
      </c>
      <c r="B2179" t="s">
        <v>2308</v>
      </c>
      <c r="C2179" t="s">
        <v>256</v>
      </c>
      <c r="D2179" s="3" t="s">
        <v>43</v>
      </c>
      <c r="E2179" t="s">
        <v>530</v>
      </c>
      <c r="F2179" t="s">
        <v>50</v>
      </c>
      <c r="G2179" s="3">
        <v>33</v>
      </c>
      <c r="H2179" s="3">
        <v>1988</v>
      </c>
      <c r="I2179" s="3">
        <v>7.5</v>
      </c>
      <c r="J2179" s="3">
        <v>214</v>
      </c>
      <c r="K2179" s="3">
        <v>265</v>
      </c>
      <c r="L2179" s="3">
        <v>80.8</v>
      </c>
      <c r="M2179" s="3">
        <v>4318</v>
      </c>
      <c r="N2179" s="3">
        <v>1602</v>
      </c>
      <c r="O2179" s="3">
        <v>75</v>
      </c>
      <c r="P2179" s="3">
        <v>84</v>
      </c>
      <c r="Q2179" s="3">
        <v>89.3</v>
      </c>
      <c r="R2179" s="3">
        <v>105</v>
      </c>
      <c r="S2179" s="3">
        <v>115</v>
      </c>
      <c r="T2179" s="3">
        <v>91.3</v>
      </c>
      <c r="U2179" s="3">
        <v>32</v>
      </c>
      <c r="V2179" s="3">
        <v>57</v>
      </c>
      <c r="W2179" s="3">
        <v>56.1</v>
      </c>
      <c r="X2179" s="5">
        <v>0</v>
      </c>
      <c r="Y2179" s="5">
        <v>0</v>
      </c>
      <c r="Z2179" s="3">
        <v>0.1</v>
      </c>
      <c r="AA2179" s="5">
        <v>0</v>
      </c>
      <c r="AB2179" s="3">
        <v>1</v>
      </c>
      <c r="AC2179" s="3">
        <v>19</v>
      </c>
      <c r="AD2179" s="5">
        <v>0</v>
      </c>
      <c r="AE2179" s="5">
        <v>0</v>
      </c>
      <c r="AF2179" s="3">
        <v>16</v>
      </c>
      <c r="AG2179" s="4">
        <f>Table3[[#This Row],[PrgP]]/Table3[[#This Row],[90s]]</f>
        <v>2.1333333333333333</v>
      </c>
      <c r="AH2179" s="4">
        <f>Table3[[#This Row],[PrgDist]]/Table3[[#This Row],[90s]]</f>
        <v>213.6</v>
      </c>
      <c r="AI2179" s="4">
        <f>Table3[[#This Row],[KP]]/Table3[[#This Row],[90s]]</f>
        <v>0.13333333333333333</v>
      </c>
      <c r="AJ2179" s="4">
        <f>Table3[[#This Row],[xAG]]/Table3[[#This Row],[90s]]</f>
        <v>0</v>
      </c>
      <c r="AK2179" s="3">
        <v>56.1</v>
      </c>
      <c r="AL2179" s="3">
        <v>80.8</v>
      </c>
    </row>
    <row r="2180" spans="1:38" x14ac:dyDescent="0.2">
      <c r="A2180" s="3">
        <v>2179</v>
      </c>
      <c r="B2180" t="s">
        <v>2309</v>
      </c>
      <c r="C2180" t="s">
        <v>721</v>
      </c>
      <c r="D2180" s="3" t="s">
        <v>91</v>
      </c>
      <c r="E2180" t="s">
        <v>86</v>
      </c>
      <c r="F2180" t="s">
        <v>50</v>
      </c>
      <c r="G2180" s="3">
        <v>25</v>
      </c>
      <c r="H2180" s="3">
        <v>1997</v>
      </c>
      <c r="I2180" s="3">
        <v>9</v>
      </c>
      <c r="J2180" s="3">
        <v>221</v>
      </c>
      <c r="K2180" s="3">
        <v>336</v>
      </c>
      <c r="L2180" s="3">
        <v>65.8</v>
      </c>
      <c r="M2180" s="3">
        <v>6117</v>
      </c>
      <c r="N2180" s="3">
        <v>4391</v>
      </c>
      <c r="O2180" s="3">
        <v>51</v>
      </c>
      <c r="P2180" s="3">
        <v>52</v>
      </c>
      <c r="Q2180" s="3">
        <v>98.1</v>
      </c>
      <c r="R2180" s="3">
        <v>100</v>
      </c>
      <c r="S2180" s="3">
        <v>102</v>
      </c>
      <c r="T2180" s="3">
        <v>98</v>
      </c>
      <c r="U2180" s="3">
        <v>69</v>
      </c>
      <c r="V2180" s="3">
        <v>177</v>
      </c>
      <c r="W2180" s="3">
        <v>39</v>
      </c>
      <c r="X2180" s="5">
        <v>0</v>
      </c>
      <c r="Y2180" s="3">
        <v>0.4</v>
      </c>
      <c r="Z2180" s="3">
        <v>0.1</v>
      </c>
      <c r="AA2180" s="3">
        <v>-0.4</v>
      </c>
      <c r="AB2180" s="3">
        <v>2</v>
      </c>
      <c r="AC2180" s="3">
        <v>10</v>
      </c>
      <c r="AD2180" s="3">
        <v>2</v>
      </c>
      <c r="AE2180" s="5">
        <v>0</v>
      </c>
      <c r="AF2180" s="5">
        <v>0</v>
      </c>
      <c r="AG2180" s="4">
        <f>Table3[[#This Row],[PrgP]]/Table3[[#This Row],[90s]]</f>
        <v>0</v>
      </c>
      <c r="AH2180" s="4">
        <f>Table3[[#This Row],[PrgDist]]/Table3[[#This Row],[90s]]</f>
        <v>487.88888888888891</v>
      </c>
      <c r="AI2180" s="4">
        <f>Table3[[#This Row],[KP]]/Table3[[#This Row],[90s]]</f>
        <v>0.22222222222222221</v>
      </c>
      <c r="AJ2180" s="4">
        <f>Table3[[#This Row],[xAG]]/Table3[[#This Row],[90s]]</f>
        <v>4.4444444444444446E-2</v>
      </c>
      <c r="AK2180" s="3">
        <v>39</v>
      </c>
      <c r="AL2180" s="3">
        <v>65.8</v>
      </c>
    </row>
    <row r="2181" spans="1:38" x14ac:dyDescent="0.2">
      <c r="A2181" s="3">
        <v>2180</v>
      </c>
      <c r="B2181" t="s">
        <v>2309</v>
      </c>
      <c r="C2181" t="s">
        <v>721</v>
      </c>
      <c r="D2181" s="3" t="s">
        <v>91</v>
      </c>
      <c r="E2181" t="s">
        <v>73</v>
      </c>
      <c r="F2181" t="s">
        <v>58</v>
      </c>
      <c r="G2181" s="3">
        <v>25</v>
      </c>
      <c r="H2181" s="3">
        <v>1997</v>
      </c>
      <c r="I2181" s="3">
        <v>17</v>
      </c>
      <c r="J2181" s="3">
        <v>345</v>
      </c>
      <c r="K2181" s="3">
        <v>598</v>
      </c>
      <c r="L2181" s="3">
        <v>57.7</v>
      </c>
      <c r="M2181" s="3">
        <v>11491</v>
      </c>
      <c r="N2181" s="3">
        <v>9005</v>
      </c>
      <c r="O2181" s="3">
        <v>41</v>
      </c>
      <c r="P2181" s="3">
        <v>41</v>
      </c>
      <c r="Q2181" s="3">
        <v>100</v>
      </c>
      <c r="R2181" s="3">
        <v>142</v>
      </c>
      <c r="S2181" s="3">
        <v>143</v>
      </c>
      <c r="T2181" s="3">
        <v>99.3</v>
      </c>
      <c r="U2181" s="3">
        <v>159</v>
      </c>
      <c r="V2181" s="3">
        <v>408</v>
      </c>
      <c r="W2181" s="3">
        <v>39</v>
      </c>
      <c r="X2181" s="5">
        <v>0</v>
      </c>
      <c r="Y2181" s="5">
        <v>0</v>
      </c>
      <c r="Z2181" s="5">
        <v>0</v>
      </c>
      <c r="AA2181" s="5">
        <v>0</v>
      </c>
      <c r="AB2181" s="3">
        <v>1</v>
      </c>
      <c r="AC2181" s="3">
        <v>16</v>
      </c>
      <c r="AD2181" s="5">
        <v>0</v>
      </c>
      <c r="AE2181" s="5">
        <v>0</v>
      </c>
      <c r="AF2181" s="5">
        <v>0</v>
      </c>
      <c r="AG2181" s="4">
        <f>Table3[[#This Row],[PrgP]]/Table3[[#This Row],[90s]]</f>
        <v>0</v>
      </c>
      <c r="AH2181" s="4">
        <f>Table3[[#This Row],[PrgDist]]/Table3[[#This Row],[90s]]</f>
        <v>529.70588235294122</v>
      </c>
      <c r="AI2181" s="4">
        <f>Table3[[#This Row],[KP]]/Table3[[#This Row],[90s]]</f>
        <v>5.8823529411764705E-2</v>
      </c>
      <c r="AJ2181" s="4">
        <f>Table3[[#This Row],[xAG]]/Table3[[#This Row],[90s]]</f>
        <v>0</v>
      </c>
      <c r="AK2181" s="3">
        <v>39</v>
      </c>
      <c r="AL2181" s="3">
        <v>57.7</v>
      </c>
    </row>
    <row r="2182" spans="1:38" x14ac:dyDescent="0.2">
      <c r="A2182" s="3">
        <v>2181</v>
      </c>
      <c r="B2182" t="s">
        <v>2310</v>
      </c>
      <c r="C2182" t="s">
        <v>721</v>
      </c>
      <c r="D2182" s="3" t="s">
        <v>82</v>
      </c>
      <c r="E2182" t="s">
        <v>180</v>
      </c>
      <c r="F2182" t="s">
        <v>50</v>
      </c>
      <c r="G2182" s="3">
        <v>35</v>
      </c>
      <c r="H2182" s="3">
        <v>1986</v>
      </c>
      <c r="I2182" s="5">
        <v>0</v>
      </c>
      <c r="J2182" s="3">
        <v>6</v>
      </c>
      <c r="K2182" s="3">
        <v>7</v>
      </c>
      <c r="L2182" s="3">
        <v>85.7</v>
      </c>
      <c r="M2182" s="3">
        <v>78</v>
      </c>
      <c r="N2182" s="3">
        <v>21</v>
      </c>
      <c r="O2182" s="3">
        <v>4</v>
      </c>
      <c r="P2182" s="3">
        <v>4</v>
      </c>
      <c r="Q2182" s="3">
        <v>100</v>
      </c>
      <c r="R2182" s="3">
        <v>2</v>
      </c>
      <c r="S2182" s="3">
        <v>3</v>
      </c>
      <c r="T2182" s="3">
        <v>66.7</v>
      </c>
      <c r="U2182" s="5">
        <v>0</v>
      </c>
      <c r="V2182" s="5">
        <v>0</v>
      </c>
      <c r="W2182" s="5"/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3">
        <v>1</v>
      </c>
      <c r="AG2182" s="4" t="e">
        <f>Table3[[#This Row],[PrgP]]/Table3[[#This Row],[90s]]</f>
        <v>#DIV/0!</v>
      </c>
      <c r="AH2182" s="4" t="e">
        <f>Table3[[#This Row],[PrgDist]]/Table3[[#This Row],[90s]]</f>
        <v>#DIV/0!</v>
      </c>
      <c r="AI2182" s="4" t="e">
        <f>Table3[[#This Row],[KP]]/Table3[[#This Row],[90s]]</f>
        <v>#DIV/0!</v>
      </c>
      <c r="AJ2182" s="4" t="e">
        <f>Table3[[#This Row],[xAG]]/Table3[[#This Row],[90s]]</f>
        <v>#DIV/0!</v>
      </c>
      <c r="AK2182" s="5"/>
      <c r="AL2182" s="3">
        <v>85.7</v>
      </c>
    </row>
    <row r="2183" spans="1:38" x14ac:dyDescent="0.2">
      <c r="A2183" s="3">
        <v>2182</v>
      </c>
      <c r="B2183" t="s">
        <v>2311</v>
      </c>
      <c r="C2183" t="s">
        <v>90</v>
      </c>
      <c r="D2183" s="3" t="s">
        <v>48</v>
      </c>
      <c r="E2183" t="s">
        <v>233</v>
      </c>
      <c r="F2183" t="s">
        <v>78</v>
      </c>
      <c r="G2183" s="3">
        <v>30</v>
      </c>
      <c r="H2183" s="3">
        <v>1991</v>
      </c>
      <c r="I2183" s="3">
        <v>30.7</v>
      </c>
      <c r="J2183" s="3">
        <v>902</v>
      </c>
      <c r="K2183" s="3">
        <v>1088</v>
      </c>
      <c r="L2183" s="3">
        <v>82.9</v>
      </c>
      <c r="M2183" s="3">
        <v>18671</v>
      </c>
      <c r="N2183" s="3">
        <v>6723</v>
      </c>
      <c r="O2183" s="3">
        <v>230</v>
      </c>
      <c r="P2183" s="3">
        <v>271</v>
      </c>
      <c r="Q2183" s="3">
        <v>84.9</v>
      </c>
      <c r="R2183" s="3">
        <v>566</v>
      </c>
      <c r="S2183" s="3">
        <v>612</v>
      </c>
      <c r="T2183" s="3">
        <v>92.5</v>
      </c>
      <c r="U2183" s="3">
        <v>99</v>
      </c>
      <c r="V2183" s="3">
        <v>173</v>
      </c>
      <c r="W2183" s="3">
        <v>57.2</v>
      </c>
      <c r="X2183" s="3">
        <v>3</v>
      </c>
      <c r="Y2183" s="3">
        <v>1.1000000000000001</v>
      </c>
      <c r="Z2183" s="3">
        <v>0.6</v>
      </c>
      <c r="AA2183" s="3">
        <v>1.9</v>
      </c>
      <c r="AB2183" s="3">
        <v>7</v>
      </c>
      <c r="AC2183" s="3">
        <v>32</v>
      </c>
      <c r="AD2183" s="5">
        <v>0</v>
      </c>
      <c r="AE2183" s="5">
        <v>0</v>
      </c>
      <c r="AF2183" s="3">
        <v>50</v>
      </c>
      <c r="AG2183" s="4">
        <f>Table3[[#This Row],[PrgP]]/Table3[[#This Row],[90s]]</f>
        <v>1.6286644951140066</v>
      </c>
      <c r="AH2183" s="4">
        <f>Table3[[#This Row],[PrgDist]]/Table3[[#This Row],[90s]]</f>
        <v>218.99022801302931</v>
      </c>
      <c r="AI2183" s="4">
        <f>Table3[[#This Row],[KP]]/Table3[[#This Row],[90s]]</f>
        <v>0.22801302931596093</v>
      </c>
      <c r="AJ2183" s="4">
        <f>Table3[[#This Row],[xAG]]/Table3[[#This Row],[90s]]</f>
        <v>3.5830618892508145E-2</v>
      </c>
      <c r="AK2183" s="3">
        <v>57.2</v>
      </c>
      <c r="AL2183" s="3">
        <v>82.9</v>
      </c>
    </row>
    <row r="2184" spans="1:38" x14ac:dyDescent="0.2">
      <c r="A2184" s="3">
        <v>2183</v>
      </c>
      <c r="B2184" t="s">
        <v>2312</v>
      </c>
      <c r="C2184" t="s">
        <v>85</v>
      </c>
      <c r="D2184" s="3" t="s">
        <v>82</v>
      </c>
      <c r="E2184" t="s">
        <v>117</v>
      </c>
      <c r="F2184" t="s">
        <v>50</v>
      </c>
      <c r="G2184" s="3">
        <v>18</v>
      </c>
      <c r="H2184" s="3">
        <v>2004</v>
      </c>
      <c r="I2184" s="3">
        <v>0.2</v>
      </c>
      <c r="J2184" s="3">
        <v>3</v>
      </c>
      <c r="K2184" s="3">
        <v>4</v>
      </c>
      <c r="L2184" s="3">
        <v>75</v>
      </c>
      <c r="M2184" s="3">
        <v>21</v>
      </c>
      <c r="N2184" s="3">
        <v>3</v>
      </c>
      <c r="O2184" s="3">
        <v>2</v>
      </c>
      <c r="P2184" s="3">
        <v>3</v>
      </c>
      <c r="Q2184" s="3">
        <v>66.7</v>
      </c>
      <c r="R2184" s="5">
        <v>0</v>
      </c>
      <c r="S2184" s="5">
        <v>0</v>
      </c>
      <c r="T2184" s="5"/>
      <c r="U2184" s="5">
        <v>0</v>
      </c>
      <c r="V2184" s="5">
        <v>0</v>
      </c>
      <c r="W2184" s="5"/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3">
        <v>1</v>
      </c>
      <c r="AD2184" s="5">
        <v>0</v>
      </c>
      <c r="AE2184" s="5">
        <v>0</v>
      </c>
      <c r="AF2184" s="5">
        <v>0</v>
      </c>
      <c r="AG2184" s="4">
        <f>Table3[[#This Row],[PrgP]]/Table3[[#This Row],[90s]]</f>
        <v>0</v>
      </c>
      <c r="AH2184" s="4">
        <f>Table3[[#This Row],[PrgDist]]/Table3[[#This Row],[90s]]</f>
        <v>15</v>
      </c>
      <c r="AI2184" s="4">
        <f>Table3[[#This Row],[KP]]/Table3[[#This Row],[90s]]</f>
        <v>0</v>
      </c>
      <c r="AJ2184" s="4">
        <f>Table3[[#This Row],[xAG]]/Table3[[#This Row],[90s]]</f>
        <v>0</v>
      </c>
      <c r="AK2184" s="5"/>
      <c r="AL2184" s="3">
        <v>75</v>
      </c>
    </row>
    <row r="2185" spans="1:38" x14ac:dyDescent="0.2">
      <c r="A2185" s="3">
        <v>2184</v>
      </c>
      <c r="B2185" t="s">
        <v>2313</v>
      </c>
      <c r="C2185" t="s">
        <v>256</v>
      </c>
      <c r="D2185" s="3" t="s">
        <v>91</v>
      </c>
      <c r="E2185" t="s">
        <v>233</v>
      </c>
      <c r="F2185" t="s">
        <v>78</v>
      </c>
      <c r="G2185" s="3">
        <v>26</v>
      </c>
      <c r="H2185" s="3">
        <v>1995</v>
      </c>
      <c r="I2185" s="3">
        <v>36</v>
      </c>
      <c r="J2185" s="3">
        <v>717</v>
      </c>
      <c r="K2185" s="3">
        <v>1210</v>
      </c>
      <c r="L2185" s="3">
        <v>59.3</v>
      </c>
      <c r="M2185" s="3">
        <v>28066</v>
      </c>
      <c r="N2185" s="3">
        <v>23317</v>
      </c>
      <c r="O2185" s="3">
        <v>75</v>
      </c>
      <c r="P2185" s="3">
        <v>76</v>
      </c>
      <c r="Q2185" s="3">
        <v>98.7</v>
      </c>
      <c r="R2185" s="3">
        <v>236</v>
      </c>
      <c r="S2185" s="3">
        <v>239</v>
      </c>
      <c r="T2185" s="3">
        <v>98.7</v>
      </c>
      <c r="U2185" s="3">
        <v>401</v>
      </c>
      <c r="V2185" s="3">
        <v>888</v>
      </c>
      <c r="W2185" s="3">
        <v>45.2</v>
      </c>
      <c r="X2185" s="5">
        <v>0</v>
      </c>
      <c r="Y2185" s="3">
        <v>0.5</v>
      </c>
      <c r="Z2185" s="3">
        <v>0.1</v>
      </c>
      <c r="AA2185" s="3">
        <v>-0.5</v>
      </c>
      <c r="AB2185" s="3">
        <v>4</v>
      </c>
      <c r="AC2185" s="3">
        <v>51</v>
      </c>
      <c r="AD2185" s="3">
        <v>1</v>
      </c>
      <c r="AE2185" s="5">
        <v>0</v>
      </c>
      <c r="AF2185" s="3">
        <v>3</v>
      </c>
      <c r="AG2185" s="4">
        <f>Table3[[#This Row],[PrgP]]/Table3[[#This Row],[90s]]</f>
        <v>8.3333333333333329E-2</v>
      </c>
      <c r="AH2185" s="4">
        <f>Table3[[#This Row],[PrgDist]]/Table3[[#This Row],[90s]]</f>
        <v>647.69444444444446</v>
      </c>
      <c r="AI2185" s="4">
        <f>Table3[[#This Row],[KP]]/Table3[[#This Row],[90s]]</f>
        <v>0.1111111111111111</v>
      </c>
      <c r="AJ2185" s="4">
        <f>Table3[[#This Row],[xAG]]/Table3[[#This Row],[90s]]</f>
        <v>1.3888888888888888E-2</v>
      </c>
      <c r="AK2185" s="3">
        <v>45.2</v>
      </c>
      <c r="AL2185" s="3">
        <v>59.3</v>
      </c>
    </row>
    <row r="2186" spans="1:38" x14ac:dyDescent="0.2">
      <c r="A2186" s="3">
        <v>2185</v>
      </c>
      <c r="B2186" t="s">
        <v>2314</v>
      </c>
      <c r="C2186" t="s">
        <v>413</v>
      </c>
      <c r="D2186" s="3" t="s">
        <v>53</v>
      </c>
      <c r="E2186" t="s">
        <v>97</v>
      </c>
      <c r="F2186" t="s">
        <v>78</v>
      </c>
      <c r="G2186" s="3">
        <v>34</v>
      </c>
      <c r="H2186" s="3">
        <v>1988</v>
      </c>
      <c r="I2186" s="3">
        <v>19.899999999999999</v>
      </c>
      <c r="J2186" s="3">
        <v>997</v>
      </c>
      <c r="K2186" s="3">
        <v>1241</v>
      </c>
      <c r="L2186" s="3">
        <v>80.3</v>
      </c>
      <c r="M2186" s="3">
        <v>17745</v>
      </c>
      <c r="N2186" s="3">
        <v>4758</v>
      </c>
      <c r="O2186" s="3">
        <v>490</v>
      </c>
      <c r="P2186" s="3">
        <v>558</v>
      </c>
      <c r="Q2186" s="3">
        <v>87.8</v>
      </c>
      <c r="R2186" s="3">
        <v>354</v>
      </c>
      <c r="S2186" s="3">
        <v>411</v>
      </c>
      <c r="T2186" s="3">
        <v>86.1</v>
      </c>
      <c r="U2186" s="3">
        <v>120</v>
      </c>
      <c r="V2186" s="3">
        <v>203</v>
      </c>
      <c r="W2186" s="3">
        <v>59.1</v>
      </c>
      <c r="X2186" s="3">
        <v>3</v>
      </c>
      <c r="Y2186" s="3">
        <v>1.9</v>
      </c>
      <c r="Z2186" s="3">
        <v>2.7</v>
      </c>
      <c r="AA2186" s="3">
        <v>1.1000000000000001</v>
      </c>
      <c r="AB2186" s="3">
        <v>28</v>
      </c>
      <c r="AC2186" s="3">
        <v>113</v>
      </c>
      <c r="AD2186" s="3">
        <v>23</v>
      </c>
      <c r="AE2186" s="3">
        <v>5</v>
      </c>
      <c r="AF2186" s="3">
        <v>148</v>
      </c>
      <c r="AG2186" s="4">
        <f>Table3[[#This Row],[PrgP]]/Table3[[#This Row],[90s]]</f>
        <v>7.4371859296482414</v>
      </c>
      <c r="AH2186" s="4">
        <f>Table3[[#This Row],[PrgDist]]/Table3[[#This Row],[90s]]</f>
        <v>239.0954773869347</v>
      </c>
      <c r="AI2186" s="4">
        <f>Table3[[#This Row],[KP]]/Table3[[#This Row],[90s]]</f>
        <v>1.4070351758793971</v>
      </c>
      <c r="AJ2186" s="4">
        <f>Table3[[#This Row],[xAG]]/Table3[[#This Row],[90s]]</f>
        <v>9.5477386934673364E-2</v>
      </c>
      <c r="AK2186" s="3">
        <v>59.1</v>
      </c>
      <c r="AL2186" s="3">
        <v>80.3</v>
      </c>
    </row>
    <row r="2187" spans="1:38" x14ac:dyDescent="0.2">
      <c r="A2187" s="3">
        <v>2186</v>
      </c>
      <c r="B2187" t="s">
        <v>2315</v>
      </c>
      <c r="C2187" t="s">
        <v>109</v>
      </c>
      <c r="D2187" s="3" t="s">
        <v>91</v>
      </c>
      <c r="E2187" t="s">
        <v>44</v>
      </c>
      <c r="F2187" t="s">
        <v>45</v>
      </c>
      <c r="G2187" s="3">
        <v>20</v>
      </c>
      <c r="H2187" s="3">
        <v>2001</v>
      </c>
      <c r="I2187" s="3">
        <v>1</v>
      </c>
      <c r="J2187" s="3">
        <v>21</v>
      </c>
      <c r="K2187" s="3">
        <v>25</v>
      </c>
      <c r="L2187" s="3">
        <v>84</v>
      </c>
      <c r="M2187" s="3">
        <v>501</v>
      </c>
      <c r="N2187" s="3">
        <v>271</v>
      </c>
      <c r="O2187" s="3">
        <v>5</v>
      </c>
      <c r="P2187" s="3">
        <v>5</v>
      </c>
      <c r="Q2187" s="3">
        <v>100</v>
      </c>
      <c r="R2187" s="3">
        <v>12</v>
      </c>
      <c r="S2187" s="3">
        <v>12</v>
      </c>
      <c r="T2187" s="3">
        <v>100</v>
      </c>
      <c r="U2187" s="3">
        <v>4</v>
      </c>
      <c r="V2187" s="3">
        <v>8</v>
      </c>
      <c r="W2187" s="3">
        <v>50</v>
      </c>
      <c r="X2187" s="5">
        <v>0</v>
      </c>
      <c r="Y2187" s="5">
        <v>0</v>
      </c>
      <c r="Z2187" s="5">
        <v>0</v>
      </c>
      <c r="AA2187" s="5">
        <v>0</v>
      </c>
      <c r="AB2187" s="5">
        <v>0</v>
      </c>
      <c r="AC2187" s="5">
        <v>0</v>
      </c>
      <c r="AD2187" s="5">
        <v>0</v>
      </c>
      <c r="AE2187" s="5">
        <v>0</v>
      </c>
      <c r="AF2187" s="5">
        <v>0</v>
      </c>
      <c r="AG2187" s="4">
        <f>Table3[[#This Row],[PrgP]]/Table3[[#This Row],[90s]]</f>
        <v>0</v>
      </c>
      <c r="AH2187" s="4">
        <f>Table3[[#This Row],[PrgDist]]/Table3[[#This Row],[90s]]</f>
        <v>271</v>
      </c>
      <c r="AI2187" s="4">
        <f>Table3[[#This Row],[KP]]/Table3[[#This Row],[90s]]</f>
        <v>0</v>
      </c>
      <c r="AJ2187" s="4">
        <f>Table3[[#This Row],[xAG]]/Table3[[#This Row],[90s]]</f>
        <v>0</v>
      </c>
      <c r="AK2187" s="3">
        <v>50</v>
      </c>
      <c r="AL2187" s="3">
        <v>84</v>
      </c>
    </row>
    <row r="2188" spans="1:38" x14ac:dyDescent="0.2">
      <c r="A2188" s="3">
        <v>2187</v>
      </c>
      <c r="B2188" t="s">
        <v>2316</v>
      </c>
      <c r="C2188" t="s">
        <v>358</v>
      </c>
      <c r="D2188" s="3" t="s">
        <v>72</v>
      </c>
      <c r="E2188" t="s">
        <v>162</v>
      </c>
      <c r="F2188" t="s">
        <v>78</v>
      </c>
      <c r="G2188" s="3">
        <v>21</v>
      </c>
      <c r="H2188" s="3">
        <v>2001</v>
      </c>
      <c r="I2188" s="3">
        <v>15.6</v>
      </c>
      <c r="J2188" s="3">
        <v>195</v>
      </c>
      <c r="K2188" s="3">
        <v>291</v>
      </c>
      <c r="L2188" s="3">
        <v>67</v>
      </c>
      <c r="M2188" s="3">
        <v>3103</v>
      </c>
      <c r="N2188" s="3">
        <v>857</v>
      </c>
      <c r="O2188" s="3">
        <v>107</v>
      </c>
      <c r="P2188" s="3">
        <v>140</v>
      </c>
      <c r="Q2188" s="3">
        <v>76.400000000000006</v>
      </c>
      <c r="R2188" s="3">
        <v>66</v>
      </c>
      <c r="S2188" s="3">
        <v>90</v>
      </c>
      <c r="T2188" s="3">
        <v>73.3</v>
      </c>
      <c r="U2188" s="3">
        <v>16</v>
      </c>
      <c r="V2188" s="3">
        <v>29</v>
      </c>
      <c r="W2188" s="3">
        <v>55.2</v>
      </c>
      <c r="X2188" s="3">
        <v>1</v>
      </c>
      <c r="Y2188" s="3">
        <v>1.7</v>
      </c>
      <c r="Z2188" s="3">
        <v>1.8</v>
      </c>
      <c r="AA2188" s="3">
        <v>-0.7</v>
      </c>
      <c r="AB2188" s="3">
        <v>13</v>
      </c>
      <c r="AC2188" s="3">
        <v>22</v>
      </c>
      <c r="AD2188" s="3">
        <v>11</v>
      </c>
      <c r="AE2188" s="3">
        <v>1</v>
      </c>
      <c r="AF2188" s="3">
        <v>30</v>
      </c>
      <c r="AG2188" s="4">
        <f>Table3[[#This Row],[PrgP]]/Table3[[#This Row],[90s]]</f>
        <v>1.9230769230769231</v>
      </c>
      <c r="AH2188" s="4">
        <f>Table3[[#This Row],[PrgDist]]/Table3[[#This Row],[90s]]</f>
        <v>54.935897435897438</v>
      </c>
      <c r="AI2188" s="4">
        <f>Table3[[#This Row],[KP]]/Table3[[#This Row],[90s]]</f>
        <v>0.83333333333333337</v>
      </c>
      <c r="AJ2188" s="4">
        <f>Table3[[#This Row],[xAG]]/Table3[[#This Row],[90s]]</f>
        <v>0.10897435897435898</v>
      </c>
      <c r="AK2188" s="3">
        <v>55.2</v>
      </c>
      <c r="AL2188" s="3">
        <v>67</v>
      </c>
    </row>
    <row r="2189" spans="1:38" x14ac:dyDescent="0.2">
      <c r="A2189" s="3">
        <v>2188</v>
      </c>
      <c r="B2189" t="s">
        <v>2317</v>
      </c>
      <c r="C2189" t="s">
        <v>66</v>
      </c>
      <c r="D2189" s="3" t="s">
        <v>48</v>
      </c>
      <c r="E2189" t="s">
        <v>253</v>
      </c>
      <c r="F2189" t="s">
        <v>58</v>
      </c>
      <c r="G2189" s="3">
        <v>19</v>
      </c>
      <c r="H2189" s="3">
        <v>2003</v>
      </c>
      <c r="I2189" s="5">
        <v>0</v>
      </c>
      <c r="J2189" s="5">
        <v>0</v>
      </c>
      <c r="K2189" s="5">
        <v>0</v>
      </c>
      <c r="L2189" s="5"/>
      <c r="M2189" s="5">
        <v>0</v>
      </c>
      <c r="N2189" s="5">
        <v>0</v>
      </c>
      <c r="O2189" s="5">
        <v>0</v>
      </c>
      <c r="P2189" s="5">
        <v>0</v>
      </c>
      <c r="Q2189" s="5"/>
      <c r="R2189" s="5">
        <v>0</v>
      </c>
      <c r="S2189" s="5">
        <v>0</v>
      </c>
      <c r="T2189" s="5"/>
      <c r="U2189" s="5">
        <v>0</v>
      </c>
      <c r="V2189" s="5">
        <v>0</v>
      </c>
      <c r="W2189" s="5"/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0</v>
      </c>
      <c r="AD2189" s="5">
        <v>0</v>
      </c>
      <c r="AE2189" s="5">
        <v>0</v>
      </c>
      <c r="AF2189" s="5">
        <v>0</v>
      </c>
      <c r="AG2189" s="4" t="e">
        <f>Table3[[#This Row],[PrgP]]/Table3[[#This Row],[90s]]</f>
        <v>#DIV/0!</v>
      </c>
      <c r="AH2189" s="4" t="e">
        <f>Table3[[#This Row],[PrgDist]]/Table3[[#This Row],[90s]]</f>
        <v>#DIV/0!</v>
      </c>
      <c r="AI2189" s="4" t="e">
        <f>Table3[[#This Row],[KP]]/Table3[[#This Row],[90s]]</f>
        <v>#DIV/0!</v>
      </c>
      <c r="AJ2189" s="4" t="e">
        <f>Table3[[#This Row],[xAG]]/Table3[[#This Row],[90s]]</f>
        <v>#DIV/0!</v>
      </c>
      <c r="AK2189" s="5"/>
      <c r="AL2189" s="5"/>
    </row>
    <row r="2190" spans="1:38" x14ac:dyDescent="0.2">
      <c r="A2190" s="3">
        <v>2189</v>
      </c>
      <c r="B2190" t="s">
        <v>2318</v>
      </c>
      <c r="C2190" t="s">
        <v>66</v>
      </c>
      <c r="D2190" s="3" t="s">
        <v>48</v>
      </c>
      <c r="E2190" t="s">
        <v>124</v>
      </c>
      <c r="F2190" t="s">
        <v>58</v>
      </c>
      <c r="G2190" s="3">
        <v>36</v>
      </c>
      <c r="H2190" s="3">
        <v>1985</v>
      </c>
      <c r="I2190" s="3">
        <v>17.7</v>
      </c>
      <c r="J2190" s="3">
        <v>615</v>
      </c>
      <c r="K2190" s="3">
        <v>731</v>
      </c>
      <c r="L2190" s="3">
        <v>84.1</v>
      </c>
      <c r="M2190" s="3">
        <v>12742</v>
      </c>
      <c r="N2190" s="3">
        <v>5477</v>
      </c>
      <c r="O2190" s="3">
        <v>194</v>
      </c>
      <c r="P2190" s="3">
        <v>211</v>
      </c>
      <c r="Q2190" s="3">
        <v>91.9</v>
      </c>
      <c r="R2190" s="3">
        <v>306</v>
      </c>
      <c r="S2190" s="3">
        <v>343</v>
      </c>
      <c r="T2190" s="3">
        <v>89.2</v>
      </c>
      <c r="U2190" s="3">
        <v>103</v>
      </c>
      <c r="V2190" s="3">
        <v>154</v>
      </c>
      <c r="W2190" s="3">
        <v>66.900000000000006</v>
      </c>
      <c r="X2190" s="3">
        <v>1</v>
      </c>
      <c r="Y2190" s="3">
        <v>0.6</v>
      </c>
      <c r="Z2190" s="3">
        <v>0.2</v>
      </c>
      <c r="AA2190" s="3">
        <v>0.4</v>
      </c>
      <c r="AB2190" s="3">
        <v>3</v>
      </c>
      <c r="AC2190" s="3">
        <v>45</v>
      </c>
      <c r="AD2190" s="3">
        <v>2</v>
      </c>
      <c r="AE2190" s="3">
        <v>1</v>
      </c>
      <c r="AF2190" s="3">
        <v>35</v>
      </c>
      <c r="AG2190" s="4">
        <f>Table3[[#This Row],[PrgP]]/Table3[[#This Row],[90s]]</f>
        <v>1.9774011299435028</v>
      </c>
      <c r="AH2190" s="4">
        <f>Table3[[#This Row],[PrgDist]]/Table3[[#This Row],[90s]]</f>
        <v>309.43502824858757</v>
      </c>
      <c r="AI2190" s="4">
        <f>Table3[[#This Row],[KP]]/Table3[[#This Row],[90s]]</f>
        <v>0.16949152542372883</v>
      </c>
      <c r="AJ2190" s="4">
        <f>Table3[[#This Row],[xAG]]/Table3[[#This Row],[90s]]</f>
        <v>3.3898305084745763E-2</v>
      </c>
      <c r="AK2190" s="3">
        <v>66.900000000000006</v>
      </c>
      <c r="AL2190" s="3">
        <v>84.1</v>
      </c>
    </row>
    <row r="2191" spans="1:38" x14ac:dyDescent="0.2">
      <c r="A2191" s="3">
        <v>2190</v>
      </c>
      <c r="B2191" t="s">
        <v>2319</v>
      </c>
      <c r="C2191" t="s">
        <v>90</v>
      </c>
      <c r="D2191" s="3" t="s">
        <v>82</v>
      </c>
      <c r="E2191" t="s">
        <v>176</v>
      </c>
      <c r="F2191" t="s">
        <v>78</v>
      </c>
      <c r="G2191" s="3">
        <v>25</v>
      </c>
      <c r="H2191" s="3">
        <v>1997</v>
      </c>
      <c r="I2191" s="3">
        <v>7.9</v>
      </c>
      <c r="J2191" s="3">
        <v>79</v>
      </c>
      <c r="K2191" s="3">
        <v>149</v>
      </c>
      <c r="L2191" s="3">
        <v>53</v>
      </c>
      <c r="M2191" s="3">
        <v>854</v>
      </c>
      <c r="N2191" s="3">
        <v>206</v>
      </c>
      <c r="O2191" s="3">
        <v>57</v>
      </c>
      <c r="P2191" s="3">
        <v>92</v>
      </c>
      <c r="Q2191" s="3">
        <v>62</v>
      </c>
      <c r="R2191" s="3">
        <v>12</v>
      </c>
      <c r="S2191" s="3">
        <v>28</v>
      </c>
      <c r="T2191" s="3">
        <v>42.9</v>
      </c>
      <c r="U2191" s="3">
        <v>2</v>
      </c>
      <c r="V2191" s="3">
        <v>4</v>
      </c>
      <c r="W2191" s="3">
        <v>50</v>
      </c>
      <c r="X2191" s="5">
        <v>0</v>
      </c>
      <c r="Y2191" s="3">
        <v>0.2</v>
      </c>
      <c r="Z2191" s="3">
        <v>0.7</v>
      </c>
      <c r="AA2191" s="3">
        <v>-0.2</v>
      </c>
      <c r="AB2191" s="3">
        <v>4</v>
      </c>
      <c r="AC2191" s="3">
        <v>7</v>
      </c>
      <c r="AD2191" s="3">
        <v>1</v>
      </c>
      <c r="AE2191" s="3">
        <v>1</v>
      </c>
      <c r="AF2191" s="3">
        <v>6</v>
      </c>
      <c r="AG2191" s="4">
        <f>Table3[[#This Row],[PrgP]]/Table3[[#This Row],[90s]]</f>
        <v>0.75949367088607589</v>
      </c>
      <c r="AH2191" s="4">
        <f>Table3[[#This Row],[PrgDist]]/Table3[[#This Row],[90s]]</f>
        <v>26.075949367088608</v>
      </c>
      <c r="AI2191" s="4">
        <f>Table3[[#This Row],[KP]]/Table3[[#This Row],[90s]]</f>
        <v>0.50632911392405056</v>
      </c>
      <c r="AJ2191" s="4">
        <f>Table3[[#This Row],[xAG]]/Table3[[#This Row],[90s]]</f>
        <v>2.5316455696202531E-2</v>
      </c>
      <c r="AK2191" s="3">
        <v>50</v>
      </c>
      <c r="AL2191" s="3">
        <v>53</v>
      </c>
    </row>
    <row r="2192" spans="1:38" x14ac:dyDescent="0.2">
      <c r="A2192" s="3">
        <v>2191</v>
      </c>
      <c r="B2192" t="s">
        <v>2320</v>
      </c>
      <c r="C2192" t="s">
        <v>90</v>
      </c>
      <c r="D2192" s="3" t="s">
        <v>48</v>
      </c>
      <c r="E2192" t="s">
        <v>486</v>
      </c>
      <c r="F2192" t="s">
        <v>58</v>
      </c>
      <c r="G2192" s="3">
        <v>36</v>
      </c>
      <c r="H2192" s="3">
        <v>1986</v>
      </c>
      <c r="I2192" s="3">
        <v>30</v>
      </c>
      <c r="J2192" s="3">
        <v>2394</v>
      </c>
      <c r="K2192" s="3">
        <v>2535</v>
      </c>
      <c r="L2192" s="3">
        <v>94.4</v>
      </c>
      <c r="M2192" s="3">
        <v>46077</v>
      </c>
      <c r="N2192" s="3">
        <v>15119</v>
      </c>
      <c r="O2192" s="3">
        <v>815</v>
      </c>
      <c r="P2192" s="3">
        <v>860</v>
      </c>
      <c r="Q2192" s="3">
        <v>94.8</v>
      </c>
      <c r="R2192" s="3">
        <v>1231</v>
      </c>
      <c r="S2192" s="3">
        <v>1263</v>
      </c>
      <c r="T2192" s="3">
        <v>97.5</v>
      </c>
      <c r="U2192" s="3">
        <v>283</v>
      </c>
      <c r="V2192" s="3">
        <v>327</v>
      </c>
      <c r="W2192" s="3">
        <v>86.5</v>
      </c>
      <c r="X2192" s="3">
        <v>1</v>
      </c>
      <c r="Y2192" s="3">
        <v>0.2</v>
      </c>
      <c r="Z2192" s="3">
        <v>0.8</v>
      </c>
      <c r="AA2192" s="3">
        <v>0.8</v>
      </c>
      <c r="AB2192" s="3">
        <v>4</v>
      </c>
      <c r="AC2192" s="3">
        <v>215</v>
      </c>
      <c r="AD2192" s="3">
        <v>6</v>
      </c>
      <c r="AE2192" s="3">
        <v>2</v>
      </c>
      <c r="AF2192" s="3">
        <v>163</v>
      </c>
      <c r="AG2192" s="4">
        <f>Table3[[#This Row],[PrgP]]/Table3[[#This Row],[90s]]</f>
        <v>5.4333333333333336</v>
      </c>
      <c r="AH2192" s="4">
        <f>Table3[[#This Row],[PrgDist]]/Table3[[#This Row],[90s]]</f>
        <v>503.96666666666664</v>
      </c>
      <c r="AI2192" s="4">
        <f>Table3[[#This Row],[KP]]/Table3[[#This Row],[90s]]</f>
        <v>0.13333333333333333</v>
      </c>
      <c r="AJ2192" s="4">
        <f>Table3[[#This Row],[xAG]]/Table3[[#This Row],[90s]]</f>
        <v>6.6666666666666671E-3</v>
      </c>
      <c r="AK2192" s="3">
        <v>86.5</v>
      </c>
      <c r="AL2192" s="3">
        <v>94.4</v>
      </c>
    </row>
    <row r="2193" spans="1:38" x14ac:dyDescent="0.2">
      <c r="A2193" s="3">
        <v>2192</v>
      </c>
      <c r="B2193" t="s">
        <v>2321</v>
      </c>
      <c r="C2193" t="s">
        <v>52</v>
      </c>
      <c r="D2193" s="3" t="s">
        <v>91</v>
      </c>
      <c r="E2193" t="s">
        <v>959</v>
      </c>
      <c r="F2193" t="s">
        <v>41</v>
      </c>
      <c r="G2193" s="3">
        <v>24</v>
      </c>
      <c r="H2193" s="3">
        <v>1998</v>
      </c>
      <c r="I2193" s="3">
        <v>38</v>
      </c>
      <c r="J2193" s="3">
        <v>761</v>
      </c>
      <c r="K2193" s="3">
        <v>1111</v>
      </c>
      <c r="L2193" s="3">
        <v>68.5</v>
      </c>
      <c r="M2193" s="3">
        <v>18974</v>
      </c>
      <c r="N2193" s="3">
        <v>13109</v>
      </c>
      <c r="O2193" s="3">
        <v>190</v>
      </c>
      <c r="P2193" s="3">
        <v>196</v>
      </c>
      <c r="Q2193" s="3">
        <v>96.9</v>
      </c>
      <c r="R2193" s="3">
        <v>383</v>
      </c>
      <c r="S2193" s="3">
        <v>390</v>
      </c>
      <c r="T2193" s="3">
        <v>98.2</v>
      </c>
      <c r="U2193" s="3">
        <v>186</v>
      </c>
      <c r="V2193" s="3">
        <v>519</v>
      </c>
      <c r="W2193" s="3">
        <v>35.799999999999997</v>
      </c>
      <c r="X2193" s="5">
        <v>0</v>
      </c>
      <c r="Y2193" s="5">
        <v>0</v>
      </c>
      <c r="Z2193" s="5">
        <v>0</v>
      </c>
      <c r="AA2193" s="5">
        <v>0</v>
      </c>
      <c r="AB2193" s="5">
        <v>0</v>
      </c>
      <c r="AC2193" s="3">
        <v>30</v>
      </c>
      <c r="AD2193" s="3">
        <v>2</v>
      </c>
      <c r="AE2193" s="5">
        <v>0</v>
      </c>
      <c r="AF2193" s="3">
        <v>8</v>
      </c>
      <c r="AG2193" s="4">
        <f>Table3[[#This Row],[PrgP]]/Table3[[#This Row],[90s]]</f>
        <v>0.21052631578947367</v>
      </c>
      <c r="AH2193" s="4">
        <f>Table3[[#This Row],[PrgDist]]/Table3[[#This Row],[90s]]</f>
        <v>344.9736842105263</v>
      </c>
      <c r="AI2193" s="4">
        <f>Table3[[#This Row],[KP]]/Table3[[#This Row],[90s]]</f>
        <v>0</v>
      </c>
      <c r="AJ2193" s="4">
        <f>Table3[[#This Row],[xAG]]/Table3[[#This Row],[90s]]</f>
        <v>0</v>
      </c>
      <c r="AK2193" s="3">
        <v>35.799999999999997</v>
      </c>
      <c r="AL2193" s="3">
        <v>68.5</v>
      </c>
    </row>
    <row r="2194" spans="1:38" x14ac:dyDescent="0.2">
      <c r="A2194" s="3">
        <v>2193</v>
      </c>
      <c r="B2194" t="s">
        <v>2322</v>
      </c>
      <c r="C2194" t="s">
        <v>244</v>
      </c>
      <c r="D2194" s="3" t="s">
        <v>53</v>
      </c>
      <c r="E2194" t="s">
        <v>248</v>
      </c>
      <c r="F2194" t="s">
        <v>58</v>
      </c>
      <c r="G2194" s="3">
        <v>31</v>
      </c>
      <c r="H2194" s="3">
        <v>1990</v>
      </c>
      <c r="I2194" s="3">
        <v>17.600000000000001</v>
      </c>
      <c r="J2194" s="3">
        <v>915</v>
      </c>
      <c r="K2194" s="3">
        <v>1088</v>
      </c>
      <c r="L2194" s="3">
        <v>84.1</v>
      </c>
      <c r="M2194" s="3">
        <v>16069</v>
      </c>
      <c r="N2194" s="3">
        <v>3809</v>
      </c>
      <c r="O2194" s="3">
        <v>398</v>
      </c>
      <c r="P2194" s="3">
        <v>431</v>
      </c>
      <c r="Q2194" s="3">
        <v>92.3</v>
      </c>
      <c r="R2194" s="3">
        <v>382</v>
      </c>
      <c r="S2194" s="3">
        <v>444</v>
      </c>
      <c r="T2194" s="3">
        <v>86</v>
      </c>
      <c r="U2194" s="3">
        <v>100</v>
      </c>
      <c r="V2194" s="3">
        <v>159</v>
      </c>
      <c r="W2194" s="3">
        <v>62.9</v>
      </c>
      <c r="X2194" s="3">
        <v>1</v>
      </c>
      <c r="Y2194" s="3">
        <v>1.8</v>
      </c>
      <c r="Z2194" s="3">
        <v>2</v>
      </c>
      <c r="AA2194" s="3">
        <v>-0.8</v>
      </c>
      <c r="AB2194" s="3">
        <v>28</v>
      </c>
      <c r="AC2194" s="3">
        <v>88</v>
      </c>
      <c r="AD2194" s="3">
        <v>20</v>
      </c>
      <c r="AE2194" s="3">
        <v>3</v>
      </c>
      <c r="AF2194" s="3">
        <v>126</v>
      </c>
      <c r="AG2194" s="4">
        <f>Table3[[#This Row],[PrgP]]/Table3[[#This Row],[90s]]</f>
        <v>7.1590909090909083</v>
      </c>
      <c r="AH2194" s="4">
        <f>Table3[[#This Row],[PrgDist]]/Table3[[#This Row],[90s]]</f>
        <v>216.42045454545453</v>
      </c>
      <c r="AI2194" s="4">
        <f>Table3[[#This Row],[KP]]/Table3[[#This Row],[90s]]</f>
        <v>1.5909090909090908</v>
      </c>
      <c r="AJ2194" s="4">
        <f>Table3[[#This Row],[xAG]]/Table3[[#This Row],[90s]]</f>
        <v>0.10227272727272727</v>
      </c>
      <c r="AK2194" s="3">
        <v>62.9</v>
      </c>
      <c r="AL2194" s="3">
        <v>84.1</v>
      </c>
    </row>
    <row r="2195" spans="1:38" x14ac:dyDescent="0.2">
      <c r="A2195" s="3">
        <v>2194</v>
      </c>
      <c r="B2195" t="s">
        <v>2323</v>
      </c>
      <c r="C2195" t="s">
        <v>52</v>
      </c>
      <c r="D2195" s="3" t="s">
        <v>39</v>
      </c>
      <c r="E2195" t="s">
        <v>286</v>
      </c>
      <c r="F2195" t="s">
        <v>41</v>
      </c>
      <c r="G2195" s="3">
        <v>21</v>
      </c>
      <c r="H2195" s="3">
        <v>2001</v>
      </c>
      <c r="I2195" s="3">
        <v>29.3</v>
      </c>
      <c r="J2195" s="3">
        <v>728</v>
      </c>
      <c r="K2195" s="3">
        <v>889</v>
      </c>
      <c r="L2195" s="3">
        <v>81.900000000000006</v>
      </c>
      <c r="M2195" s="3">
        <v>10240</v>
      </c>
      <c r="N2195" s="3">
        <v>2665</v>
      </c>
      <c r="O2195" s="3">
        <v>444</v>
      </c>
      <c r="P2195" s="3">
        <v>500</v>
      </c>
      <c r="Q2195" s="3">
        <v>88.8</v>
      </c>
      <c r="R2195" s="3">
        <v>217</v>
      </c>
      <c r="S2195" s="3">
        <v>266</v>
      </c>
      <c r="T2195" s="3">
        <v>81.599999999999994</v>
      </c>
      <c r="U2195" s="3">
        <v>34</v>
      </c>
      <c r="V2195" s="3">
        <v>46</v>
      </c>
      <c r="W2195" s="3">
        <v>73.900000000000006</v>
      </c>
      <c r="X2195" s="3">
        <v>7</v>
      </c>
      <c r="Y2195" s="3">
        <v>5.0999999999999996</v>
      </c>
      <c r="Z2195" s="3">
        <v>2.9</v>
      </c>
      <c r="AA2195" s="3">
        <v>1.9</v>
      </c>
      <c r="AB2195" s="3">
        <v>42</v>
      </c>
      <c r="AC2195" s="3">
        <v>67</v>
      </c>
      <c r="AD2195" s="3">
        <v>28</v>
      </c>
      <c r="AE2195" s="3">
        <v>4</v>
      </c>
      <c r="AF2195" s="3">
        <v>98</v>
      </c>
      <c r="AG2195" s="4">
        <f>Table3[[#This Row],[PrgP]]/Table3[[#This Row],[90s]]</f>
        <v>3.3447098976109215</v>
      </c>
      <c r="AH2195" s="4">
        <f>Table3[[#This Row],[PrgDist]]/Table3[[#This Row],[90s]]</f>
        <v>90.955631399317397</v>
      </c>
      <c r="AI2195" s="4">
        <f>Table3[[#This Row],[KP]]/Table3[[#This Row],[90s]]</f>
        <v>1.4334470989761092</v>
      </c>
      <c r="AJ2195" s="4">
        <f>Table3[[#This Row],[xAG]]/Table3[[#This Row],[90s]]</f>
        <v>0.17406143344709896</v>
      </c>
      <c r="AK2195" s="3">
        <v>73.900000000000006</v>
      </c>
      <c r="AL2195" s="3">
        <v>81.900000000000006</v>
      </c>
    </row>
    <row r="2196" spans="1:38" x14ac:dyDescent="0.2">
      <c r="A2196" s="3">
        <v>2195</v>
      </c>
      <c r="B2196" t="s">
        <v>2324</v>
      </c>
      <c r="C2196" t="s">
        <v>85</v>
      </c>
      <c r="D2196" s="3" t="s">
        <v>48</v>
      </c>
      <c r="E2196" t="s">
        <v>246</v>
      </c>
      <c r="F2196" t="s">
        <v>50</v>
      </c>
      <c r="G2196" s="3">
        <v>23</v>
      </c>
      <c r="H2196" s="3">
        <v>1999</v>
      </c>
      <c r="I2196" s="3">
        <v>5.6</v>
      </c>
      <c r="J2196" s="3">
        <v>278</v>
      </c>
      <c r="K2196" s="3">
        <v>334</v>
      </c>
      <c r="L2196" s="3">
        <v>83.2</v>
      </c>
      <c r="M2196" s="3">
        <v>5363</v>
      </c>
      <c r="N2196" s="3">
        <v>1832</v>
      </c>
      <c r="O2196" s="3">
        <v>96</v>
      </c>
      <c r="P2196" s="3">
        <v>105</v>
      </c>
      <c r="Q2196" s="3">
        <v>91.4</v>
      </c>
      <c r="R2196" s="3">
        <v>143</v>
      </c>
      <c r="S2196" s="3">
        <v>158</v>
      </c>
      <c r="T2196" s="3">
        <v>90.5</v>
      </c>
      <c r="U2196" s="3">
        <v>37</v>
      </c>
      <c r="V2196" s="3">
        <v>62</v>
      </c>
      <c r="W2196" s="3">
        <v>59.7</v>
      </c>
      <c r="X2196" s="5">
        <v>0</v>
      </c>
      <c r="Y2196" s="3">
        <v>0.1</v>
      </c>
      <c r="Z2196" s="3">
        <v>0.1</v>
      </c>
      <c r="AA2196" s="3">
        <v>-0.1</v>
      </c>
      <c r="AB2196" s="3">
        <v>2</v>
      </c>
      <c r="AC2196" s="3">
        <v>18</v>
      </c>
      <c r="AD2196" s="5">
        <v>0</v>
      </c>
      <c r="AE2196" s="5">
        <v>0</v>
      </c>
      <c r="AF2196" s="3">
        <v>11</v>
      </c>
      <c r="AG2196" s="4">
        <f>Table3[[#This Row],[PrgP]]/Table3[[#This Row],[90s]]</f>
        <v>1.9642857142857144</v>
      </c>
      <c r="AH2196" s="4">
        <f>Table3[[#This Row],[PrgDist]]/Table3[[#This Row],[90s]]</f>
        <v>327.14285714285717</v>
      </c>
      <c r="AI2196" s="4">
        <f>Table3[[#This Row],[KP]]/Table3[[#This Row],[90s]]</f>
        <v>0.35714285714285715</v>
      </c>
      <c r="AJ2196" s="4">
        <f>Table3[[#This Row],[xAG]]/Table3[[#This Row],[90s]]</f>
        <v>1.785714285714286E-2</v>
      </c>
      <c r="AK2196" s="3">
        <v>59.7</v>
      </c>
      <c r="AL2196" s="3">
        <v>83.2</v>
      </c>
    </row>
    <row r="2197" spans="1:38" x14ac:dyDescent="0.2">
      <c r="A2197" s="3">
        <v>2196</v>
      </c>
      <c r="B2197" t="s">
        <v>2325</v>
      </c>
      <c r="C2197" t="s">
        <v>85</v>
      </c>
      <c r="D2197" s="3" t="s">
        <v>48</v>
      </c>
      <c r="E2197" t="s">
        <v>273</v>
      </c>
      <c r="F2197" t="s">
        <v>50</v>
      </c>
      <c r="G2197" s="3">
        <v>34</v>
      </c>
      <c r="H2197" s="3">
        <v>1988</v>
      </c>
      <c r="I2197" s="3">
        <v>0.5</v>
      </c>
      <c r="J2197" s="3">
        <v>16</v>
      </c>
      <c r="K2197" s="3">
        <v>19</v>
      </c>
      <c r="L2197" s="3">
        <v>84.2</v>
      </c>
      <c r="M2197" s="3">
        <v>347</v>
      </c>
      <c r="N2197" s="3">
        <v>109</v>
      </c>
      <c r="O2197" s="3">
        <v>2</v>
      </c>
      <c r="P2197" s="3">
        <v>2</v>
      </c>
      <c r="Q2197" s="3">
        <v>100</v>
      </c>
      <c r="R2197" s="3">
        <v>11</v>
      </c>
      <c r="S2197" s="3">
        <v>12</v>
      </c>
      <c r="T2197" s="3">
        <v>91.7</v>
      </c>
      <c r="U2197" s="3">
        <v>2</v>
      </c>
      <c r="V2197" s="3">
        <v>4</v>
      </c>
      <c r="W2197" s="3">
        <v>50</v>
      </c>
      <c r="X2197" s="5">
        <v>0</v>
      </c>
      <c r="Y2197" s="5">
        <v>0</v>
      </c>
      <c r="Z2197" s="5">
        <v>0</v>
      </c>
      <c r="AA2197" s="5">
        <v>0</v>
      </c>
      <c r="AB2197" s="5">
        <v>0</v>
      </c>
      <c r="AC2197" s="3">
        <v>2</v>
      </c>
      <c r="AD2197" s="5">
        <v>0</v>
      </c>
      <c r="AE2197" s="5">
        <v>0</v>
      </c>
      <c r="AF2197" s="5">
        <v>0</v>
      </c>
      <c r="AG2197" s="4">
        <f>Table3[[#This Row],[PrgP]]/Table3[[#This Row],[90s]]</f>
        <v>0</v>
      </c>
      <c r="AH2197" s="4">
        <f>Table3[[#This Row],[PrgDist]]/Table3[[#This Row],[90s]]</f>
        <v>218</v>
      </c>
      <c r="AI2197" s="4">
        <f>Table3[[#This Row],[KP]]/Table3[[#This Row],[90s]]</f>
        <v>0</v>
      </c>
      <c r="AJ2197" s="4">
        <f>Table3[[#This Row],[xAG]]/Table3[[#This Row],[90s]]</f>
        <v>0</v>
      </c>
      <c r="AK2197" s="3">
        <v>50</v>
      </c>
      <c r="AL2197" s="3">
        <v>84.2</v>
      </c>
    </row>
    <row r="2198" spans="1:38" x14ac:dyDescent="0.2">
      <c r="A2198" s="3">
        <v>2197</v>
      </c>
      <c r="B2198" t="s">
        <v>2326</v>
      </c>
      <c r="C2198" t="s">
        <v>85</v>
      </c>
      <c r="D2198" s="3" t="s">
        <v>53</v>
      </c>
      <c r="E2198" t="s">
        <v>273</v>
      </c>
      <c r="F2198" t="s">
        <v>50</v>
      </c>
      <c r="G2198" s="3">
        <v>21</v>
      </c>
      <c r="H2198" s="3">
        <v>2001</v>
      </c>
      <c r="I2198" s="3">
        <v>5.9</v>
      </c>
      <c r="J2198" s="3">
        <v>201</v>
      </c>
      <c r="K2198" s="3">
        <v>255</v>
      </c>
      <c r="L2198" s="3">
        <v>78.8</v>
      </c>
      <c r="M2198" s="3">
        <v>3906</v>
      </c>
      <c r="N2198" s="3">
        <v>1183</v>
      </c>
      <c r="O2198" s="3">
        <v>81</v>
      </c>
      <c r="P2198" s="3">
        <v>93</v>
      </c>
      <c r="Q2198" s="3">
        <v>87.1</v>
      </c>
      <c r="R2198" s="3">
        <v>83</v>
      </c>
      <c r="S2198" s="3">
        <v>98</v>
      </c>
      <c r="T2198" s="3">
        <v>84.7</v>
      </c>
      <c r="U2198" s="3">
        <v>32</v>
      </c>
      <c r="V2198" s="3">
        <v>49</v>
      </c>
      <c r="W2198" s="3">
        <v>65.3</v>
      </c>
      <c r="X2198" s="5">
        <v>0</v>
      </c>
      <c r="Y2198" s="3">
        <v>0.4</v>
      </c>
      <c r="Z2198" s="3">
        <v>0.4</v>
      </c>
      <c r="AA2198" s="3">
        <v>-0.4</v>
      </c>
      <c r="AB2198" s="3">
        <v>7</v>
      </c>
      <c r="AC2198" s="3">
        <v>23</v>
      </c>
      <c r="AD2198" s="3">
        <v>7</v>
      </c>
      <c r="AE2198" s="3">
        <v>1</v>
      </c>
      <c r="AF2198" s="3">
        <v>26</v>
      </c>
      <c r="AG2198" s="4">
        <f>Table3[[#This Row],[PrgP]]/Table3[[#This Row],[90s]]</f>
        <v>4.406779661016949</v>
      </c>
      <c r="AH2198" s="4">
        <f>Table3[[#This Row],[PrgDist]]/Table3[[#This Row],[90s]]</f>
        <v>200.50847457627117</v>
      </c>
      <c r="AI2198" s="4">
        <f>Table3[[#This Row],[KP]]/Table3[[#This Row],[90s]]</f>
        <v>1.1864406779661016</v>
      </c>
      <c r="AJ2198" s="4">
        <f>Table3[[#This Row],[xAG]]/Table3[[#This Row],[90s]]</f>
        <v>6.7796610169491525E-2</v>
      </c>
      <c r="AK2198" s="3">
        <v>65.3</v>
      </c>
      <c r="AL2198" s="3">
        <v>78.8</v>
      </c>
    </row>
    <row r="2199" spans="1:38" x14ac:dyDescent="0.2">
      <c r="A2199" s="3">
        <v>2198</v>
      </c>
      <c r="B2199" t="s">
        <v>2327</v>
      </c>
      <c r="C2199" t="s">
        <v>66</v>
      </c>
      <c r="D2199" s="3" t="s">
        <v>203</v>
      </c>
      <c r="E2199" t="s">
        <v>61</v>
      </c>
      <c r="F2199" t="s">
        <v>58</v>
      </c>
      <c r="G2199" s="3">
        <v>22</v>
      </c>
      <c r="H2199" s="3">
        <v>2000</v>
      </c>
      <c r="I2199" s="3">
        <v>1.9</v>
      </c>
      <c r="J2199" s="3">
        <v>98</v>
      </c>
      <c r="K2199" s="3">
        <v>119</v>
      </c>
      <c r="L2199" s="3">
        <v>82.4</v>
      </c>
      <c r="M2199" s="3">
        <v>1631</v>
      </c>
      <c r="N2199" s="3">
        <v>387</v>
      </c>
      <c r="O2199" s="3">
        <v>48</v>
      </c>
      <c r="P2199" s="3">
        <v>51</v>
      </c>
      <c r="Q2199" s="3">
        <v>94.1</v>
      </c>
      <c r="R2199" s="3">
        <v>38</v>
      </c>
      <c r="S2199" s="3">
        <v>49</v>
      </c>
      <c r="T2199" s="3">
        <v>77.599999999999994</v>
      </c>
      <c r="U2199" s="3">
        <v>9</v>
      </c>
      <c r="V2199" s="3">
        <v>15</v>
      </c>
      <c r="W2199" s="3">
        <v>60</v>
      </c>
      <c r="X2199" s="5">
        <v>0</v>
      </c>
      <c r="Y2199" s="3">
        <v>0.8</v>
      </c>
      <c r="Z2199" s="3">
        <v>0.5</v>
      </c>
      <c r="AA2199" s="3">
        <v>-0.8</v>
      </c>
      <c r="AB2199" s="3">
        <v>3</v>
      </c>
      <c r="AC2199" s="3">
        <v>4</v>
      </c>
      <c r="AD2199" s="3">
        <v>4</v>
      </c>
      <c r="AE2199" s="3">
        <v>1</v>
      </c>
      <c r="AF2199" s="3">
        <v>10</v>
      </c>
      <c r="AG2199" s="4">
        <f>Table3[[#This Row],[PrgP]]/Table3[[#This Row],[90s]]</f>
        <v>5.2631578947368425</v>
      </c>
      <c r="AH2199" s="4">
        <f>Table3[[#This Row],[PrgDist]]/Table3[[#This Row],[90s]]</f>
        <v>203.68421052631581</v>
      </c>
      <c r="AI2199" s="4">
        <f>Table3[[#This Row],[KP]]/Table3[[#This Row],[90s]]</f>
        <v>1.5789473684210527</v>
      </c>
      <c r="AJ2199" s="4">
        <f>Table3[[#This Row],[xAG]]/Table3[[#This Row],[90s]]</f>
        <v>0.4210526315789474</v>
      </c>
      <c r="AK2199" s="3">
        <v>60</v>
      </c>
      <c r="AL2199" s="3">
        <v>82.4</v>
      </c>
    </row>
    <row r="2200" spans="1:38" x14ac:dyDescent="0.2">
      <c r="A2200" s="3">
        <v>2199</v>
      </c>
      <c r="B2200" t="s">
        <v>2328</v>
      </c>
      <c r="C2200" t="s">
        <v>76</v>
      </c>
      <c r="D2200" s="3" t="s">
        <v>82</v>
      </c>
      <c r="E2200" t="s">
        <v>173</v>
      </c>
      <c r="F2200" t="s">
        <v>78</v>
      </c>
      <c r="G2200" s="3">
        <v>25</v>
      </c>
      <c r="H2200" s="3">
        <v>1996</v>
      </c>
      <c r="I2200" s="3">
        <v>23</v>
      </c>
      <c r="J2200" s="3">
        <v>915</v>
      </c>
      <c r="K2200" s="3">
        <v>1266</v>
      </c>
      <c r="L2200" s="3">
        <v>72.3</v>
      </c>
      <c r="M2200" s="3">
        <v>15558</v>
      </c>
      <c r="N2200" s="3">
        <v>3922</v>
      </c>
      <c r="O2200" s="3">
        <v>475</v>
      </c>
      <c r="P2200" s="3">
        <v>556</v>
      </c>
      <c r="Q2200" s="3">
        <v>85.4</v>
      </c>
      <c r="R2200" s="3">
        <v>304</v>
      </c>
      <c r="S2200" s="3">
        <v>393</v>
      </c>
      <c r="T2200" s="3">
        <v>77.400000000000006</v>
      </c>
      <c r="U2200" s="3">
        <v>107</v>
      </c>
      <c r="V2200" s="3">
        <v>226</v>
      </c>
      <c r="W2200" s="3">
        <v>47.3</v>
      </c>
      <c r="X2200" s="3">
        <v>7</v>
      </c>
      <c r="Y2200" s="3">
        <v>9.8000000000000007</v>
      </c>
      <c r="Z2200" s="3">
        <v>9.3000000000000007</v>
      </c>
      <c r="AA2200" s="3">
        <v>-2.8</v>
      </c>
      <c r="AB2200" s="3">
        <v>57</v>
      </c>
      <c r="AC2200" s="3">
        <v>48</v>
      </c>
      <c r="AD2200" s="3">
        <v>74</v>
      </c>
      <c r="AE2200" s="3">
        <v>20</v>
      </c>
      <c r="AF2200" s="3">
        <v>104</v>
      </c>
      <c r="AG2200" s="4">
        <f>Table3[[#This Row],[PrgP]]/Table3[[#This Row],[90s]]</f>
        <v>4.5217391304347823</v>
      </c>
      <c r="AH2200" s="4">
        <f>Table3[[#This Row],[PrgDist]]/Table3[[#This Row],[90s]]</f>
        <v>170.52173913043478</v>
      </c>
      <c r="AI2200" s="4">
        <f>Table3[[#This Row],[KP]]/Table3[[#This Row],[90s]]</f>
        <v>2.4782608695652173</v>
      </c>
      <c r="AJ2200" s="4">
        <f>Table3[[#This Row],[xAG]]/Table3[[#This Row],[90s]]</f>
        <v>0.42608695652173917</v>
      </c>
      <c r="AK2200" s="3">
        <v>47.3</v>
      </c>
      <c r="AL2200" s="3">
        <v>72.3</v>
      </c>
    </row>
    <row r="2201" spans="1:38" x14ac:dyDescent="0.2">
      <c r="A2201" s="3">
        <v>2200</v>
      </c>
      <c r="B2201" t="s">
        <v>2329</v>
      </c>
      <c r="C2201" t="s">
        <v>109</v>
      </c>
      <c r="D2201" s="3" t="s">
        <v>43</v>
      </c>
      <c r="E2201" t="s">
        <v>127</v>
      </c>
      <c r="F2201" t="s">
        <v>45</v>
      </c>
      <c r="G2201" s="3">
        <v>25</v>
      </c>
      <c r="H2201" s="3">
        <v>1996</v>
      </c>
      <c r="I2201" s="3">
        <v>0.8</v>
      </c>
      <c r="J2201" s="3">
        <v>47</v>
      </c>
      <c r="K2201" s="3">
        <v>59</v>
      </c>
      <c r="L2201" s="3">
        <v>79.7</v>
      </c>
      <c r="M2201" s="3">
        <v>905</v>
      </c>
      <c r="N2201" s="3">
        <v>278</v>
      </c>
      <c r="O2201" s="3">
        <v>20</v>
      </c>
      <c r="P2201" s="3">
        <v>24</v>
      </c>
      <c r="Q2201" s="3">
        <v>83.3</v>
      </c>
      <c r="R2201" s="3">
        <v>17</v>
      </c>
      <c r="S2201" s="3">
        <v>21</v>
      </c>
      <c r="T2201" s="3">
        <v>81</v>
      </c>
      <c r="U2201" s="3">
        <v>8</v>
      </c>
      <c r="V2201" s="3">
        <v>11</v>
      </c>
      <c r="W2201" s="3">
        <v>72.7</v>
      </c>
      <c r="X2201" s="5">
        <v>0</v>
      </c>
      <c r="Y2201" s="5">
        <v>0</v>
      </c>
      <c r="Z2201" s="5">
        <v>0</v>
      </c>
      <c r="AA2201" s="5">
        <v>0</v>
      </c>
      <c r="AB2201" s="5">
        <v>0</v>
      </c>
      <c r="AC2201" s="3">
        <v>3</v>
      </c>
      <c r="AD2201" s="3">
        <v>1</v>
      </c>
      <c r="AE2201" s="5">
        <v>0</v>
      </c>
      <c r="AF2201" s="3">
        <v>5</v>
      </c>
      <c r="AG2201" s="4">
        <f>Table3[[#This Row],[PrgP]]/Table3[[#This Row],[90s]]</f>
        <v>6.25</v>
      </c>
      <c r="AH2201" s="4">
        <f>Table3[[#This Row],[PrgDist]]/Table3[[#This Row],[90s]]</f>
        <v>347.5</v>
      </c>
      <c r="AI2201" s="4">
        <f>Table3[[#This Row],[KP]]/Table3[[#This Row],[90s]]</f>
        <v>0</v>
      </c>
      <c r="AJ2201" s="4">
        <f>Table3[[#This Row],[xAG]]/Table3[[#This Row],[90s]]</f>
        <v>0</v>
      </c>
      <c r="AK2201" s="3">
        <v>72.7</v>
      </c>
      <c r="AL2201" s="3">
        <v>79.7</v>
      </c>
    </row>
    <row r="2202" spans="1:38" x14ac:dyDescent="0.2">
      <c r="A2202" s="3">
        <v>2201</v>
      </c>
      <c r="B2202" t="s">
        <v>2330</v>
      </c>
      <c r="C2202" t="s">
        <v>314</v>
      </c>
      <c r="D2202" s="3" t="s">
        <v>39</v>
      </c>
      <c r="E2202" t="s">
        <v>207</v>
      </c>
      <c r="F2202" t="s">
        <v>58</v>
      </c>
      <c r="G2202" s="3">
        <v>29</v>
      </c>
      <c r="H2202" s="3">
        <v>1993</v>
      </c>
      <c r="I2202" s="3">
        <v>24</v>
      </c>
      <c r="J2202" s="3">
        <v>543</v>
      </c>
      <c r="K2202" s="3">
        <v>729</v>
      </c>
      <c r="L2202" s="3">
        <v>74.5</v>
      </c>
      <c r="M2202" s="3">
        <v>7569</v>
      </c>
      <c r="N2202" s="3">
        <v>1657</v>
      </c>
      <c r="O2202" s="3">
        <v>316</v>
      </c>
      <c r="P2202" s="3">
        <v>375</v>
      </c>
      <c r="Q2202" s="3">
        <v>84.3</v>
      </c>
      <c r="R2202" s="3">
        <v>179</v>
      </c>
      <c r="S2202" s="3">
        <v>229</v>
      </c>
      <c r="T2202" s="3">
        <v>78.2</v>
      </c>
      <c r="U2202" s="3">
        <v>18</v>
      </c>
      <c r="V2202" s="3">
        <v>46</v>
      </c>
      <c r="W2202" s="3">
        <v>39.1</v>
      </c>
      <c r="X2202" s="3">
        <v>3</v>
      </c>
      <c r="Y2202" s="3">
        <v>3.6</v>
      </c>
      <c r="Z2202" s="3">
        <v>2.8</v>
      </c>
      <c r="AA2202" s="3">
        <v>-0.6</v>
      </c>
      <c r="AB2202" s="3">
        <v>20</v>
      </c>
      <c r="AC2202" s="3">
        <v>34</v>
      </c>
      <c r="AD2202" s="3">
        <v>15</v>
      </c>
      <c r="AE2202" s="3">
        <v>5</v>
      </c>
      <c r="AF2202" s="3">
        <v>54</v>
      </c>
      <c r="AG2202" s="4">
        <f>Table3[[#This Row],[PrgP]]/Table3[[#This Row],[90s]]</f>
        <v>2.25</v>
      </c>
      <c r="AH2202" s="4">
        <f>Table3[[#This Row],[PrgDist]]/Table3[[#This Row],[90s]]</f>
        <v>69.041666666666671</v>
      </c>
      <c r="AI2202" s="4">
        <f>Table3[[#This Row],[KP]]/Table3[[#This Row],[90s]]</f>
        <v>0.83333333333333337</v>
      </c>
      <c r="AJ2202" s="4">
        <f>Table3[[#This Row],[xAG]]/Table3[[#This Row],[90s]]</f>
        <v>0.15</v>
      </c>
      <c r="AK2202" s="3">
        <v>39.1</v>
      </c>
      <c r="AL2202" s="3">
        <v>74.5</v>
      </c>
    </row>
    <row r="2203" spans="1:38" x14ac:dyDescent="0.2">
      <c r="A2203" s="3">
        <v>2202</v>
      </c>
      <c r="B2203" t="s">
        <v>2331</v>
      </c>
      <c r="C2203" t="s">
        <v>52</v>
      </c>
      <c r="D2203" s="3" t="s">
        <v>82</v>
      </c>
      <c r="E2203" t="s">
        <v>270</v>
      </c>
      <c r="F2203" t="s">
        <v>41</v>
      </c>
      <c r="G2203" s="3">
        <v>24</v>
      </c>
      <c r="H2203" s="3">
        <v>1997</v>
      </c>
      <c r="I2203" s="3">
        <v>32</v>
      </c>
      <c r="J2203" s="3">
        <v>627</v>
      </c>
      <c r="K2203" s="3">
        <v>817</v>
      </c>
      <c r="L2203" s="3">
        <v>76.7</v>
      </c>
      <c r="M2203" s="3">
        <v>8886</v>
      </c>
      <c r="N2203" s="3">
        <v>2180</v>
      </c>
      <c r="O2203" s="3">
        <v>409</v>
      </c>
      <c r="P2203" s="3">
        <v>480</v>
      </c>
      <c r="Q2203" s="3">
        <v>85.2</v>
      </c>
      <c r="R2203" s="3">
        <v>146</v>
      </c>
      <c r="S2203" s="3">
        <v>187</v>
      </c>
      <c r="T2203" s="3">
        <v>78.099999999999994</v>
      </c>
      <c r="U2203" s="3">
        <v>41</v>
      </c>
      <c r="V2203" s="3">
        <v>64</v>
      </c>
      <c r="W2203" s="3">
        <v>64.099999999999994</v>
      </c>
      <c r="X2203" s="3">
        <v>5</v>
      </c>
      <c r="Y2203" s="3">
        <v>3.4</v>
      </c>
      <c r="Z2203" s="3">
        <v>2.8</v>
      </c>
      <c r="AA2203" s="3">
        <v>1.6</v>
      </c>
      <c r="AB2203" s="3">
        <v>30</v>
      </c>
      <c r="AC2203" s="3">
        <v>38</v>
      </c>
      <c r="AD2203" s="3">
        <v>53</v>
      </c>
      <c r="AE2203" s="3">
        <v>2</v>
      </c>
      <c r="AF2203" s="3">
        <v>88</v>
      </c>
      <c r="AG2203" s="4">
        <f>Table3[[#This Row],[PrgP]]/Table3[[#This Row],[90s]]</f>
        <v>2.75</v>
      </c>
      <c r="AH2203" s="4">
        <f>Table3[[#This Row],[PrgDist]]/Table3[[#This Row],[90s]]</f>
        <v>68.125</v>
      </c>
      <c r="AI2203" s="4">
        <f>Table3[[#This Row],[KP]]/Table3[[#This Row],[90s]]</f>
        <v>0.9375</v>
      </c>
      <c r="AJ2203" s="4">
        <f>Table3[[#This Row],[xAG]]/Table3[[#This Row],[90s]]</f>
        <v>0.10625</v>
      </c>
      <c r="AK2203" s="3">
        <v>64.099999999999994</v>
      </c>
      <c r="AL2203" s="3">
        <v>76.7</v>
      </c>
    </row>
    <row r="2204" spans="1:38" x14ac:dyDescent="0.2">
      <c r="A2204" s="3">
        <v>2203</v>
      </c>
      <c r="B2204" t="s">
        <v>2332</v>
      </c>
      <c r="C2204" t="s">
        <v>85</v>
      </c>
      <c r="D2204" s="3" t="s">
        <v>82</v>
      </c>
      <c r="E2204" t="s">
        <v>226</v>
      </c>
      <c r="F2204" t="s">
        <v>50</v>
      </c>
      <c r="G2204" s="3">
        <v>22</v>
      </c>
      <c r="H2204" s="3">
        <v>2000</v>
      </c>
      <c r="I2204" s="3">
        <v>0.5</v>
      </c>
      <c r="J2204" s="3">
        <v>10</v>
      </c>
      <c r="K2204" s="3">
        <v>12</v>
      </c>
      <c r="L2204" s="3">
        <v>83.3</v>
      </c>
      <c r="M2204" s="3">
        <v>207</v>
      </c>
      <c r="N2204" s="3">
        <v>33</v>
      </c>
      <c r="O2204" s="3">
        <v>2</v>
      </c>
      <c r="P2204" s="3">
        <v>2</v>
      </c>
      <c r="Q2204" s="3">
        <v>100</v>
      </c>
      <c r="R2204" s="3">
        <v>6</v>
      </c>
      <c r="S2204" s="3">
        <v>7</v>
      </c>
      <c r="T2204" s="3">
        <v>85.7</v>
      </c>
      <c r="U2204" s="3">
        <v>1</v>
      </c>
      <c r="V2204" s="3">
        <v>2</v>
      </c>
      <c r="W2204" s="3">
        <v>50</v>
      </c>
      <c r="X2204" s="5">
        <v>0</v>
      </c>
      <c r="Y2204" s="5">
        <v>0</v>
      </c>
      <c r="Z2204" s="5">
        <v>0</v>
      </c>
      <c r="AA2204" s="5">
        <v>0</v>
      </c>
      <c r="AB2204" s="5">
        <v>0</v>
      </c>
      <c r="AC2204" s="3">
        <v>1</v>
      </c>
      <c r="AD2204" s="5">
        <v>0</v>
      </c>
      <c r="AE2204" s="5">
        <v>0</v>
      </c>
      <c r="AF2204" s="3">
        <v>2</v>
      </c>
      <c r="AG2204" s="4">
        <f>Table3[[#This Row],[PrgP]]/Table3[[#This Row],[90s]]</f>
        <v>4</v>
      </c>
      <c r="AH2204" s="4">
        <f>Table3[[#This Row],[PrgDist]]/Table3[[#This Row],[90s]]</f>
        <v>66</v>
      </c>
      <c r="AI2204" s="4">
        <f>Table3[[#This Row],[KP]]/Table3[[#This Row],[90s]]</f>
        <v>0</v>
      </c>
      <c r="AJ2204" s="4">
        <f>Table3[[#This Row],[xAG]]/Table3[[#This Row],[90s]]</f>
        <v>0</v>
      </c>
      <c r="AK2204" s="3">
        <v>50</v>
      </c>
      <c r="AL2204" s="3">
        <v>83.3</v>
      </c>
    </row>
    <row r="2205" spans="1:38" x14ac:dyDescent="0.2">
      <c r="A2205" s="3">
        <v>2204</v>
      </c>
      <c r="B2205" t="s">
        <v>2332</v>
      </c>
      <c r="C2205" t="s">
        <v>85</v>
      </c>
      <c r="D2205" s="3" t="s">
        <v>72</v>
      </c>
      <c r="E2205" t="s">
        <v>479</v>
      </c>
      <c r="F2205" t="s">
        <v>50</v>
      </c>
      <c r="G2205" s="3">
        <v>22</v>
      </c>
      <c r="H2205" s="3">
        <v>2000</v>
      </c>
      <c r="I2205" s="3">
        <v>10.1</v>
      </c>
      <c r="J2205" s="3">
        <v>348</v>
      </c>
      <c r="K2205" s="3">
        <v>452</v>
      </c>
      <c r="L2205" s="3">
        <v>77</v>
      </c>
      <c r="M2205" s="3">
        <v>5535</v>
      </c>
      <c r="N2205" s="3">
        <v>1098</v>
      </c>
      <c r="O2205" s="3">
        <v>180</v>
      </c>
      <c r="P2205" s="3">
        <v>211</v>
      </c>
      <c r="Q2205" s="3">
        <v>85.3</v>
      </c>
      <c r="R2205" s="3">
        <v>115</v>
      </c>
      <c r="S2205" s="3">
        <v>139</v>
      </c>
      <c r="T2205" s="3">
        <v>82.7</v>
      </c>
      <c r="U2205" s="3">
        <v>30</v>
      </c>
      <c r="V2205" s="3">
        <v>61</v>
      </c>
      <c r="W2205" s="3">
        <v>49.2</v>
      </c>
      <c r="X2205" s="3">
        <v>2</v>
      </c>
      <c r="Y2205" s="3">
        <v>1.3</v>
      </c>
      <c r="Z2205" s="3">
        <v>1.3</v>
      </c>
      <c r="AA2205" s="3">
        <v>0.7</v>
      </c>
      <c r="AB2205" s="3">
        <v>18</v>
      </c>
      <c r="AC2205" s="3">
        <v>20</v>
      </c>
      <c r="AD2205" s="3">
        <v>13</v>
      </c>
      <c r="AE2205" s="3">
        <v>1</v>
      </c>
      <c r="AF2205" s="3">
        <v>33</v>
      </c>
      <c r="AG2205" s="4">
        <f>Table3[[#This Row],[PrgP]]/Table3[[#This Row],[90s]]</f>
        <v>3.2673267326732676</v>
      </c>
      <c r="AH2205" s="4">
        <f>Table3[[#This Row],[PrgDist]]/Table3[[#This Row],[90s]]</f>
        <v>108.71287128712872</v>
      </c>
      <c r="AI2205" s="4">
        <f>Table3[[#This Row],[KP]]/Table3[[#This Row],[90s]]</f>
        <v>1.7821782178217822</v>
      </c>
      <c r="AJ2205" s="4">
        <f>Table3[[#This Row],[xAG]]/Table3[[#This Row],[90s]]</f>
        <v>0.12871287128712872</v>
      </c>
      <c r="AK2205" s="3">
        <v>49.2</v>
      </c>
      <c r="AL2205" s="3">
        <v>77</v>
      </c>
    </row>
    <row r="2206" spans="1:38" x14ac:dyDescent="0.2">
      <c r="A2206" s="3">
        <v>2205</v>
      </c>
      <c r="B2206" t="s">
        <v>2333</v>
      </c>
      <c r="C2206" t="s">
        <v>76</v>
      </c>
      <c r="D2206" s="3" t="s">
        <v>72</v>
      </c>
      <c r="E2206" t="s">
        <v>80</v>
      </c>
      <c r="F2206" t="s">
        <v>58</v>
      </c>
      <c r="G2206" s="3">
        <v>26</v>
      </c>
      <c r="H2206" s="3">
        <v>1995</v>
      </c>
      <c r="I2206" s="3">
        <v>20.6</v>
      </c>
      <c r="J2206" s="3">
        <v>590</v>
      </c>
      <c r="K2206" s="3">
        <v>800</v>
      </c>
      <c r="L2206" s="3">
        <v>73.8</v>
      </c>
      <c r="M2206" s="3">
        <v>8370</v>
      </c>
      <c r="N2206" s="3">
        <v>2341</v>
      </c>
      <c r="O2206" s="3">
        <v>338</v>
      </c>
      <c r="P2206" s="3">
        <v>423</v>
      </c>
      <c r="Q2206" s="3">
        <v>79.900000000000006</v>
      </c>
      <c r="R2206" s="3">
        <v>183</v>
      </c>
      <c r="S2206" s="3">
        <v>243</v>
      </c>
      <c r="T2206" s="3">
        <v>75.3</v>
      </c>
      <c r="U2206" s="3">
        <v>31</v>
      </c>
      <c r="V2206" s="3">
        <v>58</v>
      </c>
      <c r="W2206" s="3">
        <v>53.4</v>
      </c>
      <c r="X2206" s="3">
        <v>4</v>
      </c>
      <c r="Y2206" s="3">
        <v>4.0999999999999996</v>
      </c>
      <c r="Z2206" s="3">
        <v>3.8</v>
      </c>
      <c r="AA2206" s="3">
        <v>-0.1</v>
      </c>
      <c r="AB2206" s="3">
        <v>30</v>
      </c>
      <c r="AC2206" s="3">
        <v>46</v>
      </c>
      <c r="AD2206" s="3">
        <v>33</v>
      </c>
      <c r="AE2206" s="3">
        <v>9</v>
      </c>
      <c r="AF2206" s="3">
        <v>83</v>
      </c>
      <c r="AG2206" s="4">
        <f>Table3[[#This Row],[PrgP]]/Table3[[#This Row],[90s]]</f>
        <v>4.0291262135922326</v>
      </c>
      <c r="AH2206" s="4">
        <f>Table3[[#This Row],[PrgDist]]/Table3[[#This Row],[90s]]</f>
        <v>113.64077669902912</v>
      </c>
      <c r="AI2206" s="4">
        <f>Table3[[#This Row],[KP]]/Table3[[#This Row],[90s]]</f>
        <v>1.4563106796116503</v>
      </c>
      <c r="AJ2206" s="4">
        <f>Table3[[#This Row],[xAG]]/Table3[[#This Row],[90s]]</f>
        <v>0.1990291262135922</v>
      </c>
      <c r="AK2206" s="3">
        <v>53.4</v>
      </c>
      <c r="AL2206" s="3">
        <v>73.8</v>
      </c>
    </row>
    <row r="2207" spans="1:38" x14ac:dyDescent="0.2">
      <c r="A2207" s="3">
        <v>2206</v>
      </c>
      <c r="B2207" t="s">
        <v>2334</v>
      </c>
      <c r="C2207" t="s">
        <v>109</v>
      </c>
      <c r="D2207" s="3" t="s">
        <v>203</v>
      </c>
      <c r="E2207" t="s">
        <v>345</v>
      </c>
      <c r="F2207" t="s">
        <v>45</v>
      </c>
      <c r="G2207" s="3">
        <v>24</v>
      </c>
      <c r="H2207" s="3">
        <v>1998</v>
      </c>
      <c r="I2207" s="3">
        <v>18.7</v>
      </c>
      <c r="J2207" s="3">
        <v>898</v>
      </c>
      <c r="K2207" s="3">
        <v>1189</v>
      </c>
      <c r="L2207" s="3">
        <v>75.5</v>
      </c>
      <c r="M2207" s="3">
        <v>15022</v>
      </c>
      <c r="N2207" s="3">
        <v>4628</v>
      </c>
      <c r="O2207" s="3">
        <v>454</v>
      </c>
      <c r="P2207" s="3">
        <v>503</v>
      </c>
      <c r="Q2207" s="3">
        <v>90.3</v>
      </c>
      <c r="R2207" s="3">
        <v>347</v>
      </c>
      <c r="S2207" s="3">
        <v>436</v>
      </c>
      <c r="T2207" s="3">
        <v>79.599999999999994</v>
      </c>
      <c r="U2207" s="3">
        <v>79</v>
      </c>
      <c r="V2207" s="3">
        <v>178</v>
      </c>
      <c r="W2207" s="3">
        <v>44.4</v>
      </c>
      <c r="X2207" s="3">
        <v>2</v>
      </c>
      <c r="Y2207" s="3">
        <v>4.5999999999999996</v>
      </c>
      <c r="Z2207" s="3">
        <v>5</v>
      </c>
      <c r="AA2207" s="3">
        <v>-2.6</v>
      </c>
      <c r="AB2207" s="3">
        <v>36</v>
      </c>
      <c r="AC2207" s="3">
        <v>42</v>
      </c>
      <c r="AD2207" s="3">
        <v>26</v>
      </c>
      <c r="AE2207" s="3">
        <v>15</v>
      </c>
      <c r="AF2207" s="3">
        <v>69</v>
      </c>
      <c r="AG2207" s="4">
        <f>Table3[[#This Row],[PrgP]]/Table3[[#This Row],[90s]]</f>
        <v>3.6898395721925135</v>
      </c>
      <c r="AH2207" s="4">
        <f>Table3[[#This Row],[PrgDist]]/Table3[[#This Row],[90s]]</f>
        <v>247.48663101604279</v>
      </c>
      <c r="AI2207" s="4">
        <f>Table3[[#This Row],[KP]]/Table3[[#This Row],[90s]]</f>
        <v>1.9251336898395723</v>
      </c>
      <c r="AJ2207" s="4">
        <f>Table3[[#This Row],[xAG]]/Table3[[#This Row],[90s]]</f>
        <v>0.24598930481283421</v>
      </c>
      <c r="AK2207" s="3">
        <v>44.4</v>
      </c>
      <c r="AL2207" s="3">
        <v>75.5</v>
      </c>
    </row>
    <row r="2208" spans="1:38" x14ac:dyDescent="0.2">
      <c r="A2208" s="3">
        <v>2207</v>
      </c>
      <c r="B2208" t="s">
        <v>2335</v>
      </c>
      <c r="C2208" t="s">
        <v>85</v>
      </c>
      <c r="D2208" s="3" t="s">
        <v>91</v>
      </c>
      <c r="E2208" t="s">
        <v>240</v>
      </c>
      <c r="F2208" t="s">
        <v>50</v>
      </c>
      <c r="G2208" s="3">
        <v>33</v>
      </c>
      <c r="H2208" s="3">
        <v>1988</v>
      </c>
      <c r="I2208" s="3">
        <v>9</v>
      </c>
      <c r="J2208" s="3">
        <v>213</v>
      </c>
      <c r="K2208" s="3">
        <v>325</v>
      </c>
      <c r="L2208" s="3">
        <v>65.5</v>
      </c>
      <c r="M2208" s="3">
        <v>5681</v>
      </c>
      <c r="N2208" s="3">
        <v>4153</v>
      </c>
      <c r="O2208" s="3">
        <v>58</v>
      </c>
      <c r="P2208" s="3">
        <v>58</v>
      </c>
      <c r="Q2208" s="3">
        <v>100</v>
      </c>
      <c r="R2208" s="3">
        <v>85</v>
      </c>
      <c r="S2208" s="3">
        <v>87</v>
      </c>
      <c r="T2208" s="3">
        <v>97.7</v>
      </c>
      <c r="U2208" s="3">
        <v>70</v>
      </c>
      <c r="V2208" s="3">
        <v>180</v>
      </c>
      <c r="W2208" s="3">
        <v>38.9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3">
        <v>6</v>
      </c>
      <c r="AD2208" s="5">
        <v>0</v>
      </c>
      <c r="AE2208" s="5">
        <v>0</v>
      </c>
      <c r="AF2208" s="5">
        <v>0</v>
      </c>
      <c r="AG2208" s="4">
        <f>Table3[[#This Row],[PrgP]]/Table3[[#This Row],[90s]]</f>
        <v>0</v>
      </c>
      <c r="AH2208" s="4">
        <f>Table3[[#This Row],[PrgDist]]/Table3[[#This Row],[90s]]</f>
        <v>461.44444444444446</v>
      </c>
      <c r="AI2208" s="4">
        <f>Table3[[#This Row],[KP]]/Table3[[#This Row],[90s]]</f>
        <v>0</v>
      </c>
      <c r="AJ2208" s="4">
        <f>Table3[[#This Row],[xAG]]/Table3[[#This Row],[90s]]</f>
        <v>0</v>
      </c>
      <c r="AK2208" s="3">
        <v>38.9</v>
      </c>
      <c r="AL2208" s="3">
        <v>65.5</v>
      </c>
    </row>
    <row r="2209" spans="1:38" x14ac:dyDescent="0.2">
      <c r="A2209" s="3">
        <v>2208</v>
      </c>
      <c r="B2209" t="s">
        <v>2336</v>
      </c>
      <c r="C2209" t="s">
        <v>546</v>
      </c>
      <c r="D2209" s="3" t="s">
        <v>203</v>
      </c>
      <c r="E2209" t="s">
        <v>73</v>
      </c>
      <c r="F2209" t="s">
        <v>58</v>
      </c>
      <c r="G2209" s="3">
        <v>25</v>
      </c>
      <c r="H2209" s="3">
        <v>1997</v>
      </c>
      <c r="I2209" s="3">
        <v>27</v>
      </c>
      <c r="J2209" s="3">
        <v>917</v>
      </c>
      <c r="K2209" s="3">
        <v>1130</v>
      </c>
      <c r="L2209" s="3">
        <v>81.2</v>
      </c>
      <c r="M2209" s="3">
        <v>17031</v>
      </c>
      <c r="N2209" s="3">
        <v>6379</v>
      </c>
      <c r="O2209" s="3">
        <v>367</v>
      </c>
      <c r="P2209" s="3">
        <v>421</v>
      </c>
      <c r="Q2209" s="3">
        <v>87.2</v>
      </c>
      <c r="R2209" s="3">
        <v>418</v>
      </c>
      <c r="S2209" s="3">
        <v>498</v>
      </c>
      <c r="T2209" s="3">
        <v>83.9</v>
      </c>
      <c r="U2209" s="3">
        <v>104</v>
      </c>
      <c r="V2209" s="3">
        <v>162</v>
      </c>
      <c r="W2209" s="3">
        <v>64.2</v>
      </c>
      <c r="X2209" s="3">
        <v>1</v>
      </c>
      <c r="Y2209" s="3">
        <v>0.9</v>
      </c>
      <c r="Z2209" s="3">
        <v>1.3</v>
      </c>
      <c r="AA2209" s="3">
        <v>0.1</v>
      </c>
      <c r="AB2209" s="3">
        <v>13</v>
      </c>
      <c r="AC2209" s="3">
        <v>82</v>
      </c>
      <c r="AD2209" s="3">
        <v>15</v>
      </c>
      <c r="AE2209" s="3">
        <v>7</v>
      </c>
      <c r="AF2209" s="3">
        <v>100</v>
      </c>
      <c r="AG2209" s="4">
        <f>Table3[[#This Row],[PrgP]]/Table3[[#This Row],[90s]]</f>
        <v>3.7037037037037037</v>
      </c>
      <c r="AH2209" s="4">
        <f>Table3[[#This Row],[PrgDist]]/Table3[[#This Row],[90s]]</f>
        <v>236.25925925925927</v>
      </c>
      <c r="AI2209" s="4">
        <f>Table3[[#This Row],[KP]]/Table3[[#This Row],[90s]]</f>
        <v>0.48148148148148145</v>
      </c>
      <c r="AJ2209" s="4">
        <f>Table3[[#This Row],[xAG]]/Table3[[#This Row],[90s]]</f>
        <v>3.3333333333333333E-2</v>
      </c>
      <c r="AK2209" s="3">
        <v>64.2</v>
      </c>
      <c r="AL2209" s="3">
        <v>81.2</v>
      </c>
    </row>
    <row r="2210" spans="1:38" x14ac:dyDescent="0.2">
      <c r="A2210" s="3">
        <v>2209</v>
      </c>
      <c r="B2210" t="s">
        <v>2337</v>
      </c>
      <c r="C2210" t="s">
        <v>90</v>
      </c>
      <c r="D2210" s="3" t="s">
        <v>91</v>
      </c>
      <c r="E2210" t="s">
        <v>154</v>
      </c>
      <c r="F2210" t="s">
        <v>41</v>
      </c>
      <c r="G2210" s="3">
        <v>26</v>
      </c>
      <c r="H2210" s="3">
        <v>1995</v>
      </c>
      <c r="I2210" s="3">
        <v>38</v>
      </c>
      <c r="J2210" s="3">
        <v>1054</v>
      </c>
      <c r="K2210" s="3">
        <v>1640</v>
      </c>
      <c r="L2210" s="3">
        <v>64.3</v>
      </c>
      <c r="M2210" s="3">
        <v>34961</v>
      </c>
      <c r="N2210" s="3">
        <v>26954</v>
      </c>
      <c r="O2210" s="3">
        <v>131</v>
      </c>
      <c r="P2210" s="3">
        <v>135</v>
      </c>
      <c r="Q2210" s="3">
        <v>97</v>
      </c>
      <c r="R2210" s="3">
        <v>463</v>
      </c>
      <c r="S2210" s="3">
        <v>473</v>
      </c>
      <c r="T2210" s="3">
        <v>97.9</v>
      </c>
      <c r="U2210" s="3">
        <v>459</v>
      </c>
      <c r="V2210" s="3">
        <v>1026</v>
      </c>
      <c r="W2210" s="3">
        <v>44.7</v>
      </c>
      <c r="X2210" s="5">
        <v>0</v>
      </c>
      <c r="Y2210" s="3">
        <v>0.1</v>
      </c>
      <c r="Z2210" s="3">
        <v>0.2</v>
      </c>
      <c r="AA2210" s="3">
        <v>-0.1</v>
      </c>
      <c r="AB2210" s="3">
        <v>2</v>
      </c>
      <c r="AC2210" s="3">
        <v>75</v>
      </c>
      <c r="AD2210" s="3">
        <v>3</v>
      </c>
      <c r="AE2210" s="5">
        <v>0</v>
      </c>
      <c r="AF2210" s="3">
        <v>13</v>
      </c>
      <c r="AG2210" s="4">
        <f>Table3[[#This Row],[PrgP]]/Table3[[#This Row],[90s]]</f>
        <v>0.34210526315789475</v>
      </c>
      <c r="AH2210" s="4">
        <f>Table3[[#This Row],[PrgDist]]/Table3[[#This Row],[90s]]</f>
        <v>709.31578947368416</v>
      </c>
      <c r="AI2210" s="4">
        <f>Table3[[#This Row],[KP]]/Table3[[#This Row],[90s]]</f>
        <v>5.2631578947368418E-2</v>
      </c>
      <c r="AJ2210" s="4">
        <f>Table3[[#This Row],[xAG]]/Table3[[#This Row],[90s]]</f>
        <v>2.631578947368421E-3</v>
      </c>
      <c r="AK2210" s="3">
        <v>44.7</v>
      </c>
      <c r="AL2210" s="3">
        <v>64.3</v>
      </c>
    </row>
    <row r="2211" spans="1:38" x14ac:dyDescent="0.2">
      <c r="A2211" s="3">
        <v>2210</v>
      </c>
      <c r="B2211" t="s">
        <v>2338</v>
      </c>
      <c r="C2211" t="s">
        <v>38</v>
      </c>
      <c r="D2211" s="3" t="s">
        <v>48</v>
      </c>
      <c r="E2211" t="s">
        <v>106</v>
      </c>
      <c r="F2211" t="s">
        <v>41</v>
      </c>
      <c r="G2211" s="3">
        <v>34</v>
      </c>
      <c r="H2211" s="3">
        <v>1987</v>
      </c>
      <c r="I2211" s="3">
        <v>32.200000000000003</v>
      </c>
      <c r="J2211" s="3">
        <v>1662</v>
      </c>
      <c r="K2211" s="3">
        <v>1922</v>
      </c>
      <c r="L2211" s="3">
        <v>86.5</v>
      </c>
      <c r="M2211" s="3">
        <v>35620</v>
      </c>
      <c r="N2211" s="3">
        <v>12543</v>
      </c>
      <c r="O2211" s="3">
        <v>420</v>
      </c>
      <c r="P2211" s="3">
        <v>472</v>
      </c>
      <c r="Q2211" s="3">
        <v>89</v>
      </c>
      <c r="R2211" s="3">
        <v>961</v>
      </c>
      <c r="S2211" s="3">
        <v>1035</v>
      </c>
      <c r="T2211" s="3">
        <v>92.9</v>
      </c>
      <c r="U2211" s="3">
        <v>267</v>
      </c>
      <c r="V2211" s="3">
        <v>379</v>
      </c>
      <c r="W2211" s="3">
        <v>70.400000000000006</v>
      </c>
      <c r="X2211" s="5">
        <v>0</v>
      </c>
      <c r="Y2211" s="3">
        <v>0.1</v>
      </c>
      <c r="Z2211" s="3">
        <v>0.3</v>
      </c>
      <c r="AA2211" s="3">
        <v>-0.1</v>
      </c>
      <c r="AB2211" s="3">
        <v>3</v>
      </c>
      <c r="AC2211" s="3">
        <v>148</v>
      </c>
      <c r="AD2211" s="5">
        <v>0</v>
      </c>
      <c r="AE2211" s="5">
        <v>0</v>
      </c>
      <c r="AF2211" s="3">
        <v>142</v>
      </c>
      <c r="AG2211" s="4">
        <f>Table3[[#This Row],[PrgP]]/Table3[[#This Row],[90s]]</f>
        <v>4.4099378881987574</v>
      </c>
      <c r="AH2211" s="4">
        <f>Table3[[#This Row],[PrgDist]]/Table3[[#This Row],[90s]]</f>
        <v>389.53416149068318</v>
      </c>
      <c r="AI2211" s="4">
        <f>Table3[[#This Row],[KP]]/Table3[[#This Row],[90s]]</f>
        <v>9.3167701863354033E-2</v>
      </c>
      <c r="AJ2211" s="4">
        <f>Table3[[#This Row],[xAG]]/Table3[[#This Row],[90s]]</f>
        <v>3.105590062111801E-3</v>
      </c>
      <c r="AK2211" s="3">
        <v>70.400000000000006</v>
      </c>
      <c r="AL2211" s="3">
        <v>86.5</v>
      </c>
    </row>
    <row r="2212" spans="1:38" x14ac:dyDescent="0.2">
      <c r="A2212" s="3">
        <v>2211</v>
      </c>
      <c r="B2212" t="s">
        <v>2339</v>
      </c>
      <c r="C2212" t="s">
        <v>413</v>
      </c>
      <c r="D2212" s="3" t="s">
        <v>72</v>
      </c>
      <c r="E2212" t="s">
        <v>114</v>
      </c>
      <c r="F2212" t="s">
        <v>50</v>
      </c>
      <c r="G2212" s="3">
        <v>28</v>
      </c>
      <c r="H2212" s="3">
        <v>1993</v>
      </c>
      <c r="I2212" s="3">
        <v>10.9</v>
      </c>
      <c r="J2212" s="3">
        <v>187</v>
      </c>
      <c r="K2212" s="3">
        <v>334</v>
      </c>
      <c r="L2212" s="3">
        <v>56</v>
      </c>
      <c r="M2212" s="3">
        <v>2673</v>
      </c>
      <c r="N2212" s="3">
        <v>815</v>
      </c>
      <c r="O2212" s="3">
        <v>110</v>
      </c>
      <c r="P2212" s="3">
        <v>148</v>
      </c>
      <c r="Q2212" s="3">
        <v>74.3</v>
      </c>
      <c r="R2212" s="3">
        <v>51</v>
      </c>
      <c r="S2212" s="3">
        <v>98</v>
      </c>
      <c r="T2212" s="3">
        <v>52</v>
      </c>
      <c r="U2212" s="3">
        <v>14</v>
      </c>
      <c r="V2212" s="3">
        <v>38</v>
      </c>
      <c r="W2212" s="3">
        <v>36.799999999999997</v>
      </c>
      <c r="X2212" s="3">
        <v>2</v>
      </c>
      <c r="Y2212" s="3">
        <v>2</v>
      </c>
      <c r="Z2212" s="3">
        <v>1.9</v>
      </c>
      <c r="AA2212" s="5">
        <v>0</v>
      </c>
      <c r="AB2212" s="3">
        <v>13</v>
      </c>
      <c r="AC2212" s="3">
        <v>12</v>
      </c>
      <c r="AD2212" s="3">
        <v>12</v>
      </c>
      <c r="AE2212" s="3">
        <v>3</v>
      </c>
      <c r="AF2212" s="3">
        <v>29</v>
      </c>
      <c r="AG2212" s="4">
        <f>Table3[[#This Row],[PrgP]]/Table3[[#This Row],[90s]]</f>
        <v>2.6605504587155964</v>
      </c>
      <c r="AH2212" s="4">
        <f>Table3[[#This Row],[PrgDist]]/Table3[[#This Row],[90s]]</f>
        <v>74.77064220183486</v>
      </c>
      <c r="AI2212" s="4">
        <f>Table3[[#This Row],[KP]]/Table3[[#This Row],[90s]]</f>
        <v>1.1926605504587156</v>
      </c>
      <c r="AJ2212" s="4">
        <f>Table3[[#This Row],[xAG]]/Table3[[#This Row],[90s]]</f>
        <v>0.18348623853211007</v>
      </c>
      <c r="AK2212" s="3">
        <v>36.799999999999997</v>
      </c>
      <c r="AL2212" s="3">
        <v>56</v>
      </c>
    </row>
    <row r="2213" spans="1:38" x14ac:dyDescent="0.2">
      <c r="A2213" s="3">
        <v>2212</v>
      </c>
      <c r="B2213" t="s">
        <v>2340</v>
      </c>
      <c r="C2213" t="s">
        <v>440</v>
      </c>
      <c r="D2213" s="3" t="s">
        <v>48</v>
      </c>
      <c r="E2213" t="s">
        <v>131</v>
      </c>
      <c r="F2213" t="s">
        <v>50</v>
      </c>
      <c r="G2213" s="3">
        <v>27</v>
      </c>
      <c r="H2213" s="3">
        <v>1995</v>
      </c>
      <c r="I2213" s="3">
        <v>24.1</v>
      </c>
      <c r="J2213" s="3">
        <v>827</v>
      </c>
      <c r="K2213" s="3">
        <v>1197</v>
      </c>
      <c r="L2213" s="3">
        <v>69.099999999999994</v>
      </c>
      <c r="M2213" s="3">
        <v>14250</v>
      </c>
      <c r="N2213" s="3">
        <v>5884</v>
      </c>
      <c r="O2213" s="3">
        <v>393</v>
      </c>
      <c r="P2213" s="3">
        <v>478</v>
      </c>
      <c r="Q2213" s="3">
        <v>82.2</v>
      </c>
      <c r="R2213" s="3">
        <v>320</v>
      </c>
      <c r="S2213" s="3">
        <v>430</v>
      </c>
      <c r="T2213" s="3">
        <v>74.400000000000006</v>
      </c>
      <c r="U2213" s="3">
        <v>89</v>
      </c>
      <c r="V2213" s="3">
        <v>200</v>
      </c>
      <c r="W2213" s="3">
        <v>44.5</v>
      </c>
      <c r="X2213" s="3">
        <v>1</v>
      </c>
      <c r="Y2213" s="3">
        <v>2.2000000000000002</v>
      </c>
      <c r="Z2213" s="3">
        <v>2.1</v>
      </c>
      <c r="AA2213" s="3">
        <v>-1.2</v>
      </c>
      <c r="AB2213" s="3">
        <v>23</v>
      </c>
      <c r="AC2213" s="3">
        <v>76</v>
      </c>
      <c r="AD2213" s="3">
        <v>33</v>
      </c>
      <c r="AE2213" s="3">
        <v>25</v>
      </c>
      <c r="AF2213" s="3">
        <v>79</v>
      </c>
      <c r="AG2213" s="4">
        <f>Table3[[#This Row],[PrgP]]/Table3[[#This Row],[90s]]</f>
        <v>3.2780082987551866</v>
      </c>
      <c r="AH2213" s="4">
        <f>Table3[[#This Row],[PrgDist]]/Table3[[#This Row],[90s]]</f>
        <v>244.14937759336098</v>
      </c>
      <c r="AI2213" s="4">
        <f>Table3[[#This Row],[KP]]/Table3[[#This Row],[90s]]</f>
        <v>0.95435684647302899</v>
      </c>
      <c r="AJ2213" s="4">
        <f>Table3[[#This Row],[xAG]]/Table3[[#This Row],[90s]]</f>
        <v>9.1286307053941917E-2</v>
      </c>
      <c r="AK2213" s="3">
        <v>44.5</v>
      </c>
      <c r="AL2213" s="3">
        <v>69.099999999999994</v>
      </c>
    </row>
    <row r="2214" spans="1:38" x14ac:dyDescent="0.2">
      <c r="A2214" s="3">
        <v>2213</v>
      </c>
      <c r="B2214" t="s">
        <v>2341</v>
      </c>
      <c r="C2214" t="s">
        <v>52</v>
      </c>
      <c r="D2214" s="3" t="s">
        <v>48</v>
      </c>
      <c r="E2214" t="s">
        <v>100</v>
      </c>
      <c r="F2214" t="s">
        <v>41</v>
      </c>
      <c r="G2214" s="3">
        <v>28</v>
      </c>
      <c r="H2214" s="3">
        <v>1994</v>
      </c>
      <c r="I2214" s="5">
        <v>0</v>
      </c>
      <c r="J2214" s="5">
        <v>0</v>
      </c>
      <c r="K2214" s="3">
        <v>1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/>
      <c r="R2214" s="5">
        <v>0</v>
      </c>
      <c r="S2214" s="3">
        <v>1</v>
      </c>
      <c r="T2214" s="5">
        <v>0</v>
      </c>
      <c r="U2214" s="5">
        <v>0</v>
      </c>
      <c r="V2214" s="5">
        <v>0</v>
      </c>
      <c r="W2214" s="5"/>
      <c r="X2214" s="5">
        <v>0</v>
      </c>
      <c r="Y2214" s="5">
        <v>0</v>
      </c>
      <c r="Z2214" s="5">
        <v>0</v>
      </c>
      <c r="AA2214" s="5">
        <v>0</v>
      </c>
      <c r="AB2214" s="5">
        <v>0</v>
      </c>
      <c r="AC2214" s="5">
        <v>0</v>
      </c>
      <c r="AD2214" s="5">
        <v>0</v>
      </c>
      <c r="AE2214" s="5">
        <v>0</v>
      </c>
      <c r="AF2214" s="5">
        <v>0</v>
      </c>
      <c r="AG2214" s="4" t="e">
        <f>Table3[[#This Row],[PrgP]]/Table3[[#This Row],[90s]]</f>
        <v>#DIV/0!</v>
      </c>
      <c r="AH2214" s="4" t="e">
        <f>Table3[[#This Row],[PrgDist]]/Table3[[#This Row],[90s]]</f>
        <v>#DIV/0!</v>
      </c>
      <c r="AI2214" s="4" t="e">
        <f>Table3[[#This Row],[KP]]/Table3[[#This Row],[90s]]</f>
        <v>#DIV/0!</v>
      </c>
      <c r="AJ2214" s="4" t="e">
        <f>Table3[[#This Row],[xAG]]/Table3[[#This Row],[90s]]</f>
        <v>#DIV/0!</v>
      </c>
      <c r="AK2214" s="5"/>
      <c r="AL2214" s="5">
        <v>0</v>
      </c>
    </row>
    <row r="2215" spans="1:38" x14ac:dyDescent="0.2">
      <c r="A2215" s="3">
        <v>2214</v>
      </c>
      <c r="B2215" t="s">
        <v>2342</v>
      </c>
      <c r="C2215" t="s">
        <v>52</v>
      </c>
      <c r="D2215" s="3" t="s">
        <v>53</v>
      </c>
      <c r="E2215" t="s">
        <v>106</v>
      </c>
      <c r="F2215" t="s">
        <v>41</v>
      </c>
      <c r="G2215" s="3">
        <v>27</v>
      </c>
      <c r="H2215" s="3">
        <v>1995</v>
      </c>
      <c r="I2215" s="3">
        <v>31.8</v>
      </c>
      <c r="J2215" s="3">
        <v>988</v>
      </c>
      <c r="K2215" s="3">
        <v>1281</v>
      </c>
      <c r="L2215" s="3">
        <v>77.099999999999994</v>
      </c>
      <c r="M2215" s="3">
        <v>15467</v>
      </c>
      <c r="N2215" s="3">
        <v>3661</v>
      </c>
      <c r="O2215" s="3">
        <v>517</v>
      </c>
      <c r="P2215" s="3">
        <v>612</v>
      </c>
      <c r="Q2215" s="3">
        <v>84.5</v>
      </c>
      <c r="R2215" s="3">
        <v>355</v>
      </c>
      <c r="S2215" s="3">
        <v>421</v>
      </c>
      <c r="T2215" s="3">
        <v>84.3</v>
      </c>
      <c r="U2215" s="3">
        <v>76</v>
      </c>
      <c r="V2215" s="3">
        <v>133</v>
      </c>
      <c r="W2215" s="3">
        <v>57.1</v>
      </c>
      <c r="X2215" s="3">
        <v>4</v>
      </c>
      <c r="Y2215" s="3">
        <v>4.0999999999999996</v>
      </c>
      <c r="Z2215" s="3">
        <v>2</v>
      </c>
      <c r="AA2215" s="3">
        <v>-0.1</v>
      </c>
      <c r="AB2215" s="3">
        <v>35</v>
      </c>
      <c r="AC2215" s="3">
        <v>82</v>
      </c>
      <c r="AD2215" s="3">
        <v>29</v>
      </c>
      <c r="AE2215" s="3">
        <v>11</v>
      </c>
      <c r="AF2215" s="3">
        <v>102</v>
      </c>
      <c r="AG2215" s="4">
        <f>Table3[[#This Row],[PrgP]]/Table3[[#This Row],[90s]]</f>
        <v>3.2075471698113205</v>
      </c>
      <c r="AH2215" s="4">
        <f>Table3[[#This Row],[PrgDist]]/Table3[[#This Row],[90s]]</f>
        <v>115.12578616352201</v>
      </c>
      <c r="AI2215" s="4">
        <f>Table3[[#This Row],[KP]]/Table3[[#This Row],[90s]]</f>
        <v>1.10062893081761</v>
      </c>
      <c r="AJ2215" s="4">
        <f>Table3[[#This Row],[xAG]]/Table3[[#This Row],[90s]]</f>
        <v>0.12893081761006289</v>
      </c>
      <c r="AK2215" s="3">
        <v>57.1</v>
      </c>
      <c r="AL2215" s="3">
        <v>77.099999999999994</v>
      </c>
    </row>
    <row r="2216" spans="1:38" x14ac:dyDescent="0.2">
      <c r="A2216" s="3">
        <v>2215</v>
      </c>
      <c r="B2216" t="s">
        <v>2343</v>
      </c>
      <c r="C2216" t="s">
        <v>90</v>
      </c>
      <c r="D2216" s="3" t="s">
        <v>48</v>
      </c>
      <c r="E2216" t="s">
        <v>408</v>
      </c>
      <c r="F2216" t="s">
        <v>78</v>
      </c>
      <c r="G2216" s="3">
        <v>25</v>
      </c>
      <c r="H2216" s="3">
        <v>1996</v>
      </c>
      <c r="I2216" s="3">
        <v>3.4</v>
      </c>
      <c r="J2216" s="3">
        <v>117</v>
      </c>
      <c r="K2216" s="3">
        <v>147</v>
      </c>
      <c r="L2216" s="3">
        <v>79.599999999999994</v>
      </c>
      <c r="M2216" s="3">
        <v>1667</v>
      </c>
      <c r="N2216" s="3">
        <v>507</v>
      </c>
      <c r="O2216" s="3">
        <v>73</v>
      </c>
      <c r="P2216" s="3">
        <v>81</v>
      </c>
      <c r="Q2216" s="3">
        <v>90.1</v>
      </c>
      <c r="R2216" s="3">
        <v>40</v>
      </c>
      <c r="S2216" s="3">
        <v>52</v>
      </c>
      <c r="T2216" s="3">
        <v>76.900000000000006</v>
      </c>
      <c r="U2216" s="3">
        <v>2</v>
      </c>
      <c r="V2216" s="3">
        <v>5</v>
      </c>
      <c r="W2216" s="3">
        <v>40</v>
      </c>
      <c r="X2216" s="5">
        <v>0</v>
      </c>
      <c r="Y2216" s="3">
        <v>0.4</v>
      </c>
      <c r="Z2216" s="3">
        <v>0.3</v>
      </c>
      <c r="AA2216" s="3">
        <v>-0.4</v>
      </c>
      <c r="AB2216" s="3">
        <v>7</v>
      </c>
      <c r="AC2216" s="3">
        <v>10</v>
      </c>
      <c r="AD2216" s="3">
        <v>3</v>
      </c>
      <c r="AE2216" s="3">
        <v>1</v>
      </c>
      <c r="AF2216" s="3">
        <v>11</v>
      </c>
      <c r="AG2216" s="4">
        <f>Table3[[#This Row],[PrgP]]/Table3[[#This Row],[90s]]</f>
        <v>3.2352941176470589</v>
      </c>
      <c r="AH2216" s="4">
        <f>Table3[[#This Row],[PrgDist]]/Table3[[#This Row],[90s]]</f>
        <v>149.11764705882354</v>
      </c>
      <c r="AI2216" s="4">
        <f>Table3[[#This Row],[KP]]/Table3[[#This Row],[90s]]</f>
        <v>2.0588235294117649</v>
      </c>
      <c r="AJ2216" s="4">
        <f>Table3[[#This Row],[xAG]]/Table3[[#This Row],[90s]]</f>
        <v>0.11764705882352942</v>
      </c>
      <c r="AK2216" s="3">
        <v>40</v>
      </c>
      <c r="AL2216" s="3">
        <v>79.599999999999994</v>
      </c>
    </row>
    <row r="2217" spans="1:38" x14ac:dyDescent="0.2">
      <c r="A2217" s="3">
        <v>2216</v>
      </c>
      <c r="B2217" t="s">
        <v>2344</v>
      </c>
      <c r="C2217" t="s">
        <v>268</v>
      </c>
      <c r="D2217" s="3" t="s">
        <v>405</v>
      </c>
      <c r="E2217" t="s">
        <v>106</v>
      </c>
      <c r="F2217" t="s">
        <v>41</v>
      </c>
      <c r="G2217" s="3">
        <v>29</v>
      </c>
      <c r="H2217" s="3">
        <v>1993</v>
      </c>
      <c r="I2217" s="3">
        <v>27.5</v>
      </c>
      <c r="J2217" s="3">
        <v>636</v>
      </c>
      <c r="K2217" s="3">
        <v>907</v>
      </c>
      <c r="L2217" s="3">
        <v>70.099999999999994</v>
      </c>
      <c r="M2217" s="3">
        <v>9625</v>
      </c>
      <c r="N2217" s="3">
        <v>3067</v>
      </c>
      <c r="O2217" s="3">
        <v>341</v>
      </c>
      <c r="P2217" s="3">
        <v>416</v>
      </c>
      <c r="Q2217" s="3">
        <v>82</v>
      </c>
      <c r="R2217" s="3">
        <v>226</v>
      </c>
      <c r="S2217" s="3">
        <v>319</v>
      </c>
      <c r="T2217" s="3">
        <v>70.8</v>
      </c>
      <c r="U2217" s="3">
        <v>34</v>
      </c>
      <c r="V2217" s="3">
        <v>81</v>
      </c>
      <c r="W2217" s="3">
        <v>42</v>
      </c>
      <c r="X2217" s="3">
        <v>1</v>
      </c>
      <c r="Y2217" s="3">
        <v>1.7</v>
      </c>
      <c r="Z2217" s="3">
        <v>1.6</v>
      </c>
      <c r="AA2217" s="3">
        <v>-0.7</v>
      </c>
      <c r="AB2217" s="3">
        <v>19</v>
      </c>
      <c r="AC2217" s="3">
        <v>36</v>
      </c>
      <c r="AD2217" s="3">
        <v>38</v>
      </c>
      <c r="AE2217" s="3">
        <v>10</v>
      </c>
      <c r="AF2217" s="3">
        <v>63</v>
      </c>
      <c r="AG2217" s="4">
        <f>Table3[[#This Row],[PrgP]]/Table3[[#This Row],[90s]]</f>
        <v>2.290909090909091</v>
      </c>
      <c r="AH2217" s="4">
        <f>Table3[[#This Row],[PrgDist]]/Table3[[#This Row],[90s]]</f>
        <v>111.52727272727273</v>
      </c>
      <c r="AI2217" s="4">
        <f>Table3[[#This Row],[KP]]/Table3[[#This Row],[90s]]</f>
        <v>0.69090909090909092</v>
      </c>
      <c r="AJ2217" s="4">
        <f>Table3[[#This Row],[xAG]]/Table3[[#This Row],[90s]]</f>
        <v>6.1818181818181814E-2</v>
      </c>
      <c r="AK2217" s="3">
        <v>42</v>
      </c>
      <c r="AL2217" s="3">
        <v>70.099999999999994</v>
      </c>
    </row>
    <row r="2218" spans="1:38" x14ac:dyDescent="0.2">
      <c r="A2218" s="3">
        <v>2217</v>
      </c>
      <c r="B2218" t="s">
        <v>2345</v>
      </c>
      <c r="C2218" t="s">
        <v>90</v>
      </c>
      <c r="D2218" s="3" t="s">
        <v>91</v>
      </c>
      <c r="E2218" t="s">
        <v>182</v>
      </c>
      <c r="F2218" t="s">
        <v>78</v>
      </c>
      <c r="G2218" s="3">
        <v>39</v>
      </c>
      <c r="H2218" s="3">
        <v>1982</v>
      </c>
      <c r="I2218" s="3">
        <v>22</v>
      </c>
      <c r="J2218" s="3">
        <v>685</v>
      </c>
      <c r="K2218" s="3">
        <v>855</v>
      </c>
      <c r="L2218" s="3">
        <v>80.099999999999994</v>
      </c>
      <c r="M2218" s="3">
        <v>16159</v>
      </c>
      <c r="N2218" s="3">
        <v>10999</v>
      </c>
      <c r="O2218" s="3">
        <v>142</v>
      </c>
      <c r="P2218" s="3">
        <v>145</v>
      </c>
      <c r="Q2218" s="3">
        <v>97.9</v>
      </c>
      <c r="R2218" s="3">
        <v>400</v>
      </c>
      <c r="S2218" s="3">
        <v>405</v>
      </c>
      <c r="T2218" s="3">
        <v>98.8</v>
      </c>
      <c r="U2218" s="3">
        <v>143</v>
      </c>
      <c r="V2218" s="3">
        <v>303</v>
      </c>
      <c r="W2218" s="3">
        <v>47.2</v>
      </c>
      <c r="X2218" s="5">
        <v>0</v>
      </c>
      <c r="Y2218" s="3">
        <v>0.7</v>
      </c>
      <c r="Z2218" s="5">
        <v>0</v>
      </c>
      <c r="AA2218" s="3">
        <v>-0.7</v>
      </c>
      <c r="AB2218" s="3">
        <v>1</v>
      </c>
      <c r="AC2218" s="3">
        <v>5</v>
      </c>
      <c r="AD2218" s="5">
        <v>0</v>
      </c>
      <c r="AE2218" s="5">
        <v>0</v>
      </c>
      <c r="AF2218" s="5">
        <v>0</v>
      </c>
      <c r="AG2218" s="4">
        <f>Table3[[#This Row],[PrgP]]/Table3[[#This Row],[90s]]</f>
        <v>0</v>
      </c>
      <c r="AH2218" s="4">
        <f>Table3[[#This Row],[PrgDist]]/Table3[[#This Row],[90s]]</f>
        <v>499.95454545454544</v>
      </c>
      <c r="AI2218" s="4">
        <f>Table3[[#This Row],[KP]]/Table3[[#This Row],[90s]]</f>
        <v>4.5454545454545456E-2</v>
      </c>
      <c r="AJ2218" s="4">
        <f>Table3[[#This Row],[xAG]]/Table3[[#This Row],[90s]]</f>
        <v>3.1818181818181815E-2</v>
      </c>
      <c r="AK2218" s="3">
        <v>47.2</v>
      </c>
      <c r="AL2218" s="3">
        <v>80.099999999999994</v>
      </c>
    </row>
    <row r="2219" spans="1:38" x14ac:dyDescent="0.2">
      <c r="A2219" s="3">
        <v>2218</v>
      </c>
      <c r="B2219" t="s">
        <v>2346</v>
      </c>
      <c r="C2219" t="s">
        <v>66</v>
      </c>
      <c r="D2219" s="3" t="s">
        <v>53</v>
      </c>
      <c r="E2219" t="s">
        <v>124</v>
      </c>
      <c r="F2219" t="s">
        <v>58</v>
      </c>
      <c r="G2219" s="3">
        <v>24</v>
      </c>
      <c r="H2219" s="3">
        <v>1998</v>
      </c>
      <c r="I2219" s="3">
        <v>2.6</v>
      </c>
      <c r="J2219" s="3">
        <v>106</v>
      </c>
      <c r="K2219" s="3">
        <v>128</v>
      </c>
      <c r="L2219" s="3">
        <v>82.8</v>
      </c>
      <c r="M2219" s="3">
        <v>1746</v>
      </c>
      <c r="N2219" s="3">
        <v>440</v>
      </c>
      <c r="O2219" s="3">
        <v>48</v>
      </c>
      <c r="P2219" s="3">
        <v>56</v>
      </c>
      <c r="Q2219" s="3">
        <v>85.7</v>
      </c>
      <c r="R2219" s="3">
        <v>44</v>
      </c>
      <c r="S2219" s="3">
        <v>51</v>
      </c>
      <c r="T2219" s="3">
        <v>86.3</v>
      </c>
      <c r="U2219" s="3">
        <v>9</v>
      </c>
      <c r="V2219" s="3">
        <v>13</v>
      </c>
      <c r="W2219" s="3">
        <v>69.2</v>
      </c>
      <c r="X2219" s="3">
        <v>1</v>
      </c>
      <c r="Y2219" s="3">
        <v>0.4</v>
      </c>
      <c r="Z2219" s="3">
        <v>0.1</v>
      </c>
      <c r="AA2219" s="3">
        <v>0.6</v>
      </c>
      <c r="AB2219" s="3">
        <v>2</v>
      </c>
      <c r="AC2219" s="3">
        <v>9</v>
      </c>
      <c r="AD2219" s="3">
        <v>3</v>
      </c>
      <c r="AE2219" s="5">
        <v>0</v>
      </c>
      <c r="AF2219" s="3">
        <v>20</v>
      </c>
      <c r="AG2219" s="4">
        <f>Table3[[#This Row],[PrgP]]/Table3[[#This Row],[90s]]</f>
        <v>7.6923076923076916</v>
      </c>
      <c r="AH2219" s="4">
        <f>Table3[[#This Row],[PrgDist]]/Table3[[#This Row],[90s]]</f>
        <v>169.23076923076923</v>
      </c>
      <c r="AI2219" s="4">
        <f>Table3[[#This Row],[KP]]/Table3[[#This Row],[90s]]</f>
        <v>0.76923076923076916</v>
      </c>
      <c r="AJ2219" s="4">
        <f>Table3[[#This Row],[xAG]]/Table3[[#This Row],[90s]]</f>
        <v>0.15384615384615385</v>
      </c>
      <c r="AK2219" s="3">
        <v>69.2</v>
      </c>
      <c r="AL2219" s="3">
        <v>82.8</v>
      </c>
    </row>
    <row r="2220" spans="1:38" x14ac:dyDescent="0.2">
      <c r="A2220" s="3">
        <v>2219</v>
      </c>
      <c r="B2220" t="s">
        <v>2346</v>
      </c>
      <c r="C2220" t="s">
        <v>66</v>
      </c>
      <c r="D2220" s="3" t="s">
        <v>53</v>
      </c>
      <c r="E2220" t="s">
        <v>278</v>
      </c>
      <c r="F2220" t="s">
        <v>58</v>
      </c>
      <c r="G2220" s="3">
        <v>24</v>
      </c>
      <c r="H2220" s="3">
        <v>1998</v>
      </c>
      <c r="I2220" s="3">
        <v>3.7</v>
      </c>
      <c r="J2220" s="3">
        <v>285</v>
      </c>
      <c r="K2220" s="3">
        <v>329</v>
      </c>
      <c r="L2220" s="3">
        <v>86.6</v>
      </c>
      <c r="M2220" s="3">
        <v>4411</v>
      </c>
      <c r="N2220" s="3">
        <v>1005</v>
      </c>
      <c r="O2220" s="3">
        <v>149</v>
      </c>
      <c r="P2220" s="3">
        <v>164</v>
      </c>
      <c r="Q2220" s="3">
        <v>90.9</v>
      </c>
      <c r="R2220" s="3">
        <v>110</v>
      </c>
      <c r="S2220" s="3">
        <v>124</v>
      </c>
      <c r="T2220" s="3">
        <v>88.7</v>
      </c>
      <c r="U2220" s="3">
        <v>15</v>
      </c>
      <c r="V2220" s="3">
        <v>25</v>
      </c>
      <c r="W2220" s="3">
        <v>60</v>
      </c>
      <c r="X2220" s="5">
        <v>0</v>
      </c>
      <c r="Y2220" s="3">
        <v>0.9</v>
      </c>
      <c r="Z2220" s="3">
        <v>0.7</v>
      </c>
      <c r="AA2220" s="3">
        <v>-0.9</v>
      </c>
      <c r="AB2220" s="3">
        <v>8</v>
      </c>
      <c r="AC2220" s="3">
        <v>31</v>
      </c>
      <c r="AD2220" s="3">
        <v>5</v>
      </c>
      <c r="AE2220" s="3">
        <v>1</v>
      </c>
      <c r="AF2220" s="3">
        <v>32</v>
      </c>
      <c r="AG2220" s="4">
        <f>Table3[[#This Row],[PrgP]]/Table3[[#This Row],[90s]]</f>
        <v>8.6486486486486474</v>
      </c>
      <c r="AH2220" s="4">
        <f>Table3[[#This Row],[PrgDist]]/Table3[[#This Row],[90s]]</f>
        <v>271.62162162162161</v>
      </c>
      <c r="AI2220" s="4">
        <f>Table3[[#This Row],[KP]]/Table3[[#This Row],[90s]]</f>
        <v>2.1621621621621618</v>
      </c>
      <c r="AJ2220" s="4">
        <f>Table3[[#This Row],[xAG]]/Table3[[#This Row],[90s]]</f>
        <v>0.24324324324324323</v>
      </c>
      <c r="AK2220" s="3">
        <v>60</v>
      </c>
      <c r="AL2220" s="3">
        <v>86.6</v>
      </c>
    </row>
    <row r="2221" spans="1:38" x14ac:dyDescent="0.2">
      <c r="A2221" s="3">
        <v>2220</v>
      </c>
      <c r="B2221" t="s">
        <v>2347</v>
      </c>
      <c r="C2221" t="s">
        <v>76</v>
      </c>
      <c r="D2221" s="3" t="s">
        <v>39</v>
      </c>
      <c r="E2221" t="s">
        <v>303</v>
      </c>
      <c r="F2221" t="s">
        <v>78</v>
      </c>
      <c r="G2221" s="3">
        <v>20</v>
      </c>
      <c r="H2221" s="3">
        <v>2002</v>
      </c>
      <c r="I2221" s="3">
        <v>7.2</v>
      </c>
      <c r="J2221" s="3">
        <v>198</v>
      </c>
      <c r="K2221" s="3">
        <v>248</v>
      </c>
      <c r="L2221" s="3">
        <v>79.8</v>
      </c>
      <c r="M2221" s="3">
        <v>2642</v>
      </c>
      <c r="N2221" s="3">
        <v>664</v>
      </c>
      <c r="O2221" s="3">
        <v>128</v>
      </c>
      <c r="P2221" s="3">
        <v>148</v>
      </c>
      <c r="Q2221" s="3">
        <v>86.5</v>
      </c>
      <c r="R2221" s="3">
        <v>62</v>
      </c>
      <c r="S2221" s="3">
        <v>75</v>
      </c>
      <c r="T2221" s="3">
        <v>82.7</v>
      </c>
      <c r="U2221" s="3">
        <v>3</v>
      </c>
      <c r="V2221" s="3">
        <v>9</v>
      </c>
      <c r="W2221" s="3">
        <v>33.299999999999997</v>
      </c>
      <c r="X2221" s="3">
        <v>1</v>
      </c>
      <c r="Y2221" s="3">
        <v>0.6</v>
      </c>
      <c r="Z2221" s="3">
        <v>0.7</v>
      </c>
      <c r="AA2221" s="3">
        <v>0.4</v>
      </c>
      <c r="AB2221" s="3">
        <v>7</v>
      </c>
      <c r="AC2221" s="3">
        <v>11</v>
      </c>
      <c r="AD2221" s="3">
        <v>8</v>
      </c>
      <c r="AE2221" s="5">
        <v>0</v>
      </c>
      <c r="AF2221" s="3">
        <v>25</v>
      </c>
      <c r="AG2221" s="4">
        <f>Table3[[#This Row],[PrgP]]/Table3[[#This Row],[90s]]</f>
        <v>3.4722222222222223</v>
      </c>
      <c r="AH2221" s="4">
        <f>Table3[[#This Row],[PrgDist]]/Table3[[#This Row],[90s]]</f>
        <v>92.222222222222214</v>
      </c>
      <c r="AI2221" s="4">
        <f>Table3[[#This Row],[KP]]/Table3[[#This Row],[90s]]</f>
        <v>0.97222222222222221</v>
      </c>
      <c r="AJ2221" s="4">
        <f>Table3[[#This Row],[xAG]]/Table3[[#This Row],[90s]]</f>
        <v>8.3333333333333329E-2</v>
      </c>
      <c r="AK2221" s="3">
        <v>33.299999999999997</v>
      </c>
      <c r="AL2221" s="3">
        <v>79.8</v>
      </c>
    </row>
    <row r="2222" spans="1:38" x14ac:dyDescent="0.2">
      <c r="A2222" s="3">
        <v>2221</v>
      </c>
      <c r="B2222" t="s">
        <v>2348</v>
      </c>
      <c r="C2222" t="s">
        <v>109</v>
      </c>
      <c r="D2222" s="3" t="s">
        <v>53</v>
      </c>
      <c r="E2222" t="s">
        <v>470</v>
      </c>
      <c r="F2222" t="s">
        <v>45</v>
      </c>
      <c r="G2222" s="3">
        <v>20</v>
      </c>
      <c r="H2222" s="3">
        <v>2002</v>
      </c>
      <c r="I2222" s="5">
        <v>0</v>
      </c>
      <c r="J2222" s="3">
        <v>2</v>
      </c>
      <c r="K2222" s="3">
        <v>2</v>
      </c>
      <c r="L2222" s="3">
        <v>100</v>
      </c>
      <c r="M2222" s="3">
        <v>30</v>
      </c>
      <c r="N2222" s="5">
        <v>0</v>
      </c>
      <c r="O2222" s="3">
        <v>1</v>
      </c>
      <c r="P2222" s="3">
        <v>1</v>
      </c>
      <c r="Q2222" s="3">
        <v>100</v>
      </c>
      <c r="R2222" s="3">
        <v>1</v>
      </c>
      <c r="S2222" s="3">
        <v>1</v>
      </c>
      <c r="T2222" s="3">
        <v>100</v>
      </c>
      <c r="U2222" s="5">
        <v>0</v>
      </c>
      <c r="V2222" s="5">
        <v>0</v>
      </c>
      <c r="W2222" s="5"/>
      <c r="X2222" s="5">
        <v>0</v>
      </c>
      <c r="Y2222" s="5">
        <v>0</v>
      </c>
      <c r="Z2222" s="5">
        <v>0</v>
      </c>
      <c r="AA2222" s="5">
        <v>0</v>
      </c>
      <c r="AB2222" s="5">
        <v>0</v>
      </c>
      <c r="AC2222" s="5">
        <v>0</v>
      </c>
      <c r="AD2222" s="5">
        <v>0</v>
      </c>
      <c r="AE2222" s="5">
        <v>0</v>
      </c>
      <c r="AF2222" s="5">
        <v>0</v>
      </c>
      <c r="AG2222" s="4" t="e">
        <f>Table3[[#This Row],[PrgP]]/Table3[[#This Row],[90s]]</f>
        <v>#DIV/0!</v>
      </c>
      <c r="AH2222" s="4" t="e">
        <f>Table3[[#This Row],[PrgDist]]/Table3[[#This Row],[90s]]</f>
        <v>#DIV/0!</v>
      </c>
      <c r="AI2222" s="4" t="e">
        <f>Table3[[#This Row],[KP]]/Table3[[#This Row],[90s]]</f>
        <v>#DIV/0!</v>
      </c>
      <c r="AJ2222" s="4" t="e">
        <f>Table3[[#This Row],[xAG]]/Table3[[#This Row],[90s]]</f>
        <v>#DIV/0!</v>
      </c>
      <c r="AK2222" s="5"/>
      <c r="AL2222" s="3">
        <v>100</v>
      </c>
    </row>
    <row r="2223" spans="1:38" x14ac:dyDescent="0.2">
      <c r="A2223" s="3">
        <v>2222</v>
      </c>
      <c r="B2223" t="s">
        <v>2349</v>
      </c>
      <c r="C2223" t="s">
        <v>160</v>
      </c>
      <c r="D2223" s="3" t="s">
        <v>48</v>
      </c>
      <c r="E2223" t="s">
        <v>97</v>
      </c>
      <c r="F2223" t="s">
        <v>78</v>
      </c>
      <c r="G2223" s="3">
        <v>27</v>
      </c>
      <c r="H2223" s="3">
        <v>1994</v>
      </c>
      <c r="I2223" s="3">
        <v>13.1</v>
      </c>
      <c r="J2223" s="3">
        <v>642</v>
      </c>
      <c r="K2223" s="3">
        <v>700</v>
      </c>
      <c r="L2223" s="3">
        <v>91.7</v>
      </c>
      <c r="M2223" s="3">
        <v>11249</v>
      </c>
      <c r="N2223" s="3">
        <v>3819</v>
      </c>
      <c r="O2223" s="3">
        <v>262</v>
      </c>
      <c r="P2223" s="3">
        <v>272</v>
      </c>
      <c r="Q2223" s="3">
        <v>96.3</v>
      </c>
      <c r="R2223" s="3">
        <v>333</v>
      </c>
      <c r="S2223" s="3">
        <v>353</v>
      </c>
      <c r="T2223" s="3">
        <v>94.3</v>
      </c>
      <c r="U2223" s="3">
        <v>38</v>
      </c>
      <c r="V2223" s="3">
        <v>59</v>
      </c>
      <c r="W2223" s="3">
        <v>64.400000000000006</v>
      </c>
      <c r="X2223" s="3">
        <v>1</v>
      </c>
      <c r="Y2223" s="3">
        <v>0.1</v>
      </c>
      <c r="Z2223" s="3">
        <v>0.1</v>
      </c>
      <c r="AA2223" s="3">
        <v>0.9</v>
      </c>
      <c r="AB2223" s="3">
        <v>4</v>
      </c>
      <c r="AC2223" s="3">
        <v>48</v>
      </c>
      <c r="AD2223" s="3">
        <v>2</v>
      </c>
      <c r="AE2223" s="3">
        <v>1</v>
      </c>
      <c r="AF2223" s="3">
        <v>50</v>
      </c>
      <c r="AG2223" s="4">
        <f>Table3[[#This Row],[PrgP]]/Table3[[#This Row],[90s]]</f>
        <v>3.8167938931297711</v>
      </c>
      <c r="AH2223" s="4">
        <f>Table3[[#This Row],[PrgDist]]/Table3[[#This Row],[90s]]</f>
        <v>291.52671755725191</v>
      </c>
      <c r="AI2223" s="4">
        <f>Table3[[#This Row],[KP]]/Table3[[#This Row],[90s]]</f>
        <v>0.30534351145038169</v>
      </c>
      <c r="AJ2223" s="4">
        <f>Table3[[#This Row],[xAG]]/Table3[[#This Row],[90s]]</f>
        <v>7.6335877862595426E-3</v>
      </c>
      <c r="AK2223" s="3">
        <v>64.400000000000006</v>
      </c>
      <c r="AL2223" s="3">
        <v>91.7</v>
      </c>
    </row>
    <row r="2224" spans="1:38" x14ac:dyDescent="0.2">
      <c r="A2224" s="3">
        <v>2223</v>
      </c>
      <c r="B2224" t="s">
        <v>2350</v>
      </c>
      <c r="C2224" t="s">
        <v>90</v>
      </c>
      <c r="D2224" s="3" t="s">
        <v>91</v>
      </c>
      <c r="E2224" t="s">
        <v>201</v>
      </c>
      <c r="F2224" t="s">
        <v>78</v>
      </c>
      <c r="G2224" s="3">
        <v>27</v>
      </c>
      <c r="H2224" s="3">
        <v>1995</v>
      </c>
      <c r="I2224" s="3">
        <v>38</v>
      </c>
      <c r="J2224" s="3">
        <v>941</v>
      </c>
      <c r="K2224" s="3">
        <v>1313</v>
      </c>
      <c r="L2224" s="3">
        <v>71.7</v>
      </c>
      <c r="M2224" s="3">
        <v>28583</v>
      </c>
      <c r="N2224" s="3">
        <v>21541</v>
      </c>
      <c r="O2224" s="3">
        <v>142</v>
      </c>
      <c r="P2224" s="3">
        <v>143</v>
      </c>
      <c r="Q2224" s="3">
        <v>99.3</v>
      </c>
      <c r="R2224" s="3">
        <v>442</v>
      </c>
      <c r="S2224" s="3">
        <v>458</v>
      </c>
      <c r="T2224" s="3">
        <v>96.5</v>
      </c>
      <c r="U2224" s="3">
        <v>357</v>
      </c>
      <c r="V2224" s="3">
        <v>704</v>
      </c>
      <c r="W2224" s="3">
        <v>50.7</v>
      </c>
      <c r="X2224" s="5">
        <v>0</v>
      </c>
      <c r="Y2224" s="5">
        <v>0</v>
      </c>
      <c r="Z2224" s="3">
        <v>0.1</v>
      </c>
      <c r="AA2224" s="5">
        <v>0</v>
      </c>
      <c r="AB2224" s="3">
        <v>1</v>
      </c>
      <c r="AC2224" s="3">
        <v>28</v>
      </c>
      <c r="AD2224" s="5">
        <v>0</v>
      </c>
      <c r="AE2224" s="5">
        <v>0</v>
      </c>
      <c r="AF2224" s="3">
        <v>1</v>
      </c>
      <c r="AG2224" s="4">
        <f>Table3[[#This Row],[PrgP]]/Table3[[#This Row],[90s]]</f>
        <v>2.6315789473684209E-2</v>
      </c>
      <c r="AH2224" s="4">
        <f>Table3[[#This Row],[PrgDist]]/Table3[[#This Row],[90s]]</f>
        <v>566.86842105263156</v>
      </c>
      <c r="AI2224" s="4">
        <f>Table3[[#This Row],[KP]]/Table3[[#This Row],[90s]]</f>
        <v>2.6315789473684209E-2</v>
      </c>
      <c r="AJ2224" s="4">
        <f>Table3[[#This Row],[xAG]]/Table3[[#This Row],[90s]]</f>
        <v>0</v>
      </c>
      <c r="AK2224" s="3">
        <v>50.7</v>
      </c>
      <c r="AL2224" s="3">
        <v>71.7</v>
      </c>
    </row>
    <row r="2225" spans="1:38" x14ac:dyDescent="0.2">
      <c r="A2225" s="3">
        <v>2224</v>
      </c>
      <c r="B2225" t="s">
        <v>2351</v>
      </c>
      <c r="C2225" t="s">
        <v>1525</v>
      </c>
      <c r="D2225" s="3" t="s">
        <v>48</v>
      </c>
      <c r="E2225" t="s">
        <v>70</v>
      </c>
      <c r="F2225" t="s">
        <v>50</v>
      </c>
      <c r="G2225" s="3">
        <v>23</v>
      </c>
      <c r="H2225" s="3">
        <v>1998</v>
      </c>
      <c r="I2225" s="3">
        <v>1.4</v>
      </c>
      <c r="J2225" s="3">
        <v>44</v>
      </c>
      <c r="K2225" s="3">
        <v>56</v>
      </c>
      <c r="L2225" s="3">
        <v>78.599999999999994</v>
      </c>
      <c r="M2225" s="3">
        <v>781</v>
      </c>
      <c r="N2225" s="3">
        <v>321</v>
      </c>
      <c r="O2225" s="3">
        <v>20</v>
      </c>
      <c r="P2225" s="3">
        <v>23</v>
      </c>
      <c r="Q2225" s="3">
        <v>87</v>
      </c>
      <c r="R2225" s="3">
        <v>20</v>
      </c>
      <c r="S2225" s="3">
        <v>24</v>
      </c>
      <c r="T2225" s="3">
        <v>83.3</v>
      </c>
      <c r="U2225" s="3">
        <v>4</v>
      </c>
      <c r="V2225" s="3">
        <v>7</v>
      </c>
      <c r="W2225" s="3">
        <v>57.1</v>
      </c>
      <c r="X2225" s="5">
        <v>0</v>
      </c>
      <c r="Y2225" s="5">
        <v>0</v>
      </c>
      <c r="Z2225" s="5">
        <v>0</v>
      </c>
      <c r="AA2225" s="5">
        <v>0</v>
      </c>
      <c r="AB2225" s="3">
        <v>1</v>
      </c>
      <c r="AC2225" s="3">
        <v>3</v>
      </c>
      <c r="AD2225" s="5">
        <v>0</v>
      </c>
      <c r="AE2225" s="5">
        <v>0</v>
      </c>
      <c r="AF2225" s="3">
        <v>2</v>
      </c>
      <c r="AG2225" s="4">
        <f>Table3[[#This Row],[PrgP]]/Table3[[#This Row],[90s]]</f>
        <v>1.4285714285714286</v>
      </c>
      <c r="AH2225" s="4">
        <f>Table3[[#This Row],[PrgDist]]/Table3[[#This Row],[90s]]</f>
        <v>229.28571428571431</v>
      </c>
      <c r="AI2225" s="4">
        <f>Table3[[#This Row],[KP]]/Table3[[#This Row],[90s]]</f>
        <v>0.7142857142857143</v>
      </c>
      <c r="AJ2225" s="4">
        <f>Table3[[#This Row],[xAG]]/Table3[[#This Row],[90s]]</f>
        <v>0</v>
      </c>
      <c r="AK2225" s="3">
        <v>57.1</v>
      </c>
      <c r="AL2225" s="3">
        <v>78.599999999999994</v>
      </c>
    </row>
    <row r="2226" spans="1:38" x14ac:dyDescent="0.2">
      <c r="A2226" s="3">
        <v>2225</v>
      </c>
      <c r="B2226" t="s">
        <v>2352</v>
      </c>
      <c r="C2226" t="s">
        <v>109</v>
      </c>
      <c r="D2226" s="3" t="s">
        <v>39</v>
      </c>
      <c r="E2226" t="s">
        <v>110</v>
      </c>
      <c r="F2226" t="s">
        <v>45</v>
      </c>
      <c r="G2226" s="3">
        <v>33</v>
      </c>
      <c r="H2226" s="3">
        <v>1989</v>
      </c>
      <c r="I2226" s="3">
        <v>15</v>
      </c>
      <c r="J2226" s="3">
        <v>450</v>
      </c>
      <c r="K2226" s="3">
        <v>568</v>
      </c>
      <c r="L2226" s="3">
        <v>79.2</v>
      </c>
      <c r="M2226" s="3">
        <v>5844</v>
      </c>
      <c r="N2226" s="3">
        <v>1398</v>
      </c>
      <c r="O2226" s="3">
        <v>259</v>
      </c>
      <c r="P2226" s="3">
        <v>309</v>
      </c>
      <c r="Q2226" s="3">
        <v>83.8</v>
      </c>
      <c r="R2226" s="3">
        <v>148</v>
      </c>
      <c r="S2226" s="3">
        <v>170</v>
      </c>
      <c r="T2226" s="3">
        <v>87.1</v>
      </c>
      <c r="U2226" s="3">
        <v>9</v>
      </c>
      <c r="V2226" s="3">
        <v>24</v>
      </c>
      <c r="W2226" s="3">
        <v>37.5</v>
      </c>
      <c r="X2226" s="3">
        <v>4</v>
      </c>
      <c r="Y2226" s="3">
        <v>2.6</v>
      </c>
      <c r="Z2226" s="3">
        <v>1.4</v>
      </c>
      <c r="AA2226" s="3">
        <v>1.4</v>
      </c>
      <c r="AB2226" s="3">
        <v>20</v>
      </c>
      <c r="AC2226" s="3">
        <v>27</v>
      </c>
      <c r="AD2226" s="3">
        <v>9</v>
      </c>
      <c r="AE2226" s="3">
        <v>1</v>
      </c>
      <c r="AF2226" s="3">
        <v>45</v>
      </c>
      <c r="AG2226" s="4">
        <f>Table3[[#This Row],[PrgP]]/Table3[[#This Row],[90s]]</f>
        <v>3</v>
      </c>
      <c r="AH2226" s="4">
        <f>Table3[[#This Row],[PrgDist]]/Table3[[#This Row],[90s]]</f>
        <v>93.2</v>
      </c>
      <c r="AI2226" s="4">
        <f>Table3[[#This Row],[KP]]/Table3[[#This Row],[90s]]</f>
        <v>1.3333333333333333</v>
      </c>
      <c r="AJ2226" s="4">
        <f>Table3[[#This Row],[xAG]]/Table3[[#This Row],[90s]]</f>
        <v>0.17333333333333334</v>
      </c>
      <c r="AK2226" s="3">
        <v>37.5</v>
      </c>
      <c r="AL2226" s="3">
        <v>79.2</v>
      </c>
    </row>
    <row r="2227" spans="1:38" x14ac:dyDescent="0.2">
      <c r="A2227" s="3">
        <v>2226</v>
      </c>
      <c r="B2227" t="s">
        <v>2353</v>
      </c>
      <c r="C2227" t="s">
        <v>90</v>
      </c>
      <c r="D2227" s="3" t="s">
        <v>48</v>
      </c>
      <c r="E2227" t="s">
        <v>191</v>
      </c>
      <c r="F2227" t="s">
        <v>78</v>
      </c>
      <c r="G2227" s="3">
        <v>22</v>
      </c>
      <c r="H2227" s="3">
        <v>2000</v>
      </c>
      <c r="I2227" s="5">
        <v>0</v>
      </c>
      <c r="J2227" s="5">
        <v>0</v>
      </c>
      <c r="K2227" s="5">
        <v>0</v>
      </c>
      <c r="L2227" s="5"/>
      <c r="M2227" s="5">
        <v>0</v>
      </c>
      <c r="N2227" s="5">
        <v>0</v>
      </c>
      <c r="O2227" s="5">
        <v>0</v>
      </c>
      <c r="P2227" s="5">
        <v>0</v>
      </c>
      <c r="Q2227" s="5"/>
      <c r="R2227" s="5">
        <v>0</v>
      </c>
      <c r="S2227" s="5">
        <v>0</v>
      </c>
      <c r="T2227" s="5"/>
      <c r="U2227" s="5">
        <v>0</v>
      </c>
      <c r="V2227" s="5">
        <v>0</v>
      </c>
      <c r="W2227" s="5"/>
      <c r="X2227" s="5">
        <v>0</v>
      </c>
      <c r="Y2227" s="5">
        <v>0</v>
      </c>
      <c r="Z2227" s="5">
        <v>0</v>
      </c>
      <c r="AA2227" s="5">
        <v>0</v>
      </c>
      <c r="AB2227" s="5">
        <v>0</v>
      </c>
      <c r="AC2227" s="5">
        <v>0</v>
      </c>
      <c r="AD2227" s="5">
        <v>0</v>
      </c>
      <c r="AE2227" s="5">
        <v>0</v>
      </c>
      <c r="AF2227" s="5">
        <v>0</v>
      </c>
      <c r="AG2227" s="4" t="e">
        <f>Table3[[#This Row],[PrgP]]/Table3[[#This Row],[90s]]</f>
        <v>#DIV/0!</v>
      </c>
      <c r="AH2227" s="4" t="e">
        <f>Table3[[#This Row],[PrgDist]]/Table3[[#This Row],[90s]]</f>
        <v>#DIV/0!</v>
      </c>
      <c r="AI2227" s="4" t="e">
        <f>Table3[[#This Row],[KP]]/Table3[[#This Row],[90s]]</f>
        <v>#DIV/0!</v>
      </c>
      <c r="AJ2227" s="4" t="e">
        <f>Table3[[#This Row],[xAG]]/Table3[[#This Row],[90s]]</f>
        <v>#DIV/0!</v>
      </c>
      <c r="AK2227" s="5"/>
      <c r="AL2227" s="5"/>
    </row>
    <row r="2228" spans="1:38" x14ac:dyDescent="0.2">
      <c r="A2228" s="3">
        <v>2227</v>
      </c>
      <c r="B2228" t="s">
        <v>2354</v>
      </c>
      <c r="C2228" t="s">
        <v>109</v>
      </c>
      <c r="D2228" s="3" t="s">
        <v>53</v>
      </c>
      <c r="E2228" t="s">
        <v>420</v>
      </c>
      <c r="F2228" t="s">
        <v>45</v>
      </c>
      <c r="G2228" s="3">
        <v>24</v>
      </c>
      <c r="H2228" s="3">
        <v>1997</v>
      </c>
      <c r="I2228" s="3">
        <v>28</v>
      </c>
      <c r="J2228" s="3">
        <v>622</v>
      </c>
      <c r="K2228" s="3">
        <v>911</v>
      </c>
      <c r="L2228" s="3">
        <v>68.3</v>
      </c>
      <c r="M2228" s="3">
        <v>11034</v>
      </c>
      <c r="N2228" s="3">
        <v>3474</v>
      </c>
      <c r="O2228" s="3">
        <v>253</v>
      </c>
      <c r="P2228" s="3">
        <v>328</v>
      </c>
      <c r="Q2228" s="3">
        <v>77.099999999999994</v>
      </c>
      <c r="R2228" s="3">
        <v>296</v>
      </c>
      <c r="S2228" s="3">
        <v>386</v>
      </c>
      <c r="T2228" s="3">
        <v>76.7</v>
      </c>
      <c r="U2228" s="3">
        <v>56</v>
      </c>
      <c r="V2228" s="3">
        <v>130</v>
      </c>
      <c r="W2228" s="3">
        <v>43.1</v>
      </c>
      <c r="X2228" s="5">
        <v>0</v>
      </c>
      <c r="Y2228" s="3">
        <v>0.8</v>
      </c>
      <c r="Z2228" s="3">
        <v>0.9</v>
      </c>
      <c r="AA2228" s="3">
        <v>-0.8</v>
      </c>
      <c r="AB2228" s="3">
        <v>12</v>
      </c>
      <c r="AC2228" s="3">
        <v>67</v>
      </c>
      <c r="AD2228" s="3">
        <v>10</v>
      </c>
      <c r="AE2228" s="3">
        <v>1</v>
      </c>
      <c r="AF2228" s="3">
        <v>89</v>
      </c>
      <c r="AG2228" s="4">
        <f>Table3[[#This Row],[PrgP]]/Table3[[#This Row],[90s]]</f>
        <v>3.1785714285714284</v>
      </c>
      <c r="AH2228" s="4">
        <f>Table3[[#This Row],[PrgDist]]/Table3[[#This Row],[90s]]</f>
        <v>124.07142857142857</v>
      </c>
      <c r="AI2228" s="4">
        <f>Table3[[#This Row],[KP]]/Table3[[#This Row],[90s]]</f>
        <v>0.42857142857142855</v>
      </c>
      <c r="AJ2228" s="4">
        <f>Table3[[#This Row],[xAG]]/Table3[[#This Row],[90s]]</f>
        <v>2.8571428571428574E-2</v>
      </c>
      <c r="AK2228" s="3">
        <v>43.1</v>
      </c>
      <c r="AL2228" s="3">
        <v>68.3</v>
      </c>
    </row>
    <row r="2229" spans="1:38" x14ac:dyDescent="0.2">
      <c r="A2229" s="3">
        <v>2228</v>
      </c>
      <c r="B2229" t="s">
        <v>2355</v>
      </c>
      <c r="C2229" t="s">
        <v>38</v>
      </c>
      <c r="D2229" s="3" t="s">
        <v>72</v>
      </c>
      <c r="E2229" t="s">
        <v>110</v>
      </c>
      <c r="F2229" t="s">
        <v>45</v>
      </c>
      <c r="G2229" s="3">
        <v>19</v>
      </c>
      <c r="H2229" s="3">
        <v>2002</v>
      </c>
      <c r="I2229" s="3">
        <v>6.9</v>
      </c>
      <c r="J2229" s="3">
        <v>248</v>
      </c>
      <c r="K2229" s="3">
        <v>314</v>
      </c>
      <c r="L2229" s="3">
        <v>79</v>
      </c>
      <c r="M2229" s="3">
        <v>3622</v>
      </c>
      <c r="N2229" s="3">
        <v>872</v>
      </c>
      <c r="O2229" s="3">
        <v>147</v>
      </c>
      <c r="P2229" s="3">
        <v>174</v>
      </c>
      <c r="Q2229" s="3">
        <v>84.5</v>
      </c>
      <c r="R2229" s="3">
        <v>66</v>
      </c>
      <c r="S2229" s="3">
        <v>86</v>
      </c>
      <c r="T2229" s="3">
        <v>76.7</v>
      </c>
      <c r="U2229" s="3">
        <v>16</v>
      </c>
      <c r="V2229" s="3">
        <v>23</v>
      </c>
      <c r="W2229" s="3">
        <v>69.599999999999994</v>
      </c>
      <c r="X2229" s="3">
        <v>2</v>
      </c>
      <c r="Y2229" s="3">
        <v>1.3</v>
      </c>
      <c r="Z2229" s="3">
        <v>1.9</v>
      </c>
      <c r="AA2229" s="3">
        <v>0.7</v>
      </c>
      <c r="AB2229" s="3">
        <v>12</v>
      </c>
      <c r="AC2229" s="3">
        <v>14</v>
      </c>
      <c r="AD2229" s="3">
        <v>12</v>
      </c>
      <c r="AE2229" s="3">
        <v>2</v>
      </c>
      <c r="AF2229" s="3">
        <v>25</v>
      </c>
      <c r="AG2229" s="4">
        <f>Table3[[#This Row],[PrgP]]/Table3[[#This Row],[90s]]</f>
        <v>3.6231884057971011</v>
      </c>
      <c r="AH2229" s="4">
        <f>Table3[[#This Row],[PrgDist]]/Table3[[#This Row],[90s]]</f>
        <v>126.37681159420289</v>
      </c>
      <c r="AI2229" s="4">
        <f>Table3[[#This Row],[KP]]/Table3[[#This Row],[90s]]</f>
        <v>1.7391304347826086</v>
      </c>
      <c r="AJ2229" s="4">
        <f>Table3[[#This Row],[xAG]]/Table3[[#This Row],[90s]]</f>
        <v>0.18840579710144928</v>
      </c>
      <c r="AK2229" s="3">
        <v>69.599999999999994</v>
      </c>
      <c r="AL2229" s="3">
        <v>79</v>
      </c>
    </row>
    <row r="2230" spans="1:38" x14ac:dyDescent="0.2">
      <c r="A2230" s="3">
        <v>2229</v>
      </c>
      <c r="B2230" t="s">
        <v>2356</v>
      </c>
      <c r="C2230" t="s">
        <v>56</v>
      </c>
      <c r="D2230" s="3" t="s">
        <v>53</v>
      </c>
      <c r="E2230" t="s">
        <v>173</v>
      </c>
      <c r="F2230" t="s">
        <v>78</v>
      </c>
      <c r="G2230" s="3">
        <v>19</v>
      </c>
      <c r="H2230" s="3">
        <v>2003</v>
      </c>
      <c r="I2230" s="5">
        <v>0</v>
      </c>
      <c r="J2230" s="3">
        <v>1</v>
      </c>
      <c r="K2230" s="3">
        <v>1</v>
      </c>
      <c r="L2230" s="3">
        <v>100</v>
      </c>
      <c r="M2230" s="3">
        <v>7</v>
      </c>
      <c r="N2230" s="3">
        <v>5</v>
      </c>
      <c r="O2230" s="3">
        <v>1</v>
      </c>
      <c r="P2230" s="3">
        <v>1</v>
      </c>
      <c r="Q2230" s="3">
        <v>100</v>
      </c>
      <c r="R2230" s="5">
        <v>0</v>
      </c>
      <c r="S2230" s="5">
        <v>0</v>
      </c>
      <c r="T2230" s="5"/>
      <c r="U2230" s="5">
        <v>0</v>
      </c>
      <c r="V2230" s="5">
        <v>0</v>
      </c>
      <c r="W2230" s="5"/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0</v>
      </c>
      <c r="AD2230" s="5">
        <v>0</v>
      </c>
      <c r="AE2230" s="5">
        <v>0</v>
      </c>
      <c r="AF2230" s="5">
        <v>0</v>
      </c>
      <c r="AG2230" s="4" t="e">
        <f>Table3[[#This Row],[PrgP]]/Table3[[#This Row],[90s]]</f>
        <v>#DIV/0!</v>
      </c>
      <c r="AH2230" s="4" t="e">
        <f>Table3[[#This Row],[PrgDist]]/Table3[[#This Row],[90s]]</f>
        <v>#DIV/0!</v>
      </c>
      <c r="AI2230" s="4" t="e">
        <f>Table3[[#This Row],[KP]]/Table3[[#This Row],[90s]]</f>
        <v>#DIV/0!</v>
      </c>
      <c r="AJ2230" s="4" t="e">
        <f>Table3[[#This Row],[xAG]]/Table3[[#This Row],[90s]]</f>
        <v>#DIV/0!</v>
      </c>
      <c r="AK2230" s="5"/>
      <c r="AL2230" s="3">
        <v>100</v>
      </c>
    </row>
    <row r="2231" spans="1:38" x14ac:dyDescent="0.2">
      <c r="A2231" s="3">
        <v>2230</v>
      </c>
      <c r="B2231" t="s">
        <v>2357</v>
      </c>
      <c r="C2231" t="s">
        <v>90</v>
      </c>
      <c r="D2231" s="3" t="s">
        <v>39</v>
      </c>
      <c r="E2231" t="s">
        <v>395</v>
      </c>
      <c r="F2231" t="s">
        <v>78</v>
      </c>
      <c r="G2231" s="3">
        <v>21</v>
      </c>
      <c r="H2231" s="3">
        <v>2001</v>
      </c>
      <c r="I2231" s="3">
        <v>13.9</v>
      </c>
      <c r="J2231" s="3">
        <v>352</v>
      </c>
      <c r="K2231" s="3">
        <v>454</v>
      </c>
      <c r="L2231" s="3">
        <v>77.5</v>
      </c>
      <c r="M2231" s="3">
        <v>5496</v>
      </c>
      <c r="N2231" s="3">
        <v>1476</v>
      </c>
      <c r="O2231" s="3">
        <v>188</v>
      </c>
      <c r="P2231" s="3">
        <v>214</v>
      </c>
      <c r="Q2231" s="3">
        <v>87.9</v>
      </c>
      <c r="R2231" s="3">
        <v>130</v>
      </c>
      <c r="S2231" s="3">
        <v>150</v>
      </c>
      <c r="T2231" s="3">
        <v>86.7</v>
      </c>
      <c r="U2231" s="3">
        <v>23</v>
      </c>
      <c r="V2231" s="3">
        <v>60</v>
      </c>
      <c r="W2231" s="3">
        <v>38.299999999999997</v>
      </c>
      <c r="X2231" s="3">
        <v>2</v>
      </c>
      <c r="Y2231" s="3">
        <v>2.2999999999999998</v>
      </c>
      <c r="Z2231" s="3">
        <v>1.2</v>
      </c>
      <c r="AA2231" s="3">
        <v>-0.3</v>
      </c>
      <c r="AB2231" s="3">
        <v>25</v>
      </c>
      <c r="AC2231" s="3">
        <v>44</v>
      </c>
      <c r="AD2231" s="3">
        <v>10</v>
      </c>
      <c r="AE2231" s="3">
        <v>5</v>
      </c>
      <c r="AF2231" s="3">
        <v>57</v>
      </c>
      <c r="AG2231" s="4">
        <f>Table3[[#This Row],[PrgP]]/Table3[[#This Row],[90s]]</f>
        <v>4.1007194244604319</v>
      </c>
      <c r="AH2231" s="4">
        <f>Table3[[#This Row],[PrgDist]]/Table3[[#This Row],[90s]]</f>
        <v>106.18705035971223</v>
      </c>
      <c r="AI2231" s="4">
        <f>Table3[[#This Row],[KP]]/Table3[[#This Row],[90s]]</f>
        <v>1.7985611510791366</v>
      </c>
      <c r="AJ2231" s="4">
        <f>Table3[[#This Row],[xAG]]/Table3[[#This Row],[90s]]</f>
        <v>0.16546762589928055</v>
      </c>
      <c r="AK2231" s="3">
        <v>38.299999999999997</v>
      </c>
      <c r="AL2231" s="3">
        <v>77.5</v>
      </c>
    </row>
    <row r="2232" spans="1:38" x14ac:dyDescent="0.2">
      <c r="A2232" s="3">
        <v>2231</v>
      </c>
      <c r="B2232" t="s">
        <v>2358</v>
      </c>
      <c r="C2232" t="s">
        <v>76</v>
      </c>
      <c r="D2232" s="3" t="s">
        <v>48</v>
      </c>
      <c r="E2232" t="s">
        <v>253</v>
      </c>
      <c r="F2232" t="s">
        <v>58</v>
      </c>
      <c r="G2232" s="3">
        <v>22</v>
      </c>
      <c r="H2232" s="3">
        <v>1999</v>
      </c>
      <c r="I2232" s="3">
        <v>17.899999999999999</v>
      </c>
      <c r="J2232" s="3">
        <v>1148</v>
      </c>
      <c r="K2232" s="3">
        <v>1271</v>
      </c>
      <c r="L2232" s="3">
        <v>90.3</v>
      </c>
      <c r="M2232" s="3">
        <v>20522</v>
      </c>
      <c r="N2232" s="3">
        <v>8054</v>
      </c>
      <c r="O2232" s="3">
        <v>462</v>
      </c>
      <c r="P2232" s="3">
        <v>490</v>
      </c>
      <c r="Q2232" s="3">
        <v>94.3</v>
      </c>
      <c r="R2232" s="3">
        <v>575</v>
      </c>
      <c r="S2232" s="3">
        <v>618</v>
      </c>
      <c r="T2232" s="3">
        <v>93</v>
      </c>
      <c r="U2232" s="3">
        <v>82</v>
      </c>
      <c r="V2232" s="3">
        <v>120</v>
      </c>
      <c r="W2232" s="3">
        <v>68.3</v>
      </c>
      <c r="X2232" s="5">
        <v>0</v>
      </c>
      <c r="Y2232" s="3">
        <v>0.1</v>
      </c>
      <c r="Z2232" s="3">
        <v>0.4</v>
      </c>
      <c r="AA2232" s="3">
        <v>-0.1</v>
      </c>
      <c r="AB2232" s="3">
        <v>2</v>
      </c>
      <c r="AC2232" s="3">
        <v>77</v>
      </c>
      <c r="AD2232" s="3">
        <v>2</v>
      </c>
      <c r="AE2232" s="3">
        <v>1</v>
      </c>
      <c r="AF2232" s="3">
        <v>90</v>
      </c>
      <c r="AG2232" s="4">
        <f>Table3[[#This Row],[PrgP]]/Table3[[#This Row],[90s]]</f>
        <v>5.027932960893855</v>
      </c>
      <c r="AH2232" s="4">
        <f>Table3[[#This Row],[PrgDist]]/Table3[[#This Row],[90s]]</f>
        <v>449.9441340782123</v>
      </c>
      <c r="AI2232" s="4">
        <f>Table3[[#This Row],[KP]]/Table3[[#This Row],[90s]]</f>
        <v>0.111731843575419</v>
      </c>
      <c r="AJ2232" s="4">
        <f>Table3[[#This Row],[xAG]]/Table3[[#This Row],[90s]]</f>
        <v>5.5865921787709508E-3</v>
      </c>
      <c r="AK2232" s="3">
        <v>68.3</v>
      </c>
      <c r="AL2232" s="3">
        <v>90.3</v>
      </c>
    </row>
    <row r="2233" spans="1:38" x14ac:dyDescent="0.2">
      <c r="A2233" s="3">
        <v>2232</v>
      </c>
      <c r="B2233" t="s">
        <v>2359</v>
      </c>
      <c r="C2233" t="s">
        <v>66</v>
      </c>
      <c r="D2233" s="3" t="s">
        <v>53</v>
      </c>
      <c r="E2233" t="s">
        <v>530</v>
      </c>
      <c r="F2233" t="s">
        <v>50</v>
      </c>
      <c r="G2233" s="3">
        <v>39</v>
      </c>
      <c r="H2233" s="3">
        <v>1983</v>
      </c>
      <c r="I2233" s="3">
        <v>0.4</v>
      </c>
      <c r="J2233" s="3">
        <v>19</v>
      </c>
      <c r="K2233" s="3">
        <v>22</v>
      </c>
      <c r="L2233" s="3">
        <v>86.4</v>
      </c>
      <c r="M2233" s="3">
        <v>235</v>
      </c>
      <c r="N2233" s="3">
        <v>19</v>
      </c>
      <c r="O2233" s="3">
        <v>11</v>
      </c>
      <c r="P2233" s="3">
        <v>12</v>
      </c>
      <c r="Q2233" s="3">
        <v>91.7</v>
      </c>
      <c r="R2233" s="3">
        <v>7</v>
      </c>
      <c r="S2233" s="3">
        <v>8</v>
      </c>
      <c r="T2233" s="3">
        <v>87.5</v>
      </c>
      <c r="U2233" s="5">
        <v>0</v>
      </c>
      <c r="V2233" s="5">
        <v>0</v>
      </c>
      <c r="W2233" s="5"/>
      <c r="X2233" s="5">
        <v>0</v>
      </c>
      <c r="Y2233" s="5">
        <v>0</v>
      </c>
      <c r="Z2233" s="5">
        <v>0</v>
      </c>
      <c r="AA2233" s="5">
        <v>0</v>
      </c>
      <c r="AB2233" s="5">
        <v>0</v>
      </c>
      <c r="AC2233" s="3">
        <v>2</v>
      </c>
      <c r="AD2233" s="5">
        <v>0</v>
      </c>
      <c r="AE2233" s="5">
        <v>0</v>
      </c>
      <c r="AF2233" s="3">
        <v>1</v>
      </c>
      <c r="AG2233" s="4">
        <f>Table3[[#This Row],[PrgP]]/Table3[[#This Row],[90s]]</f>
        <v>2.5</v>
      </c>
      <c r="AH2233" s="4">
        <f>Table3[[#This Row],[PrgDist]]/Table3[[#This Row],[90s]]</f>
        <v>47.5</v>
      </c>
      <c r="AI2233" s="4">
        <f>Table3[[#This Row],[KP]]/Table3[[#This Row],[90s]]</f>
        <v>0</v>
      </c>
      <c r="AJ2233" s="4">
        <f>Table3[[#This Row],[xAG]]/Table3[[#This Row],[90s]]</f>
        <v>0</v>
      </c>
      <c r="AK2233" s="5"/>
      <c r="AL2233" s="3">
        <v>86.4</v>
      </c>
    </row>
    <row r="2234" spans="1:38" x14ac:dyDescent="0.2">
      <c r="A2234" s="3">
        <v>2233</v>
      </c>
      <c r="B2234" t="s">
        <v>2360</v>
      </c>
      <c r="C2234" t="s">
        <v>85</v>
      </c>
      <c r="D2234" s="3" t="s">
        <v>53</v>
      </c>
      <c r="E2234" t="s">
        <v>147</v>
      </c>
      <c r="F2234" t="s">
        <v>50</v>
      </c>
      <c r="G2234" s="3">
        <v>20</v>
      </c>
      <c r="H2234" s="3">
        <v>2001</v>
      </c>
      <c r="I2234" s="3">
        <v>23</v>
      </c>
      <c r="J2234" s="3">
        <v>1034</v>
      </c>
      <c r="K2234" s="3">
        <v>1181</v>
      </c>
      <c r="L2234" s="3">
        <v>87.6</v>
      </c>
      <c r="M2234" s="3">
        <v>17604</v>
      </c>
      <c r="N2234" s="3">
        <v>4043</v>
      </c>
      <c r="O2234" s="3">
        <v>464</v>
      </c>
      <c r="P2234" s="3">
        <v>508</v>
      </c>
      <c r="Q2234" s="3">
        <v>91.3</v>
      </c>
      <c r="R2234" s="3">
        <v>451</v>
      </c>
      <c r="S2234" s="3">
        <v>492</v>
      </c>
      <c r="T2234" s="3">
        <v>91.7</v>
      </c>
      <c r="U2234" s="3">
        <v>83</v>
      </c>
      <c r="V2234" s="3">
        <v>114</v>
      </c>
      <c r="W2234" s="3">
        <v>72.8</v>
      </c>
      <c r="X2234" s="3">
        <v>1</v>
      </c>
      <c r="Y2234" s="3">
        <v>1.8</v>
      </c>
      <c r="Z2234" s="3">
        <v>1.4</v>
      </c>
      <c r="AA2234" s="3">
        <v>-0.8</v>
      </c>
      <c r="AB2234" s="3">
        <v>16</v>
      </c>
      <c r="AC2234" s="3">
        <v>96</v>
      </c>
      <c r="AD2234" s="3">
        <v>12</v>
      </c>
      <c r="AE2234" s="3">
        <v>2</v>
      </c>
      <c r="AF2234" s="3">
        <v>104</v>
      </c>
      <c r="AG2234" s="4">
        <f>Table3[[#This Row],[PrgP]]/Table3[[#This Row],[90s]]</f>
        <v>4.5217391304347823</v>
      </c>
      <c r="AH2234" s="4">
        <f>Table3[[#This Row],[PrgDist]]/Table3[[#This Row],[90s]]</f>
        <v>175.78260869565219</v>
      </c>
      <c r="AI2234" s="4">
        <f>Table3[[#This Row],[KP]]/Table3[[#This Row],[90s]]</f>
        <v>0.69565217391304346</v>
      </c>
      <c r="AJ2234" s="4">
        <f>Table3[[#This Row],[xAG]]/Table3[[#This Row],[90s]]</f>
        <v>7.8260869565217397E-2</v>
      </c>
      <c r="AK2234" s="3">
        <v>72.8</v>
      </c>
      <c r="AL2234" s="3">
        <v>87.6</v>
      </c>
    </row>
    <row r="2235" spans="1:38" x14ac:dyDescent="0.2">
      <c r="A2235" s="3">
        <v>2234</v>
      </c>
      <c r="B2235" t="s">
        <v>2361</v>
      </c>
      <c r="C2235" t="s">
        <v>52</v>
      </c>
      <c r="D2235" s="3" t="s">
        <v>53</v>
      </c>
      <c r="E2235" t="s">
        <v>133</v>
      </c>
      <c r="F2235" t="s">
        <v>41</v>
      </c>
      <c r="G2235" s="3">
        <v>23</v>
      </c>
      <c r="H2235" s="3">
        <v>1999</v>
      </c>
      <c r="I2235" s="3">
        <v>36.4</v>
      </c>
      <c r="J2235" s="3">
        <v>1846</v>
      </c>
      <c r="K2235" s="3">
        <v>2135</v>
      </c>
      <c r="L2235" s="3">
        <v>86.5</v>
      </c>
      <c r="M2235" s="3">
        <v>33652</v>
      </c>
      <c r="N2235" s="3">
        <v>9456</v>
      </c>
      <c r="O2235" s="3">
        <v>850</v>
      </c>
      <c r="P2235" s="3">
        <v>944</v>
      </c>
      <c r="Q2235" s="3">
        <v>90</v>
      </c>
      <c r="R2235" s="3">
        <v>735</v>
      </c>
      <c r="S2235" s="3">
        <v>789</v>
      </c>
      <c r="T2235" s="3">
        <v>93.2</v>
      </c>
      <c r="U2235" s="3">
        <v>223</v>
      </c>
      <c r="V2235" s="3">
        <v>324</v>
      </c>
      <c r="W2235" s="3">
        <v>68.8</v>
      </c>
      <c r="X2235" s="3">
        <v>1</v>
      </c>
      <c r="Y2235" s="3">
        <v>3.2</v>
      </c>
      <c r="Z2235" s="3">
        <v>1.9</v>
      </c>
      <c r="AA2235" s="3">
        <v>-2.2000000000000002</v>
      </c>
      <c r="AB2235" s="3">
        <v>37</v>
      </c>
      <c r="AC2235" s="3">
        <v>233</v>
      </c>
      <c r="AD2235" s="3">
        <v>13</v>
      </c>
      <c r="AE2235" s="3">
        <v>3</v>
      </c>
      <c r="AF2235" s="3">
        <v>240</v>
      </c>
      <c r="AG2235" s="4">
        <f>Table3[[#This Row],[PrgP]]/Table3[[#This Row],[90s]]</f>
        <v>6.593406593406594</v>
      </c>
      <c r="AH2235" s="4">
        <f>Table3[[#This Row],[PrgDist]]/Table3[[#This Row],[90s]]</f>
        <v>259.7802197802198</v>
      </c>
      <c r="AI2235" s="4">
        <f>Table3[[#This Row],[KP]]/Table3[[#This Row],[90s]]</f>
        <v>1.0164835164835164</v>
      </c>
      <c r="AJ2235" s="4">
        <f>Table3[[#This Row],[xAG]]/Table3[[#This Row],[90s]]</f>
        <v>8.7912087912087919E-2</v>
      </c>
      <c r="AK2235" s="3">
        <v>68.8</v>
      </c>
      <c r="AL2235" s="3">
        <v>86.5</v>
      </c>
    </row>
    <row r="2236" spans="1:38" x14ac:dyDescent="0.2">
      <c r="A2236" s="3">
        <v>2235</v>
      </c>
      <c r="B2236" t="s">
        <v>2362</v>
      </c>
      <c r="C2236" t="s">
        <v>38</v>
      </c>
      <c r="D2236" s="3" t="s">
        <v>48</v>
      </c>
      <c r="E2236" t="s">
        <v>137</v>
      </c>
      <c r="F2236" t="s">
        <v>41</v>
      </c>
      <c r="G2236" s="3">
        <v>22</v>
      </c>
      <c r="H2236" s="3">
        <v>2000</v>
      </c>
      <c r="I2236" s="3">
        <v>5</v>
      </c>
      <c r="J2236" s="3">
        <v>169</v>
      </c>
      <c r="K2236" s="3">
        <v>203</v>
      </c>
      <c r="L2236" s="3">
        <v>83.3</v>
      </c>
      <c r="M2236" s="3">
        <v>3129</v>
      </c>
      <c r="N2236" s="3">
        <v>991</v>
      </c>
      <c r="O2236" s="3">
        <v>66</v>
      </c>
      <c r="P2236" s="3">
        <v>79</v>
      </c>
      <c r="Q2236" s="3">
        <v>83.5</v>
      </c>
      <c r="R2236" s="3">
        <v>84</v>
      </c>
      <c r="S2236" s="3">
        <v>96</v>
      </c>
      <c r="T2236" s="3">
        <v>87.5</v>
      </c>
      <c r="U2236" s="3">
        <v>19</v>
      </c>
      <c r="V2236" s="3">
        <v>27</v>
      </c>
      <c r="W2236" s="3">
        <v>70.400000000000006</v>
      </c>
      <c r="X2236" s="5">
        <v>0</v>
      </c>
      <c r="Y2236" s="3">
        <v>0.3</v>
      </c>
      <c r="Z2236" s="5">
        <v>0</v>
      </c>
      <c r="AA2236" s="3">
        <v>-0.3</v>
      </c>
      <c r="AB2236" s="3">
        <v>1</v>
      </c>
      <c r="AC2236" s="3">
        <v>15</v>
      </c>
      <c r="AD2236" s="5">
        <v>0</v>
      </c>
      <c r="AE2236" s="5">
        <v>0</v>
      </c>
      <c r="AF2236" s="3">
        <v>14</v>
      </c>
      <c r="AG2236" s="4">
        <f>Table3[[#This Row],[PrgP]]/Table3[[#This Row],[90s]]</f>
        <v>2.8</v>
      </c>
      <c r="AH2236" s="4">
        <f>Table3[[#This Row],[PrgDist]]/Table3[[#This Row],[90s]]</f>
        <v>198.2</v>
      </c>
      <c r="AI2236" s="4">
        <f>Table3[[#This Row],[KP]]/Table3[[#This Row],[90s]]</f>
        <v>0.2</v>
      </c>
      <c r="AJ2236" s="4">
        <f>Table3[[#This Row],[xAG]]/Table3[[#This Row],[90s]]</f>
        <v>0.06</v>
      </c>
      <c r="AK2236" s="3">
        <v>70.400000000000006</v>
      </c>
      <c r="AL2236" s="3">
        <v>83.3</v>
      </c>
    </row>
    <row r="2237" spans="1:38" x14ac:dyDescent="0.2">
      <c r="A2237" s="3">
        <v>2236</v>
      </c>
      <c r="B2237" t="s">
        <v>2363</v>
      </c>
      <c r="C2237" t="s">
        <v>76</v>
      </c>
      <c r="D2237" s="3" t="s">
        <v>39</v>
      </c>
      <c r="E2237" t="s">
        <v>54</v>
      </c>
      <c r="F2237" t="s">
        <v>41</v>
      </c>
      <c r="G2237" s="3">
        <v>25</v>
      </c>
      <c r="H2237" s="3">
        <v>1997</v>
      </c>
      <c r="I2237" s="3">
        <v>11.2</v>
      </c>
      <c r="J2237" s="3">
        <v>196</v>
      </c>
      <c r="K2237" s="3">
        <v>279</v>
      </c>
      <c r="L2237" s="3">
        <v>70.3</v>
      </c>
      <c r="M2237" s="3">
        <v>2927</v>
      </c>
      <c r="N2237" s="3">
        <v>700</v>
      </c>
      <c r="O2237" s="3">
        <v>109</v>
      </c>
      <c r="P2237" s="3">
        <v>145</v>
      </c>
      <c r="Q2237" s="3">
        <v>75.2</v>
      </c>
      <c r="R2237" s="3">
        <v>60</v>
      </c>
      <c r="S2237" s="3">
        <v>82</v>
      </c>
      <c r="T2237" s="3">
        <v>73.2</v>
      </c>
      <c r="U2237" s="3">
        <v>13</v>
      </c>
      <c r="V2237" s="3">
        <v>18</v>
      </c>
      <c r="W2237" s="3">
        <v>72.2</v>
      </c>
      <c r="X2237" s="3">
        <v>3</v>
      </c>
      <c r="Y2237" s="3">
        <v>2.2000000000000002</v>
      </c>
      <c r="Z2237" s="3">
        <v>1.5</v>
      </c>
      <c r="AA2237" s="3">
        <v>0.8</v>
      </c>
      <c r="AB2237" s="3">
        <v>16</v>
      </c>
      <c r="AC2237" s="3">
        <v>16</v>
      </c>
      <c r="AD2237" s="3">
        <v>10</v>
      </c>
      <c r="AE2237" s="3">
        <v>3</v>
      </c>
      <c r="AF2237" s="3">
        <v>28</v>
      </c>
      <c r="AG2237" s="4">
        <f>Table3[[#This Row],[PrgP]]/Table3[[#This Row],[90s]]</f>
        <v>2.5</v>
      </c>
      <c r="AH2237" s="4">
        <f>Table3[[#This Row],[PrgDist]]/Table3[[#This Row],[90s]]</f>
        <v>62.500000000000007</v>
      </c>
      <c r="AI2237" s="4">
        <f>Table3[[#This Row],[KP]]/Table3[[#This Row],[90s]]</f>
        <v>1.4285714285714286</v>
      </c>
      <c r="AJ2237" s="4">
        <f>Table3[[#This Row],[xAG]]/Table3[[#This Row],[90s]]</f>
        <v>0.19642857142857145</v>
      </c>
      <c r="AK2237" s="3">
        <v>72.2</v>
      </c>
      <c r="AL2237" s="3">
        <v>70.3</v>
      </c>
    </row>
    <row r="2238" spans="1:38" x14ac:dyDescent="0.2">
      <c r="A2238" s="3">
        <v>2237</v>
      </c>
      <c r="B2238" t="s">
        <v>2364</v>
      </c>
      <c r="C2238" t="s">
        <v>109</v>
      </c>
      <c r="D2238" s="3" t="s">
        <v>39</v>
      </c>
      <c r="E2238" t="s">
        <v>524</v>
      </c>
      <c r="F2238" t="s">
        <v>45</v>
      </c>
      <c r="G2238" s="3">
        <v>24</v>
      </c>
      <c r="H2238" s="3">
        <v>1997</v>
      </c>
      <c r="I2238" s="3">
        <v>20.399999999999999</v>
      </c>
      <c r="J2238" s="3">
        <v>461</v>
      </c>
      <c r="K2238" s="3">
        <v>747</v>
      </c>
      <c r="L2238" s="3">
        <v>61.7</v>
      </c>
      <c r="M2238" s="3">
        <v>8175</v>
      </c>
      <c r="N2238" s="3">
        <v>3008</v>
      </c>
      <c r="O2238" s="3">
        <v>206</v>
      </c>
      <c r="P2238" s="3">
        <v>264</v>
      </c>
      <c r="Q2238" s="3">
        <v>78</v>
      </c>
      <c r="R2238" s="3">
        <v>170</v>
      </c>
      <c r="S2238" s="3">
        <v>260</v>
      </c>
      <c r="T2238" s="3">
        <v>65.400000000000006</v>
      </c>
      <c r="U2238" s="3">
        <v>62</v>
      </c>
      <c r="V2238" s="3">
        <v>149</v>
      </c>
      <c r="W2238" s="3">
        <v>41.6</v>
      </c>
      <c r="X2238" s="3">
        <v>5</v>
      </c>
      <c r="Y2238" s="3">
        <v>2.9</v>
      </c>
      <c r="Z2238" s="3">
        <v>2.7</v>
      </c>
      <c r="AA2238" s="3">
        <v>2.1</v>
      </c>
      <c r="AB2238" s="3">
        <v>20</v>
      </c>
      <c r="AC2238" s="3">
        <v>38</v>
      </c>
      <c r="AD2238" s="3">
        <v>26</v>
      </c>
      <c r="AE2238" s="3">
        <v>5</v>
      </c>
      <c r="AF2238" s="3">
        <v>68</v>
      </c>
      <c r="AG2238" s="4">
        <f>Table3[[#This Row],[PrgP]]/Table3[[#This Row],[90s]]</f>
        <v>3.3333333333333335</v>
      </c>
      <c r="AH2238" s="4">
        <f>Table3[[#This Row],[PrgDist]]/Table3[[#This Row],[90s]]</f>
        <v>147.45098039215688</v>
      </c>
      <c r="AI2238" s="4">
        <f>Table3[[#This Row],[KP]]/Table3[[#This Row],[90s]]</f>
        <v>0.98039215686274517</v>
      </c>
      <c r="AJ2238" s="4">
        <f>Table3[[#This Row],[xAG]]/Table3[[#This Row],[90s]]</f>
        <v>0.14215686274509803</v>
      </c>
      <c r="AK2238" s="3">
        <v>41.6</v>
      </c>
      <c r="AL2238" s="3">
        <v>61.7</v>
      </c>
    </row>
    <row r="2239" spans="1:38" x14ac:dyDescent="0.2">
      <c r="A2239" s="3">
        <v>2238</v>
      </c>
      <c r="B2239" t="s">
        <v>2365</v>
      </c>
      <c r="C2239" t="s">
        <v>90</v>
      </c>
      <c r="D2239" s="3" t="s">
        <v>48</v>
      </c>
      <c r="E2239" t="s">
        <v>201</v>
      </c>
      <c r="F2239" t="s">
        <v>78</v>
      </c>
      <c r="G2239" s="3">
        <v>29</v>
      </c>
      <c r="H2239" s="3">
        <v>1993</v>
      </c>
      <c r="I2239" s="3">
        <v>18.3</v>
      </c>
      <c r="J2239" s="3">
        <v>746</v>
      </c>
      <c r="K2239" s="3">
        <v>985</v>
      </c>
      <c r="L2239" s="3">
        <v>75.7</v>
      </c>
      <c r="M2239" s="3">
        <v>12521</v>
      </c>
      <c r="N2239" s="3">
        <v>5657</v>
      </c>
      <c r="O2239" s="3">
        <v>371</v>
      </c>
      <c r="P2239" s="3">
        <v>425</v>
      </c>
      <c r="Q2239" s="3">
        <v>87.3</v>
      </c>
      <c r="R2239" s="3">
        <v>306</v>
      </c>
      <c r="S2239" s="3">
        <v>394</v>
      </c>
      <c r="T2239" s="3">
        <v>77.7</v>
      </c>
      <c r="U2239" s="3">
        <v>53</v>
      </c>
      <c r="V2239" s="3">
        <v>120</v>
      </c>
      <c r="W2239" s="3">
        <v>44.2</v>
      </c>
      <c r="X2239" s="5">
        <v>0</v>
      </c>
      <c r="Y2239" s="3">
        <v>1.5</v>
      </c>
      <c r="Z2239" s="3">
        <v>1.7</v>
      </c>
      <c r="AA2239" s="3">
        <v>-1.5</v>
      </c>
      <c r="AB2239" s="3">
        <v>10</v>
      </c>
      <c r="AC2239" s="3">
        <v>57</v>
      </c>
      <c r="AD2239" s="3">
        <v>19</v>
      </c>
      <c r="AE2239" s="3">
        <v>10</v>
      </c>
      <c r="AF2239" s="3">
        <v>64</v>
      </c>
      <c r="AG2239" s="4">
        <f>Table3[[#This Row],[PrgP]]/Table3[[#This Row],[90s]]</f>
        <v>3.4972677595628414</v>
      </c>
      <c r="AH2239" s="4">
        <f>Table3[[#This Row],[PrgDist]]/Table3[[#This Row],[90s]]</f>
        <v>309.12568306010928</v>
      </c>
      <c r="AI2239" s="4">
        <f>Table3[[#This Row],[KP]]/Table3[[#This Row],[90s]]</f>
        <v>0.54644808743169393</v>
      </c>
      <c r="AJ2239" s="4">
        <f>Table3[[#This Row],[xAG]]/Table3[[#This Row],[90s]]</f>
        <v>8.1967213114754092E-2</v>
      </c>
      <c r="AK2239" s="3">
        <v>44.2</v>
      </c>
      <c r="AL2239" s="3">
        <v>75.7</v>
      </c>
    </row>
    <row r="2240" spans="1:38" x14ac:dyDescent="0.2">
      <c r="A2240" s="3">
        <v>2239</v>
      </c>
      <c r="B2240" t="s">
        <v>2366</v>
      </c>
      <c r="C2240" t="s">
        <v>160</v>
      </c>
      <c r="D2240" s="3" t="s">
        <v>203</v>
      </c>
      <c r="E2240" t="s">
        <v>137</v>
      </c>
      <c r="F2240" t="s">
        <v>41</v>
      </c>
      <c r="G2240" s="3">
        <v>25</v>
      </c>
      <c r="H2240" s="3">
        <v>1996</v>
      </c>
      <c r="I2240" s="3">
        <v>0.7</v>
      </c>
      <c r="J2240" s="3">
        <v>34</v>
      </c>
      <c r="K2240" s="3">
        <v>45</v>
      </c>
      <c r="L2240" s="3">
        <v>75.599999999999994</v>
      </c>
      <c r="M2240" s="3">
        <v>467</v>
      </c>
      <c r="N2240" s="3">
        <v>137</v>
      </c>
      <c r="O2240" s="3">
        <v>21</v>
      </c>
      <c r="P2240" s="3">
        <v>24</v>
      </c>
      <c r="Q2240" s="3">
        <v>87.5</v>
      </c>
      <c r="R2240" s="3">
        <v>13</v>
      </c>
      <c r="S2240" s="3">
        <v>17</v>
      </c>
      <c r="T2240" s="3">
        <v>76.5</v>
      </c>
      <c r="U2240" s="5">
        <v>0</v>
      </c>
      <c r="V2240" s="3">
        <v>2</v>
      </c>
      <c r="W2240" s="5">
        <v>0</v>
      </c>
      <c r="X2240" s="5">
        <v>0</v>
      </c>
      <c r="Y2240" s="5">
        <v>0</v>
      </c>
      <c r="Z2240" s="5">
        <v>0</v>
      </c>
      <c r="AA2240" s="5">
        <v>0</v>
      </c>
      <c r="AB2240" s="5">
        <v>0</v>
      </c>
      <c r="AC2240" s="3">
        <v>2</v>
      </c>
      <c r="AD2240" s="5">
        <v>0</v>
      </c>
      <c r="AE2240" s="5">
        <v>0</v>
      </c>
      <c r="AF2240" s="3">
        <v>1</v>
      </c>
      <c r="AG2240" s="4">
        <f>Table3[[#This Row],[PrgP]]/Table3[[#This Row],[90s]]</f>
        <v>1.4285714285714286</v>
      </c>
      <c r="AH2240" s="4">
        <f>Table3[[#This Row],[PrgDist]]/Table3[[#This Row],[90s]]</f>
        <v>195.71428571428572</v>
      </c>
      <c r="AI2240" s="4">
        <f>Table3[[#This Row],[KP]]/Table3[[#This Row],[90s]]</f>
        <v>0</v>
      </c>
      <c r="AJ2240" s="4">
        <f>Table3[[#This Row],[xAG]]/Table3[[#This Row],[90s]]</f>
        <v>0</v>
      </c>
      <c r="AK2240" s="5">
        <v>0</v>
      </c>
      <c r="AL2240" s="3">
        <v>75.599999999999994</v>
      </c>
    </row>
    <row r="2241" spans="1:38" x14ac:dyDescent="0.2">
      <c r="A2241" s="3">
        <v>2240</v>
      </c>
      <c r="B2241" t="s">
        <v>2367</v>
      </c>
      <c r="C2241" t="s">
        <v>109</v>
      </c>
      <c r="D2241" s="3" t="s">
        <v>91</v>
      </c>
      <c r="E2241" t="s">
        <v>275</v>
      </c>
      <c r="F2241" t="s">
        <v>45</v>
      </c>
      <c r="G2241" s="3">
        <v>33</v>
      </c>
      <c r="H2241" s="3">
        <v>1988</v>
      </c>
      <c r="I2241" s="3">
        <v>34</v>
      </c>
      <c r="J2241" s="3">
        <v>1065</v>
      </c>
      <c r="K2241" s="3">
        <v>1761</v>
      </c>
      <c r="L2241" s="3">
        <v>60.5</v>
      </c>
      <c r="M2241" s="3">
        <v>41782</v>
      </c>
      <c r="N2241" s="3">
        <v>36334</v>
      </c>
      <c r="O2241" s="3">
        <v>86</v>
      </c>
      <c r="P2241" s="3">
        <v>87</v>
      </c>
      <c r="Q2241" s="3">
        <v>98.9</v>
      </c>
      <c r="R2241" s="3">
        <v>302</v>
      </c>
      <c r="S2241" s="3">
        <v>312</v>
      </c>
      <c r="T2241" s="3">
        <v>96.8</v>
      </c>
      <c r="U2241" s="3">
        <v>677</v>
      </c>
      <c r="V2241" s="3">
        <v>1348</v>
      </c>
      <c r="W2241" s="3">
        <v>50.2</v>
      </c>
      <c r="X2241" s="5">
        <v>0</v>
      </c>
      <c r="Y2241" s="3">
        <v>0.1</v>
      </c>
      <c r="Z2241" s="3">
        <v>0.8</v>
      </c>
      <c r="AA2241" s="3">
        <v>-0.1</v>
      </c>
      <c r="AB2241" s="3">
        <v>2</v>
      </c>
      <c r="AC2241" s="3">
        <v>136</v>
      </c>
      <c r="AD2241" s="3">
        <v>7</v>
      </c>
      <c r="AE2241" s="3">
        <v>1</v>
      </c>
      <c r="AF2241" s="3">
        <v>18</v>
      </c>
      <c r="AG2241" s="4">
        <f>Table3[[#This Row],[PrgP]]/Table3[[#This Row],[90s]]</f>
        <v>0.52941176470588236</v>
      </c>
      <c r="AH2241" s="4">
        <f>Table3[[#This Row],[PrgDist]]/Table3[[#This Row],[90s]]</f>
        <v>1068.6470588235295</v>
      </c>
      <c r="AI2241" s="4">
        <f>Table3[[#This Row],[KP]]/Table3[[#This Row],[90s]]</f>
        <v>5.8823529411764705E-2</v>
      </c>
      <c r="AJ2241" s="4">
        <f>Table3[[#This Row],[xAG]]/Table3[[#This Row],[90s]]</f>
        <v>2.9411764705882353E-3</v>
      </c>
      <c r="AK2241" s="3">
        <v>50.2</v>
      </c>
      <c r="AL2241" s="3">
        <v>60.5</v>
      </c>
    </row>
    <row r="2242" spans="1:38" x14ac:dyDescent="0.2">
      <c r="A2242" s="3">
        <v>2241</v>
      </c>
      <c r="B2242" t="s">
        <v>2368</v>
      </c>
      <c r="C2242" t="s">
        <v>1357</v>
      </c>
      <c r="D2242" s="3" t="s">
        <v>53</v>
      </c>
      <c r="E2242" t="s">
        <v>240</v>
      </c>
      <c r="F2242" t="s">
        <v>50</v>
      </c>
      <c r="G2242" s="3">
        <v>34</v>
      </c>
      <c r="H2242" s="3">
        <v>1988</v>
      </c>
      <c r="I2242" s="3">
        <v>28.4</v>
      </c>
      <c r="J2242" s="3">
        <v>1018</v>
      </c>
      <c r="K2242" s="3">
        <v>1245</v>
      </c>
      <c r="L2242" s="3">
        <v>81.8</v>
      </c>
      <c r="M2242" s="3">
        <v>18851</v>
      </c>
      <c r="N2242" s="3">
        <v>5530</v>
      </c>
      <c r="O2242" s="3">
        <v>434</v>
      </c>
      <c r="P2242" s="3">
        <v>496</v>
      </c>
      <c r="Q2242" s="3">
        <v>87.5</v>
      </c>
      <c r="R2242" s="3">
        <v>432</v>
      </c>
      <c r="S2242" s="3">
        <v>501</v>
      </c>
      <c r="T2242" s="3">
        <v>86.2</v>
      </c>
      <c r="U2242" s="3">
        <v>129</v>
      </c>
      <c r="V2242" s="3">
        <v>200</v>
      </c>
      <c r="W2242" s="3">
        <v>64.5</v>
      </c>
      <c r="X2242" s="3">
        <v>2</v>
      </c>
      <c r="Y2242" s="3">
        <v>1.2</v>
      </c>
      <c r="Z2242" s="3">
        <v>1.9</v>
      </c>
      <c r="AA2242" s="3">
        <v>0.8</v>
      </c>
      <c r="AB2242" s="3">
        <v>21</v>
      </c>
      <c r="AC2242" s="3">
        <v>116</v>
      </c>
      <c r="AD2242" s="3">
        <v>22</v>
      </c>
      <c r="AE2242" s="3">
        <v>6</v>
      </c>
      <c r="AF2242" s="3">
        <v>122</v>
      </c>
      <c r="AG2242" s="4">
        <f>Table3[[#This Row],[PrgP]]/Table3[[#This Row],[90s]]</f>
        <v>4.295774647887324</v>
      </c>
      <c r="AH2242" s="4">
        <f>Table3[[#This Row],[PrgDist]]/Table3[[#This Row],[90s]]</f>
        <v>194.71830985915494</v>
      </c>
      <c r="AI2242" s="4">
        <f>Table3[[#This Row],[KP]]/Table3[[#This Row],[90s]]</f>
        <v>0.73943661971830987</v>
      </c>
      <c r="AJ2242" s="4">
        <f>Table3[[#This Row],[xAG]]/Table3[[#This Row],[90s]]</f>
        <v>4.2253521126760563E-2</v>
      </c>
      <c r="AK2242" s="3">
        <v>64.5</v>
      </c>
      <c r="AL2242" s="3">
        <v>81.8</v>
      </c>
    </row>
    <row r="2243" spans="1:38" x14ac:dyDescent="0.2">
      <c r="A2243" s="3">
        <v>2242</v>
      </c>
      <c r="B2243" t="s">
        <v>2369</v>
      </c>
      <c r="C2243" t="s">
        <v>66</v>
      </c>
      <c r="D2243" s="3" t="s">
        <v>91</v>
      </c>
      <c r="E2243" t="s">
        <v>278</v>
      </c>
      <c r="F2243" t="s">
        <v>58</v>
      </c>
      <c r="G2243" s="3">
        <v>34</v>
      </c>
      <c r="H2243" s="3">
        <v>1987</v>
      </c>
      <c r="I2243" s="3">
        <v>6.7</v>
      </c>
      <c r="J2243" s="3">
        <v>179</v>
      </c>
      <c r="K2243" s="3">
        <v>225</v>
      </c>
      <c r="L2243" s="3">
        <v>79.599999999999994</v>
      </c>
      <c r="M2243" s="3">
        <v>3959</v>
      </c>
      <c r="N2243" s="3">
        <v>3001</v>
      </c>
      <c r="O2243" s="3">
        <v>43</v>
      </c>
      <c r="P2243" s="3">
        <v>45</v>
      </c>
      <c r="Q2243" s="3">
        <v>95.6</v>
      </c>
      <c r="R2243" s="3">
        <v>102</v>
      </c>
      <c r="S2243" s="3">
        <v>105</v>
      </c>
      <c r="T2243" s="3">
        <v>97.1</v>
      </c>
      <c r="U2243" s="3">
        <v>32</v>
      </c>
      <c r="V2243" s="3">
        <v>73</v>
      </c>
      <c r="W2243" s="3">
        <v>43.8</v>
      </c>
      <c r="X2243" s="5">
        <v>0</v>
      </c>
      <c r="Y2243" s="5">
        <v>0</v>
      </c>
      <c r="Z2243" s="5">
        <v>0</v>
      </c>
      <c r="AA2243" s="5">
        <v>0</v>
      </c>
      <c r="AB2243" s="5">
        <v>0</v>
      </c>
      <c r="AC2243" s="5">
        <v>0</v>
      </c>
      <c r="AD2243" s="5">
        <v>0</v>
      </c>
      <c r="AE2243" s="5">
        <v>0</v>
      </c>
      <c r="AF2243" s="3">
        <v>1</v>
      </c>
      <c r="AG2243" s="4">
        <f>Table3[[#This Row],[PrgP]]/Table3[[#This Row],[90s]]</f>
        <v>0.14925373134328357</v>
      </c>
      <c r="AH2243" s="4">
        <f>Table3[[#This Row],[PrgDist]]/Table3[[#This Row],[90s]]</f>
        <v>447.91044776119401</v>
      </c>
      <c r="AI2243" s="4">
        <f>Table3[[#This Row],[KP]]/Table3[[#This Row],[90s]]</f>
        <v>0</v>
      </c>
      <c r="AJ2243" s="4">
        <f>Table3[[#This Row],[xAG]]/Table3[[#This Row],[90s]]</f>
        <v>0</v>
      </c>
      <c r="AK2243" s="3">
        <v>43.8</v>
      </c>
      <c r="AL2243" s="3">
        <v>79.599999999999994</v>
      </c>
    </row>
    <row r="2244" spans="1:38" x14ac:dyDescent="0.2">
      <c r="A2244" s="3">
        <v>2243</v>
      </c>
      <c r="B2244" t="s">
        <v>2370</v>
      </c>
      <c r="C2244" t="s">
        <v>66</v>
      </c>
      <c r="D2244" s="3" t="s">
        <v>72</v>
      </c>
      <c r="E2244" t="s">
        <v>124</v>
      </c>
      <c r="F2244" t="s">
        <v>58</v>
      </c>
      <c r="G2244" s="3">
        <v>29</v>
      </c>
      <c r="H2244" s="3">
        <v>1993</v>
      </c>
      <c r="I2244" s="3">
        <v>14.7</v>
      </c>
      <c r="J2244" s="3">
        <v>317</v>
      </c>
      <c r="K2244" s="3">
        <v>468</v>
      </c>
      <c r="L2244" s="3">
        <v>67.7</v>
      </c>
      <c r="M2244" s="3">
        <v>4449</v>
      </c>
      <c r="N2244" s="3">
        <v>1022</v>
      </c>
      <c r="O2244" s="3">
        <v>176</v>
      </c>
      <c r="P2244" s="3">
        <v>234</v>
      </c>
      <c r="Q2244" s="3">
        <v>75.2</v>
      </c>
      <c r="R2244" s="3">
        <v>108</v>
      </c>
      <c r="S2244" s="3">
        <v>158</v>
      </c>
      <c r="T2244" s="3">
        <v>68.400000000000006</v>
      </c>
      <c r="U2244" s="3">
        <v>11</v>
      </c>
      <c r="V2244" s="3">
        <v>28</v>
      </c>
      <c r="W2244" s="3">
        <v>39.299999999999997</v>
      </c>
      <c r="X2244" s="3">
        <v>1</v>
      </c>
      <c r="Y2244" s="3">
        <v>1.9</v>
      </c>
      <c r="Z2244" s="3">
        <v>0.7</v>
      </c>
      <c r="AA2244" s="3">
        <v>-0.9</v>
      </c>
      <c r="AB2244" s="3">
        <v>21</v>
      </c>
      <c r="AC2244" s="3">
        <v>27</v>
      </c>
      <c r="AD2244" s="3">
        <v>10</v>
      </c>
      <c r="AE2244" s="3">
        <v>1</v>
      </c>
      <c r="AF2244" s="3">
        <v>47</v>
      </c>
      <c r="AG2244" s="4">
        <f>Table3[[#This Row],[PrgP]]/Table3[[#This Row],[90s]]</f>
        <v>3.1972789115646258</v>
      </c>
      <c r="AH2244" s="4">
        <f>Table3[[#This Row],[PrgDist]]/Table3[[#This Row],[90s]]</f>
        <v>69.523809523809533</v>
      </c>
      <c r="AI2244" s="4">
        <f>Table3[[#This Row],[KP]]/Table3[[#This Row],[90s]]</f>
        <v>1.4285714285714286</v>
      </c>
      <c r="AJ2244" s="4">
        <f>Table3[[#This Row],[xAG]]/Table3[[#This Row],[90s]]</f>
        <v>0.12925170068027211</v>
      </c>
      <c r="AK2244" s="3">
        <v>39.299999999999997</v>
      </c>
      <c r="AL2244" s="3">
        <v>67.7</v>
      </c>
    </row>
    <row r="2245" spans="1:38" x14ac:dyDescent="0.2">
      <c r="A2245" s="3">
        <v>2244</v>
      </c>
      <c r="B2245" t="s">
        <v>2371</v>
      </c>
      <c r="C2245" t="s">
        <v>90</v>
      </c>
      <c r="D2245" s="3" t="s">
        <v>39</v>
      </c>
      <c r="E2245" t="s">
        <v>303</v>
      </c>
      <c r="F2245" t="s">
        <v>78</v>
      </c>
      <c r="G2245" s="3">
        <v>22</v>
      </c>
      <c r="H2245" s="3">
        <v>2000</v>
      </c>
      <c r="I2245" s="3">
        <v>24.2</v>
      </c>
      <c r="J2245" s="3">
        <v>497</v>
      </c>
      <c r="K2245" s="3">
        <v>715</v>
      </c>
      <c r="L2245" s="3">
        <v>69.5</v>
      </c>
      <c r="M2245" s="3">
        <v>7275</v>
      </c>
      <c r="N2245" s="3">
        <v>2261</v>
      </c>
      <c r="O2245" s="3">
        <v>286</v>
      </c>
      <c r="P2245" s="3">
        <v>350</v>
      </c>
      <c r="Q2245" s="3">
        <v>81.7</v>
      </c>
      <c r="R2245" s="3">
        <v>162</v>
      </c>
      <c r="S2245" s="3">
        <v>230</v>
      </c>
      <c r="T2245" s="3">
        <v>70.400000000000006</v>
      </c>
      <c r="U2245" s="3">
        <v>26</v>
      </c>
      <c r="V2245" s="3">
        <v>69</v>
      </c>
      <c r="W2245" s="3">
        <v>37.700000000000003</v>
      </c>
      <c r="X2245" s="3">
        <v>4</v>
      </c>
      <c r="Y2245" s="3">
        <v>3.7</v>
      </c>
      <c r="Z2245" s="3">
        <v>3.8</v>
      </c>
      <c r="AA2245" s="3">
        <v>0.3</v>
      </c>
      <c r="AB2245" s="3">
        <v>33</v>
      </c>
      <c r="AC2245" s="3">
        <v>42</v>
      </c>
      <c r="AD2245" s="3">
        <v>28</v>
      </c>
      <c r="AE2245" s="3">
        <v>7</v>
      </c>
      <c r="AF2245" s="3">
        <v>85</v>
      </c>
      <c r="AG2245" s="4">
        <f>Table3[[#This Row],[PrgP]]/Table3[[#This Row],[90s]]</f>
        <v>3.5123966942148761</v>
      </c>
      <c r="AH2245" s="4">
        <f>Table3[[#This Row],[PrgDist]]/Table3[[#This Row],[90s]]</f>
        <v>93.429752066115711</v>
      </c>
      <c r="AI2245" s="4">
        <f>Table3[[#This Row],[KP]]/Table3[[#This Row],[90s]]</f>
        <v>1.3636363636363638</v>
      </c>
      <c r="AJ2245" s="4">
        <f>Table3[[#This Row],[xAG]]/Table3[[#This Row],[90s]]</f>
        <v>0.15289256198347109</v>
      </c>
      <c r="AK2245" s="3">
        <v>37.700000000000003</v>
      </c>
      <c r="AL2245" s="3">
        <v>69.5</v>
      </c>
    </row>
    <row r="2246" spans="1:38" x14ac:dyDescent="0.2">
      <c r="A2246" s="3">
        <v>2245</v>
      </c>
      <c r="B2246" t="s">
        <v>2372</v>
      </c>
      <c r="C2246" t="s">
        <v>99</v>
      </c>
      <c r="D2246" s="3" t="s">
        <v>72</v>
      </c>
      <c r="E2246" t="s">
        <v>214</v>
      </c>
      <c r="F2246" t="s">
        <v>41</v>
      </c>
      <c r="G2246" s="3">
        <v>32</v>
      </c>
      <c r="H2246" s="3">
        <v>1989</v>
      </c>
      <c r="I2246" s="3">
        <v>0.4</v>
      </c>
      <c r="J2246" s="3">
        <v>24</v>
      </c>
      <c r="K2246" s="3">
        <v>31</v>
      </c>
      <c r="L2246" s="3">
        <v>77.400000000000006</v>
      </c>
      <c r="M2246" s="3">
        <v>342</v>
      </c>
      <c r="N2246" s="3">
        <v>88</v>
      </c>
      <c r="O2246" s="3">
        <v>16</v>
      </c>
      <c r="P2246" s="3">
        <v>16</v>
      </c>
      <c r="Q2246" s="3">
        <v>100</v>
      </c>
      <c r="R2246" s="3">
        <v>4</v>
      </c>
      <c r="S2246" s="3">
        <v>6</v>
      </c>
      <c r="T2246" s="3">
        <v>66.7</v>
      </c>
      <c r="U2246" s="3">
        <v>3</v>
      </c>
      <c r="V2246" s="3">
        <v>4</v>
      </c>
      <c r="W2246" s="3">
        <v>75</v>
      </c>
      <c r="X2246" s="5">
        <v>0</v>
      </c>
      <c r="Y2246" s="3">
        <v>0.1</v>
      </c>
      <c r="Z2246" s="5">
        <v>0</v>
      </c>
      <c r="AA2246" s="3">
        <v>-0.1</v>
      </c>
      <c r="AB2246" s="3">
        <v>1</v>
      </c>
      <c r="AC2246" s="5">
        <v>0</v>
      </c>
      <c r="AD2246" s="5">
        <v>0</v>
      </c>
      <c r="AE2246" s="5">
        <v>0</v>
      </c>
      <c r="AF2246" s="3">
        <v>1</v>
      </c>
      <c r="AG2246" s="4">
        <f>Table3[[#This Row],[PrgP]]/Table3[[#This Row],[90s]]</f>
        <v>2.5</v>
      </c>
      <c r="AH2246" s="4">
        <f>Table3[[#This Row],[PrgDist]]/Table3[[#This Row],[90s]]</f>
        <v>220</v>
      </c>
      <c r="AI2246" s="4">
        <f>Table3[[#This Row],[KP]]/Table3[[#This Row],[90s]]</f>
        <v>2.5</v>
      </c>
      <c r="AJ2246" s="4">
        <f>Table3[[#This Row],[xAG]]/Table3[[#This Row],[90s]]</f>
        <v>0.25</v>
      </c>
      <c r="AK2246" s="3">
        <v>75</v>
      </c>
      <c r="AL2246" s="3">
        <v>77.400000000000006</v>
      </c>
    </row>
    <row r="2247" spans="1:38" x14ac:dyDescent="0.2">
      <c r="A2247" s="3">
        <v>2246</v>
      </c>
      <c r="B2247" t="s">
        <v>2373</v>
      </c>
      <c r="C2247" t="s">
        <v>90</v>
      </c>
      <c r="D2247" s="3" t="s">
        <v>203</v>
      </c>
      <c r="E2247" t="s">
        <v>173</v>
      </c>
      <c r="F2247" t="s">
        <v>78</v>
      </c>
      <c r="G2247" s="3">
        <v>30</v>
      </c>
      <c r="H2247" s="3">
        <v>1992</v>
      </c>
      <c r="I2247" s="3">
        <v>14.5</v>
      </c>
      <c r="J2247" s="3">
        <v>850</v>
      </c>
      <c r="K2247" s="3">
        <v>936</v>
      </c>
      <c r="L2247" s="3">
        <v>90.8</v>
      </c>
      <c r="M2247" s="3">
        <v>12315</v>
      </c>
      <c r="N2247" s="3">
        <v>2769</v>
      </c>
      <c r="O2247" s="3">
        <v>514</v>
      </c>
      <c r="P2247" s="3">
        <v>535</v>
      </c>
      <c r="Q2247" s="3">
        <v>96.1</v>
      </c>
      <c r="R2247" s="3">
        <v>270</v>
      </c>
      <c r="S2247" s="3">
        <v>303</v>
      </c>
      <c r="T2247" s="3">
        <v>89.1</v>
      </c>
      <c r="U2247" s="3">
        <v>48</v>
      </c>
      <c r="V2247" s="3">
        <v>64</v>
      </c>
      <c r="W2247" s="3">
        <v>75</v>
      </c>
      <c r="X2247" s="3">
        <v>1</v>
      </c>
      <c r="Y2247" s="3">
        <v>0.9</v>
      </c>
      <c r="Z2247" s="3">
        <v>1.3</v>
      </c>
      <c r="AA2247" s="3">
        <v>0.1</v>
      </c>
      <c r="AB2247" s="3">
        <v>10</v>
      </c>
      <c r="AC2247" s="3">
        <v>80</v>
      </c>
      <c r="AD2247" s="3">
        <v>14</v>
      </c>
      <c r="AE2247" s="3">
        <v>6</v>
      </c>
      <c r="AF2247" s="3">
        <v>97</v>
      </c>
      <c r="AG2247" s="4">
        <f>Table3[[#This Row],[PrgP]]/Table3[[#This Row],[90s]]</f>
        <v>6.6896551724137927</v>
      </c>
      <c r="AH2247" s="4">
        <f>Table3[[#This Row],[PrgDist]]/Table3[[#This Row],[90s]]</f>
        <v>190.9655172413793</v>
      </c>
      <c r="AI2247" s="4">
        <f>Table3[[#This Row],[KP]]/Table3[[#This Row],[90s]]</f>
        <v>0.68965517241379315</v>
      </c>
      <c r="AJ2247" s="4">
        <f>Table3[[#This Row],[xAG]]/Table3[[#This Row],[90s]]</f>
        <v>6.2068965517241378E-2</v>
      </c>
      <c r="AK2247" s="3">
        <v>75</v>
      </c>
      <c r="AL2247" s="3">
        <v>90.8</v>
      </c>
    </row>
    <row r="2248" spans="1:38" x14ac:dyDescent="0.2">
      <c r="A2248" s="3">
        <v>2247</v>
      </c>
      <c r="B2248" t="s">
        <v>2374</v>
      </c>
      <c r="C2248" t="s">
        <v>96</v>
      </c>
      <c r="D2248" s="3" t="s">
        <v>53</v>
      </c>
      <c r="E2248" t="s">
        <v>162</v>
      </c>
      <c r="F2248" t="s">
        <v>78</v>
      </c>
      <c r="G2248" s="3">
        <v>25</v>
      </c>
      <c r="H2248" s="3">
        <v>1997</v>
      </c>
      <c r="I2248" s="3">
        <v>31.6</v>
      </c>
      <c r="J2248" s="3">
        <v>1051</v>
      </c>
      <c r="K2248" s="3">
        <v>1364</v>
      </c>
      <c r="L2248" s="3">
        <v>77.099999999999994</v>
      </c>
      <c r="M2248" s="3">
        <v>18461</v>
      </c>
      <c r="N2248" s="3">
        <v>6242</v>
      </c>
      <c r="O2248" s="3">
        <v>507</v>
      </c>
      <c r="P2248" s="3">
        <v>573</v>
      </c>
      <c r="Q2248" s="3">
        <v>88.5</v>
      </c>
      <c r="R2248" s="3">
        <v>369</v>
      </c>
      <c r="S2248" s="3">
        <v>437</v>
      </c>
      <c r="T2248" s="3">
        <v>84.4</v>
      </c>
      <c r="U2248" s="3">
        <v>135</v>
      </c>
      <c r="V2248" s="3">
        <v>269</v>
      </c>
      <c r="W2248" s="3">
        <v>50.2</v>
      </c>
      <c r="X2248" s="3">
        <v>7</v>
      </c>
      <c r="Y2248" s="3">
        <v>6.6</v>
      </c>
      <c r="Z2248" s="3">
        <v>4.5</v>
      </c>
      <c r="AA2248" s="3">
        <v>0.4</v>
      </c>
      <c r="AB2248" s="3">
        <v>53</v>
      </c>
      <c r="AC2248" s="3">
        <v>115</v>
      </c>
      <c r="AD2248" s="3">
        <v>34</v>
      </c>
      <c r="AE2248" s="3">
        <v>13</v>
      </c>
      <c r="AF2248" s="3">
        <v>155</v>
      </c>
      <c r="AG2248" s="4">
        <f>Table3[[#This Row],[PrgP]]/Table3[[#This Row],[90s]]</f>
        <v>4.90506329113924</v>
      </c>
      <c r="AH2248" s="4">
        <f>Table3[[#This Row],[PrgDist]]/Table3[[#This Row],[90s]]</f>
        <v>197.53164556962025</v>
      </c>
      <c r="AI2248" s="4">
        <f>Table3[[#This Row],[KP]]/Table3[[#This Row],[90s]]</f>
        <v>1.6772151898734176</v>
      </c>
      <c r="AJ2248" s="4">
        <f>Table3[[#This Row],[xAG]]/Table3[[#This Row],[90s]]</f>
        <v>0.20886075949367086</v>
      </c>
      <c r="AK2248" s="3">
        <v>50.2</v>
      </c>
      <c r="AL2248" s="3">
        <v>77.099999999999994</v>
      </c>
    </row>
    <row r="2249" spans="1:38" x14ac:dyDescent="0.2">
      <c r="A2249" s="3">
        <v>2248</v>
      </c>
      <c r="B2249" t="s">
        <v>2375</v>
      </c>
      <c r="C2249" t="s">
        <v>99</v>
      </c>
      <c r="D2249" s="3" t="s">
        <v>48</v>
      </c>
      <c r="E2249" t="s">
        <v>186</v>
      </c>
      <c r="F2249" t="s">
        <v>41</v>
      </c>
      <c r="G2249" s="3">
        <v>28</v>
      </c>
      <c r="H2249" s="3">
        <v>1994</v>
      </c>
      <c r="I2249" s="3">
        <v>28.7</v>
      </c>
      <c r="J2249" s="3">
        <v>1803</v>
      </c>
      <c r="K2249" s="3">
        <v>2265</v>
      </c>
      <c r="L2249" s="3">
        <v>79.599999999999994</v>
      </c>
      <c r="M2249" s="3">
        <v>30554</v>
      </c>
      <c r="N2249" s="3">
        <v>9527</v>
      </c>
      <c r="O2249" s="3">
        <v>855</v>
      </c>
      <c r="P2249" s="3">
        <v>943</v>
      </c>
      <c r="Q2249" s="3">
        <v>90.7</v>
      </c>
      <c r="R2249" s="3">
        <v>786</v>
      </c>
      <c r="S2249" s="3">
        <v>938</v>
      </c>
      <c r="T2249" s="3">
        <v>83.8</v>
      </c>
      <c r="U2249" s="3">
        <v>137</v>
      </c>
      <c r="V2249" s="3">
        <v>286</v>
      </c>
      <c r="W2249" s="3">
        <v>47.9</v>
      </c>
      <c r="X2249" s="3">
        <v>8</v>
      </c>
      <c r="Y2249" s="3">
        <v>6.1</v>
      </c>
      <c r="Z2249" s="3">
        <v>6.5</v>
      </c>
      <c r="AA2249" s="3">
        <v>1.9</v>
      </c>
      <c r="AB2249" s="3">
        <v>52</v>
      </c>
      <c r="AC2249" s="3">
        <v>121</v>
      </c>
      <c r="AD2249" s="3">
        <v>33</v>
      </c>
      <c r="AE2249" s="3">
        <v>14</v>
      </c>
      <c r="AF2249" s="3">
        <v>166</v>
      </c>
      <c r="AG2249" s="4">
        <f>Table3[[#This Row],[PrgP]]/Table3[[#This Row],[90s]]</f>
        <v>5.7839721254355405</v>
      </c>
      <c r="AH2249" s="4">
        <f>Table3[[#This Row],[PrgDist]]/Table3[[#This Row],[90s]]</f>
        <v>331.95121951219511</v>
      </c>
      <c r="AI2249" s="4">
        <f>Table3[[#This Row],[KP]]/Table3[[#This Row],[90s]]</f>
        <v>1.8118466898954704</v>
      </c>
      <c r="AJ2249" s="4">
        <f>Table3[[#This Row],[xAG]]/Table3[[#This Row],[90s]]</f>
        <v>0.21254355400696864</v>
      </c>
      <c r="AK2249" s="3">
        <v>47.9</v>
      </c>
      <c r="AL2249" s="3">
        <v>79.599999999999994</v>
      </c>
    </row>
    <row r="2250" spans="1:38" x14ac:dyDescent="0.2">
      <c r="A2250" s="3">
        <v>2249</v>
      </c>
      <c r="B2250" t="s">
        <v>2376</v>
      </c>
      <c r="C2250" t="s">
        <v>38</v>
      </c>
      <c r="D2250" s="3" t="s">
        <v>48</v>
      </c>
      <c r="E2250" t="s">
        <v>106</v>
      </c>
      <c r="F2250" t="s">
        <v>41</v>
      </c>
      <c r="G2250" s="3">
        <v>24</v>
      </c>
      <c r="H2250" s="3">
        <v>1997</v>
      </c>
      <c r="I2250" s="3">
        <v>34.299999999999997</v>
      </c>
      <c r="J2250" s="3">
        <v>1404</v>
      </c>
      <c r="K2250" s="3">
        <v>1910</v>
      </c>
      <c r="L2250" s="3">
        <v>73.5</v>
      </c>
      <c r="M2250" s="3">
        <v>24327</v>
      </c>
      <c r="N2250" s="3">
        <v>9684</v>
      </c>
      <c r="O2250" s="3">
        <v>625</v>
      </c>
      <c r="P2250" s="3">
        <v>725</v>
      </c>
      <c r="Q2250" s="3">
        <v>86.2</v>
      </c>
      <c r="R2250" s="3">
        <v>612</v>
      </c>
      <c r="S2250" s="3">
        <v>792</v>
      </c>
      <c r="T2250" s="3">
        <v>77.3</v>
      </c>
      <c r="U2250" s="3">
        <v>137</v>
      </c>
      <c r="V2250" s="3">
        <v>294</v>
      </c>
      <c r="W2250" s="3">
        <v>46.6</v>
      </c>
      <c r="X2250" s="3">
        <v>1</v>
      </c>
      <c r="Y2250" s="3">
        <v>1.3</v>
      </c>
      <c r="Z2250" s="3">
        <v>1.8</v>
      </c>
      <c r="AA2250" s="3">
        <v>-0.3</v>
      </c>
      <c r="AB2250" s="3">
        <v>21</v>
      </c>
      <c r="AC2250" s="3">
        <v>104</v>
      </c>
      <c r="AD2250" s="3">
        <v>42</v>
      </c>
      <c r="AE2250" s="3">
        <v>25</v>
      </c>
      <c r="AF2250" s="3">
        <v>129</v>
      </c>
      <c r="AG2250" s="4">
        <f>Table3[[#This Row],[PrgP]]/Table3[[#This Row],[90s]]</f>
        <v>3.7609329446064144</v>
      </c>
      <c r="AH2250" s="4">
        <f>Table3[[#This Row],[PrgDist]]/Table3[[#This Row],[90s]]</f>
        <v>282.33236151603501</v>
      </c>
      <c r="AI2250" s="4">
        <f>Table3[[#This Row],[KP]]/Table3[[#This Row],[90s]]</f>
        <v>0.61224489795918369</v>
      </c>
      <c r="AJ2250" s="4">
        <f>Table3[[#This Row],[xAG]]/Table3[[#This Row],[90s]]</f>
        <v>3.7900874635568516E-2</v>
      </c>
      <c r="AK2250" s="3">
        <v>46.6</v>
      </c>
      <c r="AL2250" s="3">
        <v>73.5</v>
      </c>
    </row>
    <row r="2251" spans="1:38" x14ac:dyDescent="0.2">
      <c r="A2251" s="3">
        <v>2250</v>
      </c>
      <c r="B2251" t="s">
        <v>2377</v>
      </c>
      <c r="C2251" t="s">
        <v>90</v>
      </c>
      <c r="D2251" s="3" t="s">
        <v>91</v>
      </c>
      <c r="E2251" t="s">
        <v>40</v>
      </c>
      <c r="F2251" t="s">
        <v>41</v>
      </c>
      <c r="G2251" s="3">
        <v>32</v>
      </c>
      <c r="H2251" s="3">
        <v>1990</v>
      </c>
      <c r="I2251" s="3">
        <v>4</v>
      </c>
      <c r="J2251" s="3">
        <v>63</v>
      </c>
      <c r="K2251" s="3">
        <v>122</v>
      </c>
      <c r="L2251" s="3">
        <v>51.6</v>
      </c>
      <c r="M2251" s="3">
        <v>2048</v>
      </c>
      <c r="N2251" s="3">
        <v>1611</v>
      </c>
      <c r="O2251" s="3">
        <v>6</v>
      </c>
      <c r="P2251" s="3">
        <v>6</v>
      </c>
      <c r="Q2251" s="3">
        <v>100</v>
      </c>
      <c r="R2251" s="3">
        <v>26</v>
      </c>
      <c r="S2251" s="3">
        <v>27</v>
      </c>
      <c r="T2251" s="3">
        <v>96.3</v>
      </c>
      <c r="U2251" s="3">
        <v>31</v>
      </c>
      <c r="V2251" s="3">
        <v>89</v>
      </c>
      <c r="W2251" s="3">
        <v>34.799999999999997</v>
      </c>
      <c r="X2251" s="5">
        <v>0</v>
      </c>
      <c r="Y2251" s="5">
        <v>0</v>
      </c>
      <c r="Z2251" s="5">
        <v>0</v>
      </c>
      <c r="AA2251" s="5">
        <v>0</v>
      </c>
      <c r="AB2251" s="5">
        <v>0</v>
      </c>
      <c r="AC2251" s="3">
        <v>2</v>
      </c>
      <c r="AD2251" s="5">
        <v>0</v>
      </c>
      <c r="AE2251" s="5">
        <v>0</v>
      </c>
      <c r="AF2251" s="5">
        <v>0</v>
      </c>
      <c r="AG2251" s="4">
        <f>Table3[[#This Row],[PrgP]]/Table3[[#This Row],[90s]]</f>
        <v>0</v>
      </c>
      <c r="AH2251" s="4">
        <f>Table3[[#This Row],[PrgDist]]/Table3[[#This Row],[90s]]</f>
        <v>402.75</v>
      </c>
      <c r="AI2251" s="4">
        <f>Table3[[#This Row],[KP]]/Table3[[#This Row],[90s]]</f>
        <v>0</v>
      </c>
      <c r="AJ2251" s="4">
        <f>Table3[[#This Row],[xAG]]/Table3[[#This Row],[90s]]</f>
        <v>0</v>
      </c>
      <c r="AK2251" s="3">
        <v>34.799999999999997</v>
      </c>
      <c r="AL2251" s="3">
        <v>51.6</v>
      </c>
    </row>
    <row r="2252" spans="1:38" x14ac:dyDescent="0.2">
      <c r="A2252" s="3">
        <v>2251</v>
      </c>
      <c r="B2252" t="s">
        <v>2378</v>
      </c>
      <c r="C2252" t="s">
        <v>90</v>
      </c>
      <c r="D2252" s="3" t="s">
        <v>39</v>
      </c>
      <c r="E2252" t="s">
        <v>303</v>
      </c>
      <c r="F2252" t="s">
        <v>78</v>
      </c>
      <c r="G2252" s="3">
        <v>17</v>
      </c>
      <c r="H2252" s="3">
        <v>2005</v>
      </c>
      <c r="I2252" s="3">
        <v>0.9</v>
      </c>
      <c r="J2252" s="3">
        <v>30</v>
      </c>
      <c r="K2252" s="3">
        <v>39</v>
      </c>
      <c r="L2252" s="3">
        <v>76.900000000000006</v>
      </c>
      <c r="M2252" s="3">
        <v>407</v>
      </c>
      <c r="N2252" s="3">
        <v>58</v>
      </c>
      <c r="O2252" s="3">
        <v>23</v>
      </c>
      <c r="P2252" s="3">
        <v>30</v>
      </c>
      <c r="Q2252" s="3">
        <v>76.7</v>
      </c>
      <c r="R2252" s="3">
        <v>5</v>
      </c>
      <c r="S2252" s="3">
        <v>6</v>
      </c>
      <c r="T2252" s="3">
        <v>83.3</v>
      </c>
      <c r="U2252" s="3">
        <v>2</v>
      </c>
      <c r="V2252" s="3">
        <v>3</v>
      </c>
      <c r="W2252" s="3">
        <v>66.7</v>
      </c>
      <c r="X2252" s="5">
        <v>0</v>
      </c>
      <c r="Y2252" s="5">
        <v>0</v>
      </c>
      <c r="Z2252" s="5">
        <v>0</v>
      </c>
      <c r="AA2252" s="5">
        <v>0</v>
      </c>
      <c r="AB2252" s="3">
        <v>1</v>
      </c>
      <c r="AC2252" s="5">
        <v>0</v>
      </c>
      <c r="AD2252" s="5">
        <v>0</v>
      </c>
      <c r="AE2252" s="5">
        <v>0</v>
      </c>
      <c r="AF2252" s="5">
        <v>0</v>
      </c>
      <c r="AG2252" s="4">
        <f>Table3[[#This Row],[PrgP]]/Table3[[#This Row],[90s]]</f>
        <v>0</v>
      </c>
      <c r="AH2252" s="4">
        <f>Table3[[#This Row],[PrgDist]]/Table3[[#This Row],[90s]]</f>
        <v>64.444444444444443</v>
      </c>
      <c r="AI2252" s="4">
        <f>Table3[[#This Row],[KP]]/Table3[[#This Row],[90s]]</f>
        <v>1.1111111111111112</v>
      </c>
      <c r="AJ2252" s="4">
        <f>Table3[[#This Row],[xAG]]/Table3[[#This Row],[90s]]</f>
        <v>0</v>
      </c>
      <c r="AK2252" s="3">
        <v>66.7</v>
      </c>
      <c r="AL2252" s="3">
        <v>76.900000000000006</v>
      </c>
    </row>
    <row r="2253" spans="1:38" x14ac:dyDescent="0.2">
      <c r="A2253" s="3">
        <v>2252</v>
      </c>
      <c r="B2253" t="s">
        <v>2379</v>
      </c>
      <c r="C2253" t="s">
        <v>90</v>
      </c>
      <c r="D2253" s="3" t="s">
        <v>53</v>
      </c>
      <c r="E2253" t="s">
        <v>40</v>
      </c>
      <c r="F2253" t="s">
        <v>41</v>
      </c>
      <c r="G2253" s="3">
        <v>25</v>
      </c>
      <c r="H2253" s="3">
        <v>1996</v>
      </c>
      <c r="I2253" s="3">
        <v>25.7</v>
      </c>
      <c r="J2253" s="3">
        <v>978</v>
      </c>
      <c r="K2253" s="3">
        <v>1295</v>
      </c>
      <c r="L2253" s="3">
        <v>75.5</v>
      </c>
      <c r="M2253" s="3">
        <v>16572</v>
      </c>
      <c r="N2253" s="3">
        <v>6565</v>
      </c>
      <c r="O2253" s="3">
        <v>495</v>
      </c>
      <c r="P2253" s="3">
        <v>575</v>
      </c>
      <c r="Q2253" s="3">
        <v>86.1</v>
      </c>
      <c r="R2253" s="3">
        <v>359</v>
      </c>
      <c r="S2253" s="3">
        <v>450</v>
      </c>
      <c r="T2253" s="3">
        <v>79.8</v>
      </c>
      <c r="U2253" s="3">
        <v>94</v>
      </c>
      <c r="V2253" s="3">
        <v>201</v>
      </c>
      <c r="W2253" s="3">
        <v>46.8</v>
      </c>
      <c r="X2253" s="3">
        <v>2</v>
      </c>
      <c r="Y2253" s="3">
        <v>2.9</v>
      </c>
      <c r="Z2253" s="3">
        <v>2.6</v>
      </c>
      <c r="AA2253" s="3">
        <v>-0.9</v>
      </c>
      <c r="AB2253" s="3">
        <v>33</v>
      </c>
      <c r="AC2253" s="3">
        <v>157</v>
      </c>
      <c r="AD2253" s="3">
        <v>17</v>
      </c>
      <c r="AE2253" s="3">
        <v>2</v>
      </c>
      <c r="AF2253" s="3">
        <v>172</v>
      </c>
      <c r="AG2253" s="4">
        <f>Table3[[#This Row],[PrgP]]/Table3[[#This Row],[90s]]</f>
        <v>6.6926070038910508</v>
      </c>
      <c r="AH2253" s="4">
        <f>Table3[[#This Row],[PrgDist]]/Table3[[#This Row],[90s]]</f>
        <v>255.44747081712063</v>
      </c>
      <c r="AI2253" s="4">
        <f>Table3[[#This Row],[KP]]/Table3[[#This Row],[90s]]</f>
        <v>1.284046692607004</v>
      </c>
      <c r="AJ2253" s="4">
        <f>Table3[[#This Row],[xAG]]/Table3[[#This Row],[90s]]</f>
        <v>0.11284046692607004</v>
      </c>
      <c r="AK2253" s="3">
        <v>46.8</v>
      </c>
      <c r="AL2253" s="3">
        <v>75.5</v>
      </c>
    </row>
    <row r="2254" spans="1:38" x14ac:dyDescent="0.2">
      <c r="A2254" s="3">
        <v>2253</v>
      </c>
      <c r="B2254" t="s">
        <v>2380</v>
      </c>
      <c r="C2254" t="s">
        <v>175</v>
      </c>
      <c r="D2254" s="3" t="s">
        <v>48</v>
      </c>
      <c r="E2254" t="s">
        <v>198</v>
      </c>
      <c r="F2254" t="s">
        <v>78</v>
      </c>
      <c r="G2254" s="3">
        <v>29</v>
      </c>
      <c r="H2254" s="3">
        <v>1992</v>
      </c>
      <c r="I2254" s="3">
        <v>18.399999999999999</v>
      </c>
      <c r="J2254" s="3">
        <v>587</v>
      </c>
      <c r="K2254" s="3">
        <v>719</v>
      </c>
      <c r="L2254" s="3">
        <v>81.599999999999994</v>
      </c>
      <c r="M2254" s="3">
        <v>11519</v>
      </c>
      <c r="N2254" s="3">
        <v>4677</v>
      </c>
      <c r="O2254" s="3">
        <v>189</v>
      </c>
      <c r="P2254" s="3">
        <v>222</v>
      </c>
      <c r="Q2254" s="3">
        <v>85.1</v>
      </c>
      <c r="R2254" s="3">
        <v>311</v>
      </c>
      <c r="S2254" s="3">
        <v>346</v>
      </c>
      <c r="T2254" s="3">
        <v>89.9</v>
      </c>
      <c r="U2254" s="3">
        <v>75</v>
      </c>
      <c r="V2254" s="3">
        <v>119</v>
      </c>
      <c r="W2254" s="3">
        <v>63</v>
      </c>
      <c r="X2254" s="5">
        <v>0</v>
      </c>
      <c r="Y2254" s="5">
        <v>0</v>
      </c>
      <c r="Z2254" s="3">
        <v>0.3</v>
      </c>
      <c r="AA2254" s="5">
        <v>0</v>
      </c>
      <c r="AB2254" s="3">
        <v>1</v>
      </c>
      <c r="AC2254" s="3">
        <v>43</v>
      </c>
      <c r="AD2254" s="3">
        <v>4</v>
      </c>
      <c r="AE2254" s="5">
        <v>0</v>
      </c>
      <c r="AF2254" s="3">
        <v>42</v>
      </c>
      <c r="AG2254" s="4">
        <f>Table3[[#This Row],[PrgP]]/Table3[[#This Row],[90s]]</f>
        <v>2.2826086956521743</v>
      </c>
      <c r="AH2254" s="4">
        <f>Table3[[#This Row],[PrgDist]]/Table3[[#This Row],[90s]]</f>
        <v>254.18478260869568</v>
      </c>
      <c r="AI2254" s="4">
        <f>Table3[[#This Row],[KP]]/Table3[[#This Row],[90s]]</f>
        <v>5.4347826086956527E-2</v>
      </c>
      <c r="AJ2254" s="4">
        <f>Table3[[#This Row],[xAG]]/Table3[[#This Row],[90s]]</f>
        <v>0</v>
      </c>
      <c r="AK2254" s="3">
        <v>63</v>
      </c>
      <c r="AL2254" s="3">
        <v>81.599999999999994</v>
      </c>
    </row>
    <row r="2255" spans="1:38" x14ac:dyDescent="0.2">
      <c r="A2255" s="3">
        <v>2254</v>
      </c>
      <c r="B2255" t="s">
        <v>2381</v>
      </c>
      <c r="C2255" t="s">
        <v>979</v>
      </c>
      <c r="D2255" s="3" t="s">
        <v>91</v>
      </c>
      <c r="E2255" t="s">
        <v>106</v>
      </c>
      <c r="F2255" t="s">
        <v>41</v>
      </c>
      <c r="G2255" s="3">
        <v>25</v>
      </c>
      <c r="H2255" s="3">
        <v>1996</v>
      </c>
      <c r="I2255" s="3">
        <v>2</v>
      </c>
      <c r="J2255" s="3">
        <v>29</v>
      </c>
      <c r="K2255" s="3">
        <v>61</v>
      </c>
      <c r="L2255" s="3">
        <v>47.5</v>
      </c>
      <c r="M2255" s="3">
        <v>1170</v>
      </c>
      <c r="N2255" s="3">
        <v>1037</v>
      </c>
      <c r="O2255" s="3">
        <v>3</v>
      </c>
      <c r="P2255" s="3">
        <v>3</v>
      </c>
      <c r="Q2255" s="3">
        <v>100</v>
      </c>
      <c r="R2255" s="3">
        <v>8</v>
      </c>
      <c r="S2255" s="3">
        <v>9</v>
      </c>
      <c r="T2255" s="3">
        <v>88.9</v>
      </c>
      <c r="U2255" s="3">
        <v>17</v>
      </c>
      <c r="V2255" s="3">
        <v>48</v>
      </c>
      <c r="W2255" s="3">
        <v>35.4</v>
      </c>
      <c r="X2255" s="5">
        <v>0</v>
      </c>
      <c r="Y2255" s="5">
        <v>0</v>
      </c>
      <c r="Z2255" s="5">
        <v>0</v>
      </c>
      <c r="AA2255" s="5">
        <v>0</v>
      </c>
      <c r="AB2255" s="5">
        <v>0</v>
      </c>
      <c r="AC2255" s="5">
        <v>0</v>
      </c>
      <c r="AD2255" s="5">
        <v>0</v>
      </c>
      <c r="AE2255" s="5">
        <v>0</v>
      </c>
      <c r="AF2255" s="5">
        <v>0</v>
      </c>
      <c r="AG2255" s="4">
        <f>Table3[[#This Row],[PrgP]]/Table3[[#This Row],[90s]]</f>
        <v>0</v>
      </c>
      <c r="AH2255" s="4">
        <f>Table3[[#This Row],[PrgDist]]/Table3[[#This Row],[90s]]</f>
        <v>518.5</v>
      </c>
      <c r="AI2255" s="4">
        <f>Table3[[#This Row],[KP]]/Table3[[#This Row],[90s]]</f>
        <v>0</v>
      </c>
      <c r="AJ2255" s="4">
        <f>Table3[[#This Row],[xAG]]/Table3[[#This Row],[90s]]</f>
        <v>0</v>
      </c>
      <c r="AK2255" s="3">
        <v>35.4</v>
      </c>
      <c r="AL2255" s="3">
        <v>47.5</v>
      </c>
    </row>
    <row r="2256" spans="1:38" x14ac:dyDescent="0.2">
      <c r="A2256" s="3">
        <v>2255</v>
      </c>
      <c r="B2256" t="s">
        <v>2382</v>
      </c>
      <c r="C2256" t="s">
        <v>109</v>
      </c>
      <c r="D2256" s="3" t="s">
        <v>53</v>
      </c>
      <c r="E2256" t="s">
        <v>44</v>
      </c>
      <c r="F2256" t="s">
        <v>45</v>
      </c>
      <c r="G2256" s="3">
        <v>31</v>
      </c>
      <c r="H2256" s="3">
        <v>1990</v>
      </c>
      <c r="I2256" s="3">
        <v>15.7</v>
      </c>
      <c r="J2256" s="3">
        <v>711</v>
      </c>
      <c r="K2256" s="3">
        <v>857</v>
      </c>
      <c r="L2256" s="3">
        <v>83</v>
      </c>
      <c r="M2256" s="3">
        <v>11453</v>
      </c>
      <c r="N2256" s="3">
        <v>3658</v>
      </c>
      <c r="O2256" s="3">
        <v>346</v>
      </c>
      <c r="P2256" s="3">
        <v>392</v>
      </c>
      <c r="Q2256" s="3">
        <v>88.3</v>
      </c>
      <c r="R2256" s="3">
        <v>293</v>
      </c>
      <c r="S2256" s="3">
        <v>339</v>
      </c>
      <c r="T2256" s="3">
        <v>86.4</v>
      </c>
      <c r="U2256" s="3">
        <v>51</v>
      </c>
      <c r="V2256" s="3">
        <v>78</v>
      </c>
      <c r="W2256" s="3">
        <v>65.400000000000006</v>
      </c>
      <c r="X2256" s="3">
        <v>1</v>
      </c>
      <c r="Y2256" s="3">
        <v>0.9</v>
      </c>
      <c r="Z2256" s="3">
        <v>1.3</v>
      </c>
      <c r="AA2256" s="3">
        <v>0.1</v>
      </c>
      <c r="AB2256" s="3">
        <v>12</v>
      </c>
      <c r="AC2256" s="3">
        <v>98</v>
      </c>
      <c r="AD2256" s="3">
        <v>12</v>
      </c>
      <c r="AE2256" s="5">
        <v>0</v>
      </c>
      <c r="AF2256" s="3">
        <v>105</v>
      </c>
      <c r="AG2256" s="4">
        <f>Table3[[#This Row],[PrgP]]/Table3[[#This Row],[90s]]</f>
        <v>6.6878980891719753</v>
      </c>
      <c r="AH2256" s="4">
        <f>Table3[[#This Row],[PrgDist]]/Table3[[#This Row],[90s]]</f>
        <v>232.99363057324842</v>
      </c>
      <c r="AI2256" s="4">
        <f>Table3[[#This Row],[KP]]/Table3[[#This Row],[90s]]</f>
        <v>0.76433121019108285</v>
      </c>
      <c r="AJ2256" s="4">
        <f>Table3[[#This Row],[xAG]]/Table3[[#This Row],[90s]]</f>
        <v>5.7324840764331211E-2</v>
      </c>
      <c r="AK2256" s="3">
        <v>65.400000000000006</v>
      </c>
      <c r="AL2256" s="3">
        <v>83</v>
      </c>
    </row>
    <row r="2257" spans="1:38" x14ac:dyDescent="0.2">
      <c r="A2257" s="3">
        <v>2256</v>
      </c>
      <c r="B2257" t="s">
        <v>2383</v>
      </c>
      <c r="C2257" t="s">
        <v>244</v>
      </c>
      <c r="D2257" s="3" t="s">
        <v>48</v>
      </c>
      <c r="E2257" t="s">
        <v>74</v>
      </c>
      <c r="F2257" t="s">
        <v>58</v>
      </c>
      <c r="G2257" s="3">
        <v>24</v>
      </c>
      <c r="H2257" s="3">
        <v>1997</v>
      </c>
      <c r="I2257" s="3">
        <v>15.7</v>
      </c>
      <c r="J2257" s="3">
        <v>945</v>
      </c>
      <c r="K2257" s="3">
        <v>1051</v>
      </c>
      <c r="L2257" s="3">
        <v>89.9</v>
      </c>
      <c r="M2257" s="3">
        <v>19753</v>
      </c>
      <c r="N2257" s="3">
        <v>5513</v>
      </c>
      <c r="O2257" s="3">
        <v>181</v>
      </c>
      <c r="P2257" s="3">
        <v>214</v>
      </c>
      <c r="Q2257" s="3">
        <v>84.6</v>
      </c>
      <c r="R2257" s="3">
        <v>661</v>
      </c>
      <c r="S2257" s="3">
        <v>697</v>
      </c>
      <c r="T2257" s="3">
        <v>94.8</v>
      </c>
      <c r="U2257" s="3">
        <v>90</v>
      </c>
      <c r="V2257" s="3">
        <v>118</v>
      </c>
      <c r="W2257" s="3">
        <v>76.3</v>
      </c>
      <c r="X2257" s="5">
        <v>0</v>
      </c>
      <c r="Y2257" s="5">
        <v>0</v>
      </c>
      <c r="Z2257" s="3">
        <v>0.2</v>
      </c>
      <c r="AA2257" s="5">
        <v>0</v>
      </c>
      <c r="AB2257" s="3">
        <v>1</v>
      </c>
      <c r="AC2257" s="3">
        <v>39</v>
      </c>
      <c r="AD2257" s="5">
        <v>0</v>
      </c>
      <c r="AE2257" s="5">
        <v>0</v>
      </c>
      <c r="AF2257" s="3">
        <v>49</v>
      </c>
      <c r="AG2257" s="4">
        <f>Table3[[#This Row],[PrgP]]/Table3[[#This Row],[90s]]</f>
        <v>3.121019108280255</v>
      </c>
      <c r="AH2257" s="4">
        <f>Table3[[#This Row],[PrgDist]]/Table3[[#This Row],[90s]]</f>
        <v>351.14649681528664</v>
      </c>
      <c r="AI2257" s="4">
        <f>Table3[[#This Row],[KP]]/Table3[[#This Row],[90s]]</f>
        <v>6.3694267515923567E-2</v>
      </c>
      <c r="AJ2257" s="4">
        <f>Table3[[#This Row],[xAG]]/Table3[[#This Row],[90s]]</f>
        <v>0</v>
      </c>
      <c r="AK2257" s="3">
        <v>76.3</v>
      </c>
      <c r="AL2257" s="3">
        <v>89.9</v>
      </c>
    </row>
    <row r="2258" spans="1:38" x14ac:dyDescent="0.2">
      <c r="A2258" s="3">
        <v>2257</v>
      </c>
      <c r="B2258" t="s">
        <v>2384</v>
      </c>
      <c r="C2258" t="s">
        <v>90</v>
      </c>
      <c r="D2258" s="3" t="s">
        <v>53</v>
      </c>
      <c r="E2258" t="s">
        <v>158</v>
      </c>
      <c r="F2258" t="s">
        <v>41</v>
      </c>
      <c r="G2258" s="3">
        <v>26</v>
      </c>
      <c r="H2258" s="3">
        <v>1996</v>
      </c>
      <c r="I2258" s="3">
        <v>32.299999999999997</v>
      </c>
      <c r="J2258" s="3">
        <v>2723</v>
      </c>
      <c r="K2258" s="3">
        <v>2987</v>
      </c>
      <c r="L2258" s="3">
        <v>91.2</v>
      </c>
      <c r="M2258" s="3">
        <v>49949</v>
      </c>
      <c r="N2258" s="3">
        <v>11936</v>
      </c>
      <c r="O2258" s="3">
        <v>1103</v>
      </c>
      <c r="P2258" s="3">
        <v>1187</v>
      </c>
      <c r="Q2258" s="3">
        <v>92.9</v>
      </c>
      <c r="R2258" s="3">
        <v>1278</v>
      </c>
      <c r="S2258" s="3">
        <v>1369</v>
      </c>
      <c r="T2258" s="3">
        <v>93.4</v>
      </c>
      <c r="U2258" s="3">
        <v>300</v>
      </c>
      <c r="V2258" s="3">
        <v>354</v>
      </c>
      <c r="W2258" s="3">
        <v>84.7</v>
      </c>
      <c r="X2258" s="3">
        <v>6</v>
      </c>
      <c r="Y2258" s="3">
        <v>4.0999999999999996</v>
      </c>
      <c r="Z2258" s="3">
        <v>3.5</v>
      </c>
      <c r="AA2258" s="3">
        <v>1.9</v>
      </c>
      <c r="AB2258" s="3">
        <v>32</v>
      </c>
      <c r="AC2258" s="3">
        <v>265</v>
      </c>
      <c r="AD2258" s="3">
        <v>33</v>
      </c>
      <c r="AE2258" s="3">
        <v>3</v>
      </c>
      <c r="AF2258" s="3">
        <v>260</v>
      </c>
      <c r="AG2258" s="4">
        <f>Table3[[#This Row],[PrgP]]/Table3[[#This Row],[90s]]</f>
        <v>8.0495356037151709</v>
      </c>
      <c r="AH2258" s="4">
        <f>Table3[[#This Row],[PrgDist]]/Table3[[#This Row],[90s]]</f>
        <v>369.53560371517034</v>
      </c>
      <c r="AI2258" s="4">
        <f>Table3[[#This Row],[KP]]/Table3[[#This Row],[90s]]</f>
        <v>0.99071207430340569</v>
      </c>
      <c r="AJ2258" s="4">
        <f>Table3[[#This Row],[xAG]]/Table3[[#This Row],[90s]]</f>
        <v>0.12693498452012383</v>
      </c>
      <c r="AK2258" s="3">
        <v>84.7</v>
      </c>
      <c r="AL2258" s="3">
        <v>91.2</v>
      </c>
    </row>
    <row r="2259" spans="1:38" x14ac:dyDescent="0.2">
      <c r="A2259" s="3">
        <v>2258</v>
      </c>
      <c r="B2259" t="s">
        <v>2384</v>
      </c>
      <c r="C2259" t="s">
        <v>90</v>
      </c>
      <c r="D2259" s="3" t="s">
        <v>72</v>
      </c>
      <c r="E2259" t="s">
        <v>77</v>
      </c>
      <c r="F2259" t="s">
        <v>78</v>
      </c>
      <c r="G2259" s="3">
        <v>22</v>
      </c>
      <c r="H2259" s="3">
        <v>2000</v>
      </c>
      <c r="I2259" s="3">
        <v>17.8</v>
      </c>
      <c r="J2259" s="3">
        <v>732</v>
      </c>
      <c r="K2259" s="3">
        <v>858</v>
      </c>
      <c r="L2259" s="3">
        <v>85.3</v>
      </c>
      <c r="M2259" s="3">
        <v>10858</v>
      </c>
      <c r="N2259" s="3">
        <v>2751</v>
      </c>
      <c r="O2259" s="3">
        <v>396</v>
      </c>
      <c r="P2259" s="3">
        <v>428</v>
      </c>
      <c r="Q2259" s="3">
        <v>92.5</v>
      </c>
      <c r="R2259" s="3">
        <v>233</v>
      </c>
      <c r="S2259" s="3">
        <v>274</v>
      </c>
      <c r="T2259" s="3">
        <v>85</v>
      </c>
      <c r="U2259" s="3">
        <v>52</v>
      </c>
      <c r="V2259" s="3">
        <v>75</v>
      </c>
      <c r="W2259" s="3">
        <v>69.3</v>
      </c>
      <c r="X2259" s="3">
        <v>3</v>
      </c>
      <c r="Y2259" s="3">
        <v>2.2000000000000002</v>
      </c>
      <c r="Z2259" s="3">
        <v>2.1</v>
      </c>
      <c r="AA2259" s="3">
        <v>0.8</v>
      </c>
      <c r="AB2259" s="3">
        <v>22</v>
      </c>
      <c r="AC2259" s="3">
        <v>52</v>
      </c>
      <c r="AD2259" s="3">
        <v>34</v>
      </c>
      <c r="AE2259" s="3">
        <v>5</v>
      </c>
      <c r="AF2259" s="3">
        <v>102</v>
      </c>
      <c r="AG2259" s="4">
        <f>Table3[[#This Row],[PrgP]]/Table3[[#This Row],[90s]]</f>
        <v>5.7303370786516847</v>
      </c>
      <c r="AH2259" s="4">
        <f>Table3[[#This Row],[PrgDist]]/Table3[[#This Row],[90s]]</f>
        <v>154.55056179775281</v>
      </c>
      <c r="AI2259" s="4">
        <f>Table3[[#This Row],[KP]]/Table3[[#This Row],[90s]]</f>
        <v>1.2359550561797752</v>
      </c>
      <c r="AJ2259" s="4">
        <f>Table3[[#This Row],[xAG]]/Table3[[#This Row],[90s]]</f>
        <v>0.12359550561797754</v>
      </c>
      <c r="AK2259" s="3">
        <v>69.3</v>
      </c>
      <c r="AL2259" s="3">
        <v>85.3</v>
      </c>
    </row>
    <row r="2260" spans="1:38" x14ac:dyDescent="0.2">
      <c r="A2260" s="3">
        <v>2259</v>
      </c>
      <c r="B2260" t="s">
        <v>2385</v>
      </c>
      <c r="C2260" t="s">
        <v>90</v>
      </c>
      <c r="D2260" s="3" t="s">
        <v>72</v>
      </c>
      <c r="E2260" t="s">
        <v>40</v>
      </c>
      <c r="F2260" t="s">
        <v>41</v>
      </c>
      <c r="G2260" s="3">
        <v>31</v>
      </c>
      <c r="H2260" s="3">
        <v>1991</v>
      </c>
      <c r="I2260" s="3">
        <v>21.5</v>
      </c>
      <c r="J2260" s="3">
        <v>389</v>
      </c>
      <c r="K2260" s="3">
        <v>550</v>
      </c>
      <c r="L2260" s="3">
        <v>70.7</v>
      </c>
      <c r="M2260" s="3">
        <v>5651</v>
      </c>
      <c r="N2260" s="3">
        <v>1138</v>
      </c>
      <c r="O2260" s="3">
        <v>219</v>
      </c>
      <c r="P2260" s="3">
        <v>277</v>
      </c>
      <c r="Q2260" s="3">
        <v>79.099999999999994</v>
      </c>
      <c r="R2260" s="3">
        <v>110</v>
      </c>
      <c r="S2260" s="3">
        <v>158</v>
      </c>
      <c r="T2260" s="3">
        <v>69.599999999999994</v>
      </c>
      <c r="U2260" s="3">
        <v>32</v>
      </c>
      <c r="V2260" s="3">
        <v>56</v>
      </c>
      <c r="W2260" s="3">
        <v>57.1</v>
      </c>
      <c r="X2260" s="3">
        <v>1</v>
      </c>
      <c r="Y2260" s="3">
        <v>1.8</v>
      </c>
      <c r="Z2260" s="3">
        <v>1.3</v>
      </c>
      <c r="AA2260" s="3">
        <v>-0.8</v>
      </c>
      <c r="AB2260" s="3">
        <v>16</v>
      </c>
      <c r="AC2260" s="3">
        <v>23</v>
      </c>
      <c r="AD2260" s="3">
        <v>17</v>
      </c>
      <c r="AE2260" s="3">
        <v>5</v>
      </c>
      <c r="AF2260" s="3">
        <v>44</v>
      </c>
      <c r="AG2260" s="4">
        <f>Table3[[#This Row],[PrgP]]/Table3[[#This Row],[90s]]</f>
        <v>2.0465116279069768</v>
      </c>
      <c r="AH2260" s="4">
        <f>Table3[[#This Row],[PrgDist]]/Table3[[#This Row],[90s]]</f>
        <v>52.930232558139537</v>
      </c>
      <c r="AI2260" s="4">
        <f>Table3[[#This Row],[KP]]/Table3[[#This Row],[90s]]</f>
        <v>0.7441860465116279</v>
      </c>
      <c r="AJ2260" s="4">
        <f>Table3[[#This Row],[xAG]]/Table3[[#This Row],[90s]]</f>
        <v>8.3720930232558138E-2</v>
      </c>
      <c r="AK2260" s="3">
        <v>57.1</v>
      </c>
      <c r="AL2260" s="3">
        <v>70.7</v>
      </c>
    </row>
    <row r="2261" spans="1:38" x14ac:dyDescent="0.2">
      <c r="A2261" s="3">
        <v>2260</v>
      </c>
      <c r="B2261" t="s">
        <v>2386</v>
      </c>
      <c r="C2261" t="s">
        <v>90</v>
      </c>
      <c r="D2261" s="3" t="s">
        <v>72</v>
      </c>
      <c r="E2261" t="s">
        <v>233</v>
      </c>
      <c r="F2261" t="s">
        <v>78</v>
      </c>
      <c r="G2261" s="3">
        <v>35</v>
      </c>
      <c r="H2261" s="3">
        <v>1987</v>
      </c>
      <c r="I2261" s="3">
        <v>4.4000000000000004</v>
      </c>
      <c r="J2261" s="3">
        <v>59</v>
      </c>
      <c r="K2261" s="3">
        <v>82</v>
      </c>
      <c r="L2261" s="3">
        <v>72</v>
      </c>
      <c r="M2261" s="3">
        <v>839</v>
      </c>
      <c r="N2261" s="3">
        <v>183</v>
      </c>
      <c r="O2261" s="3">
        <v>29</v>
      </c>
      <c r="P2261" s="3">
        <v>36</v>
      </c>
      <c r="Q2261" s="3">
        <v>80.599999999999994</v>
      </c>
      <c r="R2261" s="3">
        <v>14</v>
      </c>
      <c r="S2261" s="3">
        <v>21</v>
      </c>
      <c r="T2261" s="3">
        <v>66.7</v>
      </c>
      <c r="U2261" s="3">
        <v>5</v>
      </c>
      <c r="V2261" s="3">
        <v>9</v>
      </c>
      <c r="W2261" s="3">
        <v>55.6</v>
      </c>
      <c r="X2261" s="5">
        <v>0</v>
      </c>
      <c r="Y2261" s="3">
        <v>0.1</v>
      </c>
      <c r="Z2261" s="3">
        <v>0.1</v>
      </c>
      <c r="AA2261" s="3">
        <v>-0.1</v>
      </c>
      <c r="AB2261" s="3">
        <v>3</v>
      </c>
      <c r="AC2261" s="3">
        <v>6</v>
      </c>
      <c r="AD2261" s="3">
        <v>1</v>
      </c>
      <c r="AE2261" s="5">
        <v>0</v>
      </c>
      <c r="AF2261" s="3">
        <v>6</v>
      </c>
      <c r="AG2261" s="4">
        <f>Table3[[#This Row],[PrgP]]/Table3[[#This Row],[90s]]</f>
        <v>1.3636363636363635</v>
      </c>
      <c r="AH2261" s="4">
        <f>Table3[[#This Row],[PrgDist]]/Table3[[#This Row],[90s]]</f>
        <v>41.590909090909086</v>
      </c>
      <c r="AI2261" s="4">
        <f>Table3[[#This Row],[KP]]/Table3[[#This Row],[90s]]</f>
        <v>0.68181818181818177</v>
      </c>
      <c r="AJ2261" s="4">
        <f>Table3[[#This Row],[xAG]]/Table3[[#This Row],[90s]]</f>
        <v>2.2727272727272728E-2</v>
      </c>
      <c r="AK2261" s="3">
        <v>55.6</v>
      </c>
      <c r="AL2261" s="3">
        <v>72</v>
      </c>
    </row>
    <row r="2262" spans="1:38" x14ac:dyDescent="0.2">
      <c r="A2262" s="3">
        <v>2261</v>
      </c>
      <c r="B2262" t="s">
        <v>2387</v>
      </c>
      <c r="C2262" t="s">
        <v>90</v>
      </c>
      <c r="D2262" s="3" t="s">
        <v>53</v>
      </c>
      <c r="E2262" t="s">
        <v>144</v>
      </c>
      <c r="F2262" t="s">
        <v>78</v>
      </c>
      <c r="G2262" s="3">
        <v>24</v>
      </c>
      <c r="H2262" s="3">
        <v>1998</v>
      </c>
      <c r="I2262" s="3">
        <v>19.7</v>
      </c>
      <c r="J2262" s="3">
        <v>833</v>
      </c>
      <c r="K2262" s="3">
        <v>1057</v>
      </c>
      <c r="L2262" s="3">
        <v>78.8</v>
      </c>
      <c r="M2262" s="3">
        <v>13804</v>
      </c>
      <c r="N2262" s="3">
        <v>4087</v>
      </c>
      <c r="O2262" s="3">
        <v>431</v>
      </c>
      <c r="P2262" s="3">
        <v>477</v>
      </c>
      <c r="Q2262" s="3">
        <v>90.4</v>
      </c>
      <c r="R2262" s="3">
        <v>294</v>
      </c>
      <c r="S2262" s="3">
        <v>363</v>
      </c>
      <c r="T2262" s="3">
        <v>81</v>
      </c>
      <c r="U2262" s="3">
        <v>82</v>
      </c>
      <c r="V2262" s="3">
        <v>159</v>
      </c>
      <c r="W2262" s="3">
        <v>51.6</v>
      </c>
      <c r="X2262" s="5">
        <v>0</v>
      </c>
      <c r="Y2262" s="3">
        <v>2.2000000000000002</v>
      </c>
      <c r="Z2262" s="3">
        <v>2.1</v>
      </c>
      <c r="AA2262" s="3">
        <v>-2.2000000000000002</v>
      </c>
      <c r="AB2262" s="3">
        <v>24</v>
      </c>
      <c r="AC2262" s="3">
        <v>113</v>
      </c>
      <c r="AD2262" s="3">
        <v>11</v>
      </c>
      <c r="AE2262" s="3">
        <v>2</v>
      </c>
      <c r="AF2262" s="3">
        <v>118</v>
      </c>
      <c r="AG2262" s="4">
        <f>Table3[[#This Row],[PrgP]]/Table3[[#This Row],[90s]]</f>
        <v>5.9898477157360412</v>
      </c>
      <c r="AH2262" s="4">
        <f>Table3[[#This Row],[PrgDist]]/Table3[[#This Row],[90s]]</f>
        <v>207.46192893401016</v>
      </c>
      <c r="AI2262" s="4">
        <f>Table3[[#This Row],[KP]]/Table3[[#This Row],[90s]]</f>
        <v>1.218274111675127</v>
      </c>
      <c r="AJ2262" s="4">
        <f>Table3[[#This Row],[xAG]]/Table3[[#This Row],[90s]]</f>
        <v>0.11167512690355332</v>
      </c>
      <c r="AK2262" s="3">
        <v>51.6</v>
      </c>
      <c r="AL2262" s="3">
        <v>78.8</v>
      </c>
    </row>
    <row r="2263" spans="1:38" x14ac:dyDescent="0.2">
      <c r="A2263" s="3">
        <v>2262</v>
      </c>
      <c r="B2263" t="s">
        <v>2388</v>
      </c>
      <c r="C2263" t="s">
        <v>90</v>
      </c>
      <c r="D2263" s="3" t="s">
        <v>53</v>
      </c>
      <c r="E2263" t="s">
        <v>233</v>
      </c>
      <c r="F2263" t="s">
        <v>78</v>
      </c>
      <c r="G2263" s="3">
        <v>34</v>
      </c>
      <c r="H2263" s="3">
        <v>1988</v>
      </c>
      <c r="I2263" s="3">
        <v>23.3</v>
      </c>
      <c r="J2263" s="3">
        <v>537</v>
      </c>
      <c r="K2263" s="3">
        <v>685</v>
      </c>
      <c r="L2263" s="3">
        <v>78.400000000000006</v>
      </c>
      <c r="M2263" s="3">
        <v>8403</v>
      </c>
      <c r="N2263" s="3">
        <v>2192</v>
      </c>
      <c r="O2263" s="3">
        <v>310</v>
      </c>
      <c r="P2263" s="3">
        <v>348</v>
      </c>
      <c r="Q2263" s="3">
        <v>89.1</v>
      </c>
      <c r="R2263" s="3">
        <v>153</v>
      </c>
      <c r="S2263" s="3">
        <v>191</v>
      </c>
      <c r="T2263" s="3">
        <v>80.099999999999994</v>
      </c>
      <c r="U2263" s="3">
        <v>48</v>
      </c>
      <c r="V2263" s="3">
        <v>77</v>
      </c>
      <c r="W2263" s="3">
        <v>62.3</v>
      </c>
      <c r="X2263" s="3">
        <v>6</v>
      </c>
      <c r="Y2263" s="3">
        <v>3.2</v>
      </c>
      <c r="Z2263" s="3">
        <v>2.4</v>
      </c>
      <c r="AA2263" s="3">
        <v>2.8</v>
      </c>
      <c r="AB2263" s="3">
        <v>26</v>
      </c>
      <c r="AC2263" s="3">
        <v>50</v>
      </c>
      <c r="AD2263" s="3">
        <v>19</v>
      </c>
      <c r="AE2263" s="3">
        <v>2</v>
      </c>
      <c r="AF2263" s="3">
        <v>76</v>
      </c>
      <c r="AG2263" s="4">
        <f>Table3[[#This Row],[PrgP]]/Table3[[#This Row],[90s]]</f>
        <v>3.2618025751072959</v>
      </c>
      <c r="AH2263" s="4">
        <f>Table3[[#This Row],[PrgDist]]/Table3[[#This Row],[90s]]</f>
        <v>94.077253218884124</v>
      </c>
      <c r="AI2263" s="4">
        <f>Table3[[#This Row],[KP]]/Table3[[#This Row],[90s]]</f>
        <v>1.1158798283261802</v>
      </c>
      <c r="AJ2263" s="4">
        <f>Table3[[#This Row],[xAG]]/Table3[[#This Row],[90s]]</f>
        <v>0.13733905579399142</v>
      </c>
      <c r="AK2263" s="3">
        <v>62.3</v>
      </c>
      <c r="AL2263" s="3">
        <v>78.400000000000006</v>
      </c>
    </row>
    <row r="2264" spans="1:38" x14ac:dyDescent="0.2">
      <c r="A2264" s="3">
        <v>2263</v>
      </c>
      <c r="B2264" t="s">
        <v>2389</v>
      </c>
      <c r="C2264" t="s">
        <v>96</v>
      </c>
      <c r="D2264" s="3" t="s">
        <v>53</v>
      </c>
      <c r="E2264" t="s">
        <v>77</v>
      </c>
      <c r="F2264" t="s">
        <v>78</v>
      </c>
      <c r="G2264" s="3">
        <v>28</v>
      </c>
      <c r="H2264" s="3">
        <v>1994</v>
      </c>
      <c r="I2264" s="3">
        <v>31.9</v>
      </c>
      <c r="J2264" s="3">
        <v>1464</v>
      </c>
      <c r="K2264" s="3">
        <v>1688</v>
      </c>
      <c r="L2264" s="3">
        <v>86.7</v>
      </c>
      <c r="M2264" s="3">
        <v>23761</v>
      </c>
      <c r="N2264" s="3">
        <v>7863</v>
      </c>
      <c r="O2264" s="3">
        <v>729</v>
      </c>
      <c r="P2264" s="3">
        <v>796</v>
      </c>
      <c r="Q2264" s="3">
        <v>91.6</v>
      </c>
      <c r="R2264" s="3">
        <v>541</v>
      </c>
      <c r="S2264" s="3">
        <v>604</v>
      </c>
      <c r="T2264" s="3">
        <v>89.6</v>
      </c>
      <c r="U2264" s="3">
        <v>129</v>
      </c>
      <c r="V2264" s="3">
        <v>189</v>
      </c>
      <c r="W2264" s="3">
        <v>68.3</v>
      </c>
      <c r="X2264" s="5">
        <v>0</v>
      </c>
      <c r="Y2264" s="3">
        <v>0.3</v>
      </c>
      <c r="Z2264" s="3">
        <v>0.8</v>
      </c>
      <c r="AA2264" s="3">
        <v>-0.3</v>
      </c>
      <c r="AB2264" s="3">
        <v>11</v>
      </c>
      <c r="AC2264" s="3">
        <v>133</v>
      </c>
      <c r="AD2264" s="3">
        <v>9</v>
      </c>
      <c r="AE2264" s="3">
        <v>1</v>
      </c>
      <c r="AF2264" s="3">
        <v>123</v>
      </c>
      <c r="AG2264" s="4">
        <f>Table3[[#This Row],[PrgP]]/Table3[[#This Row],[90s]]</f>
        <v>3.8557993730407527</v>
      </c>
      <c r="AH2264" s="4">
        <f>Table3[[#This Row],[PrgDist]]/Table3[[#This Row],[90s]]</f>
        <v>246.48902821316616</v>
      </c>
      <c r="AI2264" s="4">
        <f>Table3[[#This Row],[KP]]/Table3[[#This Row],[90s]]</f>
        <v>0.34482758620689657</v>
      </c>
      <c r="AJ2264" s="4">
        <f>Table3[[#This Row],[xAG]]/Table3[[#This Row],[90s]]</f>
        <v>9.4043887147335428E-3</v>
      </c>
      <c r="AK2264" s="3">
        <v>68.3</v>
      </c>
      <c r="AL2264" s="3">
        <v>86.7</v>
      </c>
    </row>
    <row r="2265" spans="1:38" x14ac:dyDescent="0.2">
      <c r="A2265" s="3">
        <v>2264</v>
      </c>
      <c r="B2265" t="s">
        <v>2390</v>
      </c>
      <c r="C2265" t="s">
        <v>90</v>
      </c>
      <c r="D2265" s="3" t="s">
        <v>39</v>
      </c>
      <c r="E2265" t="s">
        <v>144</v>
      </c>
      <c r="F2265" t="s">
        <v>78</v>
      </c>
      <c r="G2265" s="3">
        <v>19</v>
      </c>
      <c r="H2265" s="3">
        <v>2003</v>
      </c>
      <c r="I2265" s="3">
        <v>2.8</v>
      </c>
      <c r="J2265" s="3">
        <v>60</v>
      </c>
      <c r="K2265" s="3">
        <v>91</v>
      </c>
      <c r="L2265" s="3">
        <v>65.900000000000006</v>
      </c>
      <c r="M2265" s="3">
        <v>966</v>
      </c>
      <c r="N2265" s="3">
        <v>245</v>
      </c>
      <c r="O2265" s="3">
        <v>32</v>
      </c>
      <c r="P2265" s="3">
        <v>43</v>
      </c>
      <c r="Q2265" s="3">
        <v>74.400000000000006</v>
      </c>
      <c r="R2265" s="3">
        <v>21</v>
      </c>
      <c r="S2265" s="3">
        <v>28</v>
      </c>
      <c r="T2265" s="3">
        <v>75</v>
      </c>
      <c r="U2265" s="3">
        <v>6</v>
      </c>
      <c r="V2265" s="3">
        <v>14</v>
      </c>
      <c r="W2265" s="3">
        <v>42.9</v>
      </c>
      <c r="X2265" s="3">
        <v>1</v>
      </c>
      <c r="Y2265" s="3">
        <v>0.1</v>
      </c>
      <c r="Z2265" s="3">
        <v>0.5</v>
      </c>
      <c r="AA2265" s="3">
        <v>0.9</v>
      </c>
      <c r="AB2265" s="3">
        <v>1</v>
      </c>
      <c r="AC2265" s="3">
        <v>4</v>
      </c>
      <c r="AD2265" s="3">
        <v>5</v>
      </c>
      <c r="AE2265" s="3">
        <v>3</v>
      </c>
      <c r="AF2265" s="3">
        <v>6</v>
      </c>
      <c r="AG2265" s="4">
        <f>Table3[[#This Row],[PrgP]]/Table3[[#This Row],[90s]]</f>
        <v>2.1428571428571428</v>
      </c>
      <c r="AH2265" s="4">
        <f>Table3[[#This Row],[PrgDist]]/Table3[[#This Row],[90s]]</f>
        <v>87.5</v>
      </c>
      <c r="AI2265" s="4">
        <f>Table3[[#This Row],[KP]]/Table3[[#This Row],[90s]]</f>
        <v>0.35714285714285715</v>
      </c>
      <c r="AJ2265" s="4">
        <f>Table3[[#This Row],[xAG]]/Table3[[#This Row],[90s]]</f>
        <v>3.5714285714285719E-2</v>
      </c>
      <c r="AK2265" s="3">
        <v>42.9</v>
      </c>
      <c r="AL2265" s="3">
        <v>65.900000000000006</v>
      </c>
    </row>
    <row r="2266" spans="1:38" x14ac:dyDescent="0.2">
      <c r="A2266" s="3">
        <v>2265</v>
      </c>
      <c r="B2266" t="s">
        <v>2391</v>
      </c>
      <c r="C2266" t="s">
        <v>90</v>
      </c>
      <c r="D2266" s="3" t="s">
        <v>72</v>
      </c>
      <c r="E2266" t="s">
        <v>312</v>
      </c>
      <c r="F2266" t="s">
        <v>50</v>
      </c>
      <c r="G2266" s="3">
        <v>20</v>
      </c>
      <c r="H2266" s="3">
        <v>2001</v>
      </c>
      <c r="I2266" s="3">
        <v>0.6</v>
      </c>
      <c r="J2266" s="3">
        <v>14</v>
      </c>
      <c r="K2266" s="3">
        <v>21</v>
      </c>
      <c r="L2266" s="3">
        <v>66.7</v>
      </c>
      <c r="M2266" s="3">
        <v>215</v>
      </c>
      <c r="N2266" s="3">
        <v>66</v>
      </c>
      <c r="O2266" s="3">
        <v>6</v>
      </c>
      <c r="P2266" s="3">
        <v>10</v>
      </c>
      <c r="Q2266" s="3">
        <v>60</v>
      </c>
      <c r="R2266" s="3">
        <v>6</v>
      </c>
      <c r="S2266" s="3">
        <v>7</v>
      </c>
      <c r="T2266" s="3">
        <v>85.7</v>
      </c>
      <c r="U2266" s="3">
        <v>1</v>
      </c>
      <c r="V2266" s="3">
        <v>1</v>
      </c>
      <c r="W2266" s="3">
        <v>100</v>
      </c>
      <c r="X2266" s="5">
        <v>0</v>
      </c>
      <c r="Y2266" s="5">
        <v>0</v>
      </c>
      <c r="Z2266" s="5">
        <v>0</v>
      </c>
      <c r="AA2266" s="5">
        <v>0</v>
      </c>
      <c r="AB2266" s="3">
        <v>1</v>
      </c>
      <c r="AC2266" s="3">
        <v>2</v>
      </c>
      <c r="AD2266" s="5">
        <v>0</v>
      </c>
      <c r="AE2266" s="5">
        <v>0</v>
      </c>
      <c r="AF2266" s="3">
        <v>3</v>
      </c>
      <c r="AG2266" s="4">
        <f>Table3[[#This Row],[PrgP]]/Table3[[#This Row],[90s]]</f>
        <v>5</v>
      </c>
      <c r="AH2266" s="4">
        <f>Table3[[#This Row],[PrgDist]]/Table3[[#This Row],[90s]]</f>
        <v>110</v>
      </c>
      <c r="AI2266" s="4">
        <f>Table3[[#This Row],[KP]]/Table3[[#This Row],[90s]]</f>
        <v>1.6666666666666667</v>
      </c>
      <c r="AJ2266" s="4">
        <f>Table3[[#This Row],[xAG]]/Table3[[#This Row],[90s]]</f>
        <v>0</v>
      </c>
      <c r="AK2266" s="3">
        <v>100</v>
      </c>
      <c r="AL2266" s="3">
        <v>66.7</v>
      </c>
    </row>
    <row r="2267" spans="1:38" x14ac:dyDescent="0.2">
      <c r="A2267" s="3">
        <v>2266</v>
      </c>
      <c r="B2267" t="s">
        <v>2392</v>
      </c>
      <c r="C2267" t="s">
        <v>116</v>
      </c>
      <c r="D2267" s="3" t="s">
        <v>48</v>
      </c>
      <c r="E2267" t="s">
        <v>147</v>
      </c>
      <c r="F2267" t="s">
        <v>50</v>
      </c>
      <c r="G2267" s="3">
        <v>29</v>
      </c>
      <c r="H2267" s="3">
        <v>1992</v>
      </c>
      <c r="I2267" s="3">
        <v>29.7</v>
      </c>
      <c r="J2267" s="3">
        <v>1439</v>
      </c>
      <c r="K2267" s="3">
        <v>1757</v>
      </c>
      <c r="L2267" s="3">
        <v>81.900000000000006</v>
      </c>
      <c r="M2267" s="3">
        <v>25311</v>
      </c>
      <c r="N2267" s="3">
        <v>8461</v>
      </c>
      <c r="O2267" s="3">
        <v>664</v>
      </c>
      <c r="P2267" s="3">
        <v>726</v>
      </c>
      <c r="Q2267" s="3">
        <v>91.5</v>
      </c>
      <c r="R2267" s="3">
        <v>625</v>
      </c>
      <c r="S2267" s="3">
        <v>718</v>
      </c>
      <c r="T2267" s="3">
        <v>87</v>
      </c>
      <c r="U2267" s="3">
        <v>128</v>
      </c>
      <c r="V2267" s="3">
        <v>242</v>
      </c>
      <c r="W2267" s="3">
        <v>52.9</v>
      </c>
      <c r="X2267" s="5">
        <v>0</v>
      </c>
      <c r="Y2267" s="3">
        <v>1.9</v>
      </c>
      <c r="Z2267" s="3">
        <v>2.2000000000000002</v>
      </c>
      <c r="AA2267" s="3">
        <v>-1.9</v>
      </c>
      <c r="AB2267" s="3">
        <v>29</v>
      </c>
      <c r="AC2267" s="3">
        <v>114</v>
      </c>
      <c r="AD2267" s="3">
        <v>26</v>
      </c>
      <c r="AE2267" s="3">
        <v>12</v>
      </c>
      <c r="AF2267" s="3">
        <v>133</v>
      </c>
      <c r="AG2267" s="4">
        <f>Table3[[#This Row],[PrgP]]/Table3[[#This Row],[90s]]</f>
        <v>4.4781144781144784</v>
      </c>
      <c r="AH2267" s="4">
        <f>Table3[[#This Row],[PrgDist]]/Table3[[#This Row],[90s]]</f>
        <v>284.88215488215491</v>
      </c>
      <c r="AI2267" s="4">
        <f>Table3[[#This Row],[KP]]/Table3[[#This Row],[90s]]</f>
        <v>0.97643097643097643</v>
      </c>
      <c r="AJ2267" s="4">
        <f>Table3[[#This Row],[xAG]]/Table3[[#This Row],[90s]]</f>
        <v>6.3973063973063973E-2</v>
      </c>
      <c r="AK2267" s="3">
        <v>52.9</v>
      </c>
      <c r="AL2267" s="3">
        <v>81.900000000000006</v>
      </c>
    </row>
    <row r="2268" spans="1:38" x14ac:dyDescent="0.2">
      <c r="A2268" s="3">
        <v>2267</v>
      </c>
      <c r="B2268" t="s">
        <v>2393</v>
      </c>
      <c r="C2268" t="s">
        <v>76</v>
      </c>
      <c r="D2268" s="3" t="s">
        <v>72</v>
      </c>
      <c r="E2268" t="s">
        <v>171</v>
      </c>
      <c r="F2268" t="s">
        <v>78</v>
      </c>
      <c r="G2268" s="3">
        <v>21</v>
      </c>
      <c r="H2268" s="3">
        <v>2001</v>
      </c>
      <c r="I2268" s="3">
        <v>26.4</v>
      </c>
      <c r="J2268" s="3">
        <v>918</v>
      </c>
      <c r="K2268" s="3">
        <v>1050</v>
      </c>
      <c r="L2268" s="3">
        <v>87.4</v>
      </c>
      <c r="M2268" s="3">
        <v>10744</v>
      </c>
      <c r="N2268" s="3">
        <v>2092</v>
      </c>
      <c r="O2268" s="3">
        <v>650</v>
      </c>
      <c r="P2268" s="3">
        <v>702</v>
      </c>
      <c r="Q2268" s="3">
        <v>92.6</v>
      </c>
      <c r="R2268" s="3">
        <v>162</v>
      </c>
      <c r="S2268" s="3">
        <v>188</v>
      </c>
      <c r="T2268" s="3">
        <v>86.2</v>
      </c>
      <c r="U2268" s="3">
        <v>33</v>
      </c>
      <c r="V2268" s="3">
        <v>43</v>
      </c>
      <c r="W2268" s="3">
        <v>76.7</v>
      </c>
      <c r="X2268" s="3">
        <v>8</v>
      </c>
      <c r="Y2268" s="3">
        <v>7</v>
      </c>
      <c r="Z2268" s="3">
        <v>6.2</v>
      </c>
      <c r="AA2268" s="3">
        <v>1</v>
      </c>
      <c r="AB2268" s="3">
        <v>47</v>
      </c>
      <c r="AC2268" s="3">
        <v>63</v>
      </c>
      <c r="AD2268" s="3">
        <v>28</v>
      </c>
      <c r="AE2268" s="3">
        <v>3</v>
      </c>
      <c r="AF2268" s="3">
        <v>81</v>
      </c>
      <c r="AG2268" s="4">
        <f>Table3[[#This Row],[PrgP]]/Table3[[#This Row],[90s]]</f>
        <v>3.0681818181818183</v>
      </c>
      <c r="AH2268" s="4">
        <f>Table3[[#This Row],[PrgDist]]/Table3[[#This Row],[90s]]</f>
        <v>79.242424242424249</v>
      </c>
      <c r="AI2268" s="4">
        <f>Table3[[#This Row],[KP]]/Table3[[#This Row],[90s]]</f>
        <v>1.7803030303030305</v>
      </c>
      <c r="AJ2268" s="4">
        <f>Table3[[#This Row],[xAG]]/Table3[[#This Row],[90s]]</f>
        <v>0.26515151515151514</v>
      </c>
      <c r="AK2268" s="3">
        <v>76.7</v>
      </c>
      <c r="AL2268" s="3">
        <v>87.4</v>
      </c>
    </row>
    <row r="2269" spans="1:38" x14ac:dyDescent="0.2">
      <c r="A2269" s="3">
        <v>2268</v>
      </c>
      <c r="B2269" t="s">
        <v>2394</v>
      </c>
      <c r="C2269" t="s">
        <v>69</v>
      </c>
      <c r="D2269" s="3" t="s">
        <v>48</v>
      </c>
      <c r="E2269" t="s">
        <v>154</v>
      </c>
      <c r="F2269" t="s">
        <v>41</v>
      </c>
      <c r="G2269" s="3">
        <v>23</v>
      </c>
      <c r="H2269" s="3">
        <v>1999</v>
      </c>
      <c r="I2269" s="3">
        <v>12.3</v>
      </c>
      <c r="J2269" s="3">
        <v>194</v>
      </c>
      <c r="K2269" s="3">
        <v>303</v>
      </c>
      <c r="L2269" s="3">
        <v>64</v>
      </c>
      <c r="M2269" s="3">
        <v>2980</v>
      </c>
      <c r="N2269" s="3">
        <v>1071</v>
      </c>
      <c r="O2269" s="3">
        <v>110</v>
      </c>
      <c r="P2269" s="3">
        <v>143</v>
      </c>
      <c r="Q2269" s="3">
        <v>76.900000000000006</v>
      </c>
      <c r="R2269" s="3">
        <v>62</v>
      </c>
      <c r="S2269" s="3">
        <v>84</v>
      </c>
      <c r="T2269" s="3">
        <v>73.8</v>
      </c>
      <c r="U2269" s="3">
        <v>15</v>
      </c>
      <c r="V2269" s="3">
        <v>44</v>
      </c>
      <c r="W2269" s="3">
        <v>34.1</v>
      </c>
      <c r="X2269" s="5">
        <v>0</v>
      </c>
      <c r="Y2269" s="3">
        <v>1.2</v>
      </c>
      <c r="Z2269" s="3">
        <v>0.8</v>
      </c>
      <c r="AA2269" s="3">
        <v>-1.2</v>
      </c>
      <c r="AB2269" s="3">
        <v>8</v>
      </c>
      <c r="AC2269" s="3">
        <v>15</v>
      </c>
      <c r="AD2269" s="3">
        <v>7</v>
      </c>
      <c r="AE2269" s="3">
        <v>5</v>
      </c>
      <c r="AF2269" s="3">
        <v>19</v>
      </c>
      <c r="AG2269" s="4">
        <f>Table3[[#This Row],[PrgP]]/Table3[[#This Row],[90s]]</f>
        <v>1.5447154471544715</v>
      </c>
      <c r="AH2269" s="4">
        <f>Table3[[#This Row],[PrgDist]]/Table3[[#This Row],[90s]]</f>
        <v>87.073170731707307</v>
      </c>
      <c r="AI2269" s="4">
        <f>Table3[[#This Row],[KP]]/Table3[[#This Row],[90s]]</f>
        <v>0.65040650406504064</v>
      </c>
      <c r="AJ2269" s="4">
        <f>Table3[[#This Row],[xAG]]/Table3[[#This Row],[90s]]</f>
        <v>9.7560975609756087E-2</v>
      </c>
      <c r="AK2269" s="3">
        <v>34.1</v>
      </c>
      <c r="AL2269" s="3">
        <v>64</v>
      </c>
    </row>
    <row r="2270" spans="1:38" x14ac:dyDescent="0.2">
      <c r="A2270" s="3">
        <v>2269</v>
      </c>
      <c r="B2270" t="s">
        <v>2395</v>
      </c>
      <c r="C2270" t="s">
        <v>223</v>
      </c>
      <c r="D2270" s="3" t="s">
        <v>48</v>
      </c>
      <c r="E2270" t="s">
        <v>524</v>
      </c>
      <c r="F2270" t="s">
        <v>45</v>
      </c>
      <c r="G2270" s="3">
        <v>24</v>
      </c>
      <c r="H2270" s="3">
        <v>1997</v>
      </c>
      <c r="I2270" s="3">
        <v>15.8</v>
      </c>
      <c r="J2270" s="3">
        <v>426</v>
      </c>
      <c r="K2270" s="3">
        <v>572</v>
      </c>
      <c r="L2270" s="3">
        <v>74.5</v>
      </c>
      <c r="M2270" s="3">
        <v>8612</v>
      </c>
      <c r="N2270" s="3">
        <v>3341</v>
      </c>
      <c r="O2270" s="3">
        <v>117</v>
      </c>
      <c r="P2270" s="3">
        <v>155</v>
      </c>
      <c r="Q2270" s="3">
        <v>75.5</v>
      </c>
      <c r="R2270" s="3">
        <v>251</v>
      </c>
      <c r="S2270" s="3">
        <v>298</v>
      </c>
      <c r="T2270" s="3">
        <v>84.2</v>
      </c>
      <c r="U2270" s="3">
        <v>51</v>
      </c>
      <c r="V2270" s="3">
        <v>100</v>
      </c>
      <c r="W2270" s="3">
        <v>51</v>
      </c>
      <c r="X2270" s="3">
        <v>1</v>
      </c>
      <c r="Y2270" s="5">
        <v>0</v>
      </c>
      <c r="Z2270" s="3">
        <v>0.1</v>
      </c>
      <c r="AA2270" s="3">
        <v>1</v>
      </c>
      <c r="AB2270" s="3">
        <v>1</v>
      </c>
      <c r="AC2270" s="3">
        <v>11</v>
      </c>
      <c r="AD2270" s="5">
        <v>0</v>
      </c>
      <c r="AE2270" s="5">
        <v>0</v>
      </c>
      <c r="AF2270" s="3">
        <v>23</v>
      </c>
      <c r="AG2270" s="4">
        <f>Table3[[#This Row],[PrgP]]/Table3[[#This Row],[90s]]</f>
        <v>1.4556962025316456</v>
      </c>
      <c r="AH2270" s="4">
        <f>Table3[[#This Row],[PrgDist]]/Table3[[#This Row],[90s]]</f>
        <v>211.45569620253164</v>
      </c>
      <c r="AI2270" s="4">
        <f>Table3[[#This Row],[KP]]/Table3[[#This Row],[90s]]</f>
        <v>6.3291139240506319E-2</v>
      </c>
      <c r="AJ2270" s="4">
        <f>Table3[[#This Row],[xAG]]/Table3[[#This Row],[90s]]</f>
        <v>0</v>
      </c>
      <c r="AK2270" s="3">
        <v>51</v>
      </c>
      <c r="AL2270" s="3">
        <v>74.5</v>
      </c>
    </row>
    <row r="2271" spans="1:38" x14ac:dyDescent="0.2">
      <c r="A2271" s="3">
        <v>2270</v>
      </c>
      <c r="B2271" t="s">
        <v>2396</v>
      </c>
      <c r="C2271" t="s">
        <v>76</v>
      </c>
      <c r="D2271" s="3" t="s">
        <v>48</v>
      </c>
      <c r="E2271" t="s">
        <v>226</v>
      </c>
      <c r="F2271" t="s">
        <v>50</v>
      </c>
      <c r="G2271" s="3">
        <v>24</v>
      </c>
      <c r="H2271" s="3">
        <v>1998</v>
      </c>
      <c r="I2271" s="3">
        <v>33.299999999999997</v>
      </c>
      <c r="J2271" s="3">
        <v>1644</v>
      </c>
      <c r="K2271" s="3">
        <v>2038</v>
      </c>
      <c r="L2271" s="3">
        <v>80.7</v>
      </c>
      <c r="M2271" s="3">
        <v>28400</v>
      </c>
      <c r="N2271" s="3">
        <v>11170</v>
      </c>
      <c r="O2271" s="3">
        <v>820</v>
      </c>
      <c r="P2271" s="3">
        <v>884</v>
      </c>
      <c r="Q2271" s="3">
        <v>92.8</v>
      </c>
      <c r="R2271" s="3">
        <v>618</v>
      </c>
      <c r="S2271" s="3">
        <v>731</v>
      </c>
      <c r="T2271" s="3">
        <v>84.5</v>
      </c>
      <c r="U2271" s="3">
        <v>174</v>
      </c>
      <c r="V2271" s="3">
        <v>313</v>
      </c>
      <c r="W2271" s="3">
        <v>55.6</v>
      </c>
      <c r="X2271" s="3">
        <v>3</v>
      </c>
      <c r="Y2271" s="3">
        <v>2.7</v>
      </c>
      <c r="Z2271" s="3">
        <v>2.2000000000000002</v>
      </c>
      <c r="AA2271" s="3">
        <v>0.3</v>
      </c>
      <c r="AB2271" s="3">
        <v>30</v>
      </c>
      <c r="AC2271" s="3">
        <v>126</v>
      </c>
      <c r="AD2271" s="3">
        <v>47</v>
      </c>
      <c r="AE2271" s="3">
        <v>25</v>
      </c>
      <c r="AF2271" s="3">
        <v>185</v>
      </c>
      <c r="AG2271" s="4">
        <f>Table3[[#This Row],[PrgP]]/Table3[[#This Row],[90s]]</f>
        <v>5.5555555555555562</v>
      </c>
      <c r="AH2271" s="4">
        <f>Table3[[#This Row],[PrgDist]]/Table3[[#This Row],[90s]]</f>
        <v>335.43543543543547</v>
      </c>
      <c r="AI2271" s="4">
        <f>Table3[[#This Row],[KP]]/Table3[[#This Row],[90s]]</f>
        <v>0.90090090090090102</v>
      </c>
      <c r="AJ2271" s="4">
        <f>Table3[[#This Row],[xAG]]/Table3[[#This Row],[90s]]</f>
        <v>8.1081081081081099E-2</v>
      </c>
      <c r="AK2271" s="3">
        <v>55.6</v>
      </c>
      <c r="AL2271" s="3">
        <v>80.7</v>
      </c>
    </row>
    <row r="2272" spans="1:38" x14ac:dyDescent="0.2">
      <c r="A2272" s="3">
        <v>2271</v>
      </c>
      <c r="B2272" t="s">
        <v>2397</v>
      </c>
      <c r="C2272" t="s">
        <v>109</v>
      </c>
      <c r="D2272" s="3" t="s">
        <v>39</v>
      </c>
      <c r="E2272" t="s">
        <v>943</v>
      </c>
      <c r="F2272" t="s">
        <v>45</v>
      </c>
      <c r="G2272" s="3">
        <v>20</v>
      </c>
      <c r="H2272" s="3">
        <v>2002</v>
      </c>
      <c r="I2272" s="3">
        <v>0.6</v>
      </c>
      <c r="J2272" s="3">
        <v>13</v>
      </c>
      <c r="K2272" s="3">
        <v>18</v>
      </c>
      <c r="L2272" s="3">
        <v>72.2</v>
      </c>
      <c r="M2272" s="3">
        <v>158</v>
      </c>
      <c r="N2272" s="3">
        <v>41</v>
      </c>
      <c r="O2272" s="3">
        <v>8</v>
      </c>
      <c r="P2272" s="3">
        <v>9</v>
      </c>
      <c r="Q2272" s="3">
        <v>88.9</v>
      </c>
      <c r="R2272" s="3">
        <v>4</v>
      </c>
      <c r="S2272" s="3">
        <v>5</v>
      </c>
      <c r="T2272" s="3">
        <v>80</v>
      </c>
      <c r="U2272" s="5">
        <v>0</v>
      </c>
      <c r="V2272" s="5">
        <v>0</v>
      </c>
      <c r="W2272" s="5"/>
      <c r="X2272" s="3">
        <v>1</v>
      </c>
      <c r="Y2272" s="3">
        <v>0.5</v>
      </c>
      <c r="Z2272" s="3">
        <v>0.2</v>
      </c>
      <c r="AA2272" s="3">
        <v>0.5</v>
      </c>
      <c r="AB2272" s="3">
        <v>3</v>
      </c>
      <c r="AC2272" s="3">
        <v>1</v>
      </c>
      <c r="AD2272" s="3">
        <v>1</v>
      </c>
      <c r="AE2272" s="5">
        <v>0</v>
      </c>
      <c r="AF2272" s="3">
        <v>1</v>
      </c>
      <c r="AG2272" s="4">
        <f>Table3[[#This Row],[PrgP]]/Table3[[#This Row],[90s]]</f>
        <v>1.6666666666666667</v>
      </c>
      <c r="AH2272" s="4">
        <f>Table3[[#This Row],[PrgDist]]/Table3[[#This Row],[90s]]</f>
        <v>68.333333333333343</v>
      </c>
      <c r="AI2272" s="4">
        <f>Table3[[#This Row],[KP]]/Table3[[#This Row],[90s]]</f>
        <v>5</v>
      </c>
      <c r="AJ2272" s="4">
        <f>Table3[[#This Row],[xAG]]/Table3[[#This Row],[90s]]</f>
        <v>0.83333333333333337</v>
      </c>
      <c r="AK2272" s="5"/>
      <c r="AL2272" s="3">
        <v>72.2</v>
      </c>
    </row>
    <row r="2273" spans="1:38" x14ac:dyDescent="0.2">
      <c r="A2273" s="3">
        <v>2272</v>
      </c>
      <c r="B2273" t="s">
        <v>2398</v>
      </c>
      <c r="C2273" t="s">
        <v>109</v>
      </c>
      <c r="D2273" s="3" t="s">
        <v>82</v>
      </c>
      <c r="E2273" t="s">
        <v>524</v>
      </c>
      <c r="F2273" t="s">
        <v>45</v>
      </c>
      <c r="G2273" s="3">
        <v>19</v>
      </c>
      <c r="H2273" s="3">
        <v>2003</v>
      </c>
      <c r="I2273" s="3">
        <v>0.2</v>
      </c>
      <c r="J2273" s="3">
        <v>5</v>
      </c>
      <c r="K2273" s="3">
        <v>8</v>
      </c>
      <c r="L2273" s="3">
        <v>62.5</v>
      </c>
      <c r="M2273" s="3">
        <v>60</v>
      </c>
      <c r="N2273" s="5">
        <v>0</v>
      </c>
      <c r="O2273" s="3">
        <v>3</v>
      </c>
      <c r="P2273" s="3">
        <v>5</v>
      </c>
      <c r="Q2273" s="3">
        <v>60</v>
      </c>
      <c r="R2273" s="3">
        <v>2</v>
      </c>
      <c r="S2273" s="3">
        <v>3</v>
      </c>
      <c r="T2273" s="3">
        <v>66.7</v>
      </c>
      <c r="U2273" s="5">
        <v>0</v>
      </c>
      <c r="V2273" s="5">
        <v>0</v>
      </c>
      <c r="W2273" s="5"/>
      <c r="X2273" s="5">
        <v>0</v>
      </c>
      <c r="Y2273" s="5">
        <v>0</v>
      </c>
      <c r="Z2273" s="5">
        <v>0</v>
      </c>
      <c r="AA2273" s="5">
        <v>0</v>
      </c>
      <c r="AB2273" s="5">
        <v>0</v>
      </c>
      <c r="AC2273" s="5">
        <v>0</v>
      </c>
      <c r="AD2273" s="5">
        <v>0</v>
      </c>
      <c r="AE2273" s="5">
        <v>0</v>
      </c>
      <c r="AF2273" s="5">
        <v>0</v>
      </c>
      <c r="AG2273" s="4">
        <f>Table3[[#This Row],[PrgP]]/Table3[[#This Row],[90s]]</f>
        <v>0</v>
      </c>
      <c r="AH2273" s="4">
        <f>Table3[[#This Row],[PrgDist]]/Table3[[#This Row],[90s]]</f>
        <v>0</v>
      </c>
      <c r="AI2273" s="4">
        <f>Table3[[#This Row],[KP]]/Table3[[#This Row],[90s]]</f>
        <v>0</v>
      </c>
      <c r="AJ2273" s="4">
        <f>Table3[[#This Row],[xAG]]/Table3[[#This Row],[90s]]</f>
        <v>0</v>
      </c>
      <c r="AK2273" s="5"/>
      <c r="AL2273" s="3">
        <v>62.5</v>
      </c>
    </row>
    <row r="2274" spans="1:38" x14ac:dyDescent="0.2">
      <c r="A2274" s="3">
        <v>2273</v>
      </c>
      <c r="B2274" t="s">
        <v>2399</v>
      </c>
      <c r="C2274" t="s">
        <v>85</v>
      </c>
      <c r="D2274" s="3" t="s">
        <v>48</v>
      </c>
      <c r="E2274" t="s">
        <v>226</v>
      </c>
      <c r="F2274" t="s">
        <v>50</v>
      </c>
      <c r="G2274" s="3">
        <v>25</v>
      </c>
      <c r="H2274" s="3">
        <v>1997</v>
      </c>
      <c r="I2274" s="3">
        <v>0.5</v>
      </c>
      <c r="J2274" s="3">
        <v>34</v>
      </c>
      <c r="K2274" s="3">
        <v>36</v>
      </c>
      <c r="L2274" s="3">
        <v>94.4</v>
      </c>
      <c r="M2274" s="3">
        <v>579</v>
      </c>
      <c r="N2274" s="3">
        <v>165</v>
      </c>
      <c r="O2274" s="3">
        <v>13</v>
      </c>
      <c r="P2274" s="3">
        <v>13</v>
      </c>
      <c r="Q2274" s="3">
        <v>100</v>
      </c>
      <c r="R2274" s="3">
        <v>21</v>
      </c>
      <c r="S2274" s="3">
        <v>22</v>
      </c>
      <c r="T2274" s="3">
        <v>95.5</v>
      </c>
      <c r="U2274" s="5">
        <v>0</v>
      </c>
      <c r="V2274" s="3">
        <v>1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0</v>
      </c>
      <c r="AD2274" s="5">
        <v>0</v>
      </c>
      <c r="AE2274" s="5">
        <v>0</v>
      </c>
      <c r="AF2274" s="5">
        <v>0</v>
      </c>
      <c r="AG2274" s="4">
        <f>Table3[[#This Row],[PrgP]]/Table3[[#This Row],[90s]]</f>
        <v>0</v>
      </c>
      <c r="AH2274" s="4">
        <f>Table3[[#This Row],[PrgDist]]/Table3[[#This Row],[90s]]</f>
        <v>330</v>
      </c>
      <c r="AI2274" s="4">
        <f>Table3[[#This Row],[KP]]/Table3[[#This Row],[90s]]</f>
        <v>0</v>
      </c>
      <c r="AJ2274" s="4">
        <f>Table3[[#This Row],[xAG]]/Table3[[#This Row],[90s]]</f>
        <v>0</v>
      </c>
      <c r="AK2274" s="5">
        <v>0</v>
      </c>
      <c r="AL2274" s="3">
        <v>94.4</v>
      </c>
    </row>
    <row r="2275" spans="1:38" x14ac:dyDescent="0.2">
      <c r="A2275" s="3">
        <v>2274</v>
      </c>
      <c r="B2275" t="s">
        <v>2400</v>
      </c>
      <c r="C2275" t="s">
        <v>85</v>
      </c>
      <c r="D2275" s="3" t="s">
        <v>48</v>
      </c>
      <c r="E2275" t="s">
        <v>180</v>
      </c>
      <c r="F2275" t="s">
        <v>50</v>
      </c>
      <c r="G2275" s="3">
        <v>27</v>
      </c>
      <c r="H2275" s="3">
        <v>1995</v>
      </c>
      <c r="I2275" s="3">
        <v>32.5</v>
      </c>
      <c r="J2275" s="3">
        <v>1673</v>
      </c>
      <c r="K2275" s="3">
        <v>1849</v>
      </c>
      <c r="L2275" s="3">
        <v>90.5</v>
      </c>
      <c r="M2275" s="3">
        <v>28906</v>
      </c>
      <c r="N2275" s="3">
        <v>11821</v>
      </c>
      <c r="O2275" s="3">
        <v>753</v>
      </c>
      <c r="P2275" s="3">
        <v>789</v>
      </c>
      <c r="Q2275" s="3">
        <v>95.4</v>
      </c>
      <c r="R2275" s="3">
        <v>717</v>
      </c>
      <c r="S2275" s="3">
        <v>764</v>
      </c>
      <c r="T2275" s="3">
        <v>93.8</v>
      </c>
      <c r="U2275" s="3">
        <v>153</v>
      </c>
      <c r="V2275" s="3">
        <v>223</v>
      </c>
      <c r="W2275" s="3">
        <v>68.599999999999994</v>
      </c>
      <c r="X2275" s="5">
        <v>0</v>
      </c>
      <c r="Y2275" s="3">
        <v>0.1</v>
      </c>
      <c r="Z2275" s="3">
        <v>0.4</v>
      </c>
      <c r="AA2275" s="3">
        <v>-0.1</v>
      </c>
      <c r="AB2275" s="3">
        <v>2</v>
      </c>
      <c r="AC2275" s="3">
        <v>91</v>
      </c>
      <c r="AD2275" s="3">
        <v>4</v>
      </c>
      <c r="AE2275" s="5">
        <v>0</v>
      </c>
      <c r="AF2275" s="3">
        <v>62</v>
      </c>
      <c r="AG2275" s="4">
        <f>Table3[[#This Row],[PrgP]]/Table3[[#This Row],[90s]]</f>
        <v>1.9076923076923078</v>
      </c>
      <c r="AH2275" s="4">
        <f>Table3[[#This Row],[PrgDist]]/Table3[[#This Row],[90s]]</f>
        <v>363.72307692307692</v>
      </c>
      <c r="AI2275" s="4">
        <f>Table3[[#This Row],[KP]]/Table3[[#This Row],[90s]]</f>
        <v>6.1538461538461542E-2</v>
      </c>
      <c r="AJ2275" s="4">
        <f>Table3[[#This Row],[xAG]]/Table3[[#This Row],[90s]]</f>
        <v>3.0769230769230769E-3</v>
      </c>
      <c r="AK2275" s="3">
        <v>68.599999999999994</v>
      </c>
      <c r="AL2275" s="3">
        <v>90.5</v>
      </c>
    </row>
    <row r="2276" spans="1:38" x14ac:dyDescent="0.2">
      <c r="A2276" s="3">
        <v>2275</v>
      </c>
      <c r="B2276" t="s">
        <v>2401</v>
      </c>
      <c r="C2276" t="s">
        <v>85</v>
      </c>
      <c r="D2276" s="3" t="s">
        <v>48</v>
      </c>
      <c r="E2276" t="s">
        <v>312</v>
      </c>
      <c r="F2276" t="s">
        <v>50</v>
      </c>
      <c r="G2276" s="3">
        <v>32</v>
      </c>
      <c r="H2276" s="3">
        <v>1990</v>
      </c>
      <c r="I2276" s="3">
        <v>1.9</v>
      </c>
      <c r="J2276" s="3">
        <v>61</v>
      </c>
      <c r="K2276" s="3">
        <v>74</v>
      </c>
      <c r="L2276" s="3">
        <v>82.4</v>
      </c>
      <c r="M2276" s="3">
        <v>1136</v>
      </c>
      <c r="N2276" s="3">
        <v>497</v>
      </c>
      <c r="O2276" s="3">
        <v>18</v>
      </c>
      <c r="P2276" s="3">
        <v>19</v>
      </c>
      <c r="Q2276" s="3">
        <v>94.7</v>
      </c>
      <c r="R2276" s="3">
        <v>42</v>
      </c>
      <c r="S2276" s="3">
        <v>49</v>
      </c>
      <c r="T2276" s="3">
        <v>85.7</v>
      </c>
      <c r="U2276" s="3">
        <v>1</v>
      </c>
      <c r="V2276" s="3">
        <v>6</v>
      </c>
      <c r="W2276" s="3">
        <v>16.7</v>
      </c>
      <c r="X2276" s="5">
        <v>0</v>
      </c>
      <c r="Y2276" s="5">
        <v>0</v>
      </c>
      <c r="Z2276" s="5">
        <v>0</v>
      </c>
      <c r="AA2276" s="5">
        <v>0</v>
      </c>
      <c r="AB2276" s="5">
        <v>0</v>
      </c>
      <c r="AC2276" s="3">
        <v>1</v>
      </c>
      <c r="AD2276" s="5">
        <v>0</v>
      </c>
      <c r="AE2276" s="5">
        <v>0</v>
      </c>
      <c r="AF2276" s="3">
        <v>5</v>
      </c>
      <c r="AG2276" s="4">
        <f>Table3[[#This Row],[PrgP]]/Table3[[#This Row],[90s]]</f>
        <v>2.6315789473684212</v>
      </c>
      <c r="AH2276" s="4">
        <f>Table3[[#This Row],[PrgDist]]/Table3[[#This Row],[90s]]</f>
        <v>261.57894736842104</v>
      </c>
      <c r="AI2276" s="4">
        <f>Table3[[#This Row],[KP]]/Table3[[#This Row],[90s]]</f>
        <v>0</v>
      </c>
      <c r="AJ2276" s="4">
        <f>Table3[[#This Row],[xAG]]/Table3[[#This Row],[90s]]</f>
        <v>0</v>
      </c>
      <c r="AK2276" s="3">
        <v>16.7</v>
      </c>
      <c r="AL2276" s="3">
        <v>82.4</v>
      </c>
    </row>
    <row r="2277" spans="1:38" x14ac:dyDescent="0.2">
      <c r="A2277" s="3">
        <v>2276</v>
      </c>
      <c r="B2277" t="s">
        <v>2402</v>
      </c>
      <c r="C2277" t="s">
        <v>90</v>
      </c>
      <c r="D2277" s="3" t="s">
        <v>91</v>
      </c>
      <c r="E2277" t="s">
        <v>233</v>
      </c>
      <c r="F2277" t="s">
        <v>78</v>
      </c>
      <c r="G2277" s="3">
        <v>22</v>
      </c>
      <c r="H2277" s="3">
        <v>2000</v>
      </c>
      <c r="I2277" s="3">
        <v>1</v>
      </c>
      <c r="J2277" s="3">
        <v>29</v>
      </c>
      <c r="K2277" s="3">
        <v>42</v>
      </c>
      <c r="L2277" s="3">
        <v>69</v>
      </c>
      <c r="M2277" s="3">
        <v>846</v>
      </c>
      <c r="N2277" s="3">
        <v>648</v>
      </c>
      <c r="O2277" s="3">
        <v>6</v>
      </c>
      <c r="P2277" s="3">
        <v>6</v>
      </c>
      <c r="Q2277" s="3">
        <v>100</v>
      </c>
      <c r="R2277" s="3">
        <v>12</v>
      </c>
      <c r="S2277" s="3">
        <v>12</v>
      </c>
      <c r="T2277" s="3">
        <v>100</v>
      </c>
      <c r="U2277" s="3">
        <v>11</v>
      </c>
      <c r="V2277" s="3">
        <v>24</v>
      </c>
      <c r="W2277" s="3">
        <v>45.8</v>
      </c>
      <c r="X2277" s="5">
        <v>0</v>
      </c>
      <c r="Y2277" s="5">
        <v>0</v>
      </c>
      <c r="Z2277" s="5">
        <v>0</v>
      </c>
      <c r="AA2277" s="5">
        <v>0</v>
      </c>
      <c r="AB2277" s="5">
        <v>0</v>
      </c>
      <c r="AC2277" s="5">
        <v>0</v>
      </c>
      <c r="AD2277" s="5">
        <v>0</v>
      </c>
      <c r="AE2277" s="5">
        <v>0</v>
      </c>
      <c r="AF2277" s="5">
        <v>0</v>
      </c>
      <c r="AG2277" s="4">
        <f>Table3[[#This Row],[PrgP]]/Table3[[#This Row],[90s]]</f>
        <v>0</v>
      </c>
      <c r="AH2277" s="4">
        <f>Table3[[#This Row],[PrgDist]]/Table3[[#This Row],[90s]]</f>
        <v>648</v>
      </c>
      <c r="AI2277" s="4">
        <f>Table3[[#This Row],[KP]]/Table3[[#This Row],[90s]]</f>
        <v>0</v>
      </c>
      <c r="AJ2277" s="4">
        <f>Table3[[#This Row],[xAG]]/Table3[[#This Row],[90s]]</f>
        <v>0</v>
      </c>
      <c r="AK2277" s="3">
        <v>45.8</v>
      </c>
      <c r="AL2277" s="3">
        <v>69</v>
      </c>
    </row>
    <row r="2278" spans="1:38" x14ac:dyDescent="0.2">
      <c r="A2278" s="3">
        <v>2277</v>
      </c>
      <c r="B2278" t="s">
        <v>2403</v>
      </c>
      <c r="C2278" t="s">
        <v>96</v>
      </c>
      <c r="D2278" s="3" t="s">
        <v>48</v>
      </c>
      <c r="E2278" t="s">
        <v>54</v>
      </c>
      <c r="F2278" t="s">
        <v>41</v>
      </c>
      <c r="G2278" s="3">
        <v>24</v>
      </c>
      <c r="H2278" s="3">
        <v>1998</v>
      </c>
      <c r="I2278" s="3">
        <v>26.3</v>
      </c>
      <c r="J2278" s="3">
        <v>1407</v>
      </c>
      <c r="K2278" s="3">
        <v>1606</v>
      </c>
      <c r="L2278" s="3">
        <v>87.6</v>
      </c>
      <c r="M2278" s="3">
        <v>25378</v>
      </c>
      <c r="N2278" s="3">
        <v>9085</v>
      </c>
      <c r="O2278" s="3">
        <v>562</v>
      </c>
      <c r="P2278" s="3">
        <v>618</v>
      </c>
      <c r="Q2278" s="3">
        <v>90.9</v>
      </c>
      <c r="R2278" s="3">
        <v>698</v>
      </c>
      <c r="S2278" s="3">
        <v>746</v>
      </c>
      <c r="T2278" s="3">
        <v>93.6</v>
      </c>
      <c r="U2278" s="3">
        <v>119</v>
      </c>
      <c r="V2278" s="3">
        <v>176</v>
      </c>
      <c r="W2278" s="3">
        <v>67.599999999999994</v>
      </c>
      <c r="X2278" s="3">
        <v>1</v>
      </c>
      <c r="Y2278" s="3">
        <v>1.2</v>
      </c>
      <c r="Z2278" s="3">
        <v>1</v>
      </c>
      <c r="AA2278" s="3">
        <v>-0.2</v>
      </c>
      <c r="AB2278" s="3">
        <v>8</v>
      </c>
      <c r="AC2278" s="3">
        <v>87</v>
      </c>
      <c r="AD2278" s="3">
        <v>8</v>
      </c>
      <c r="AE2278" s="5">
        <v>0</v>
      </c>
      <c r="AF2278" s="3">
        <v>92</v>
      </c>
      <c r="AG2278" s="4">
        <f>Table3[[#This Row],[PrgP]]/Table3[[#This Row],[90s]]</f>
        <v>3.4980988593155891</v>
      </c>
      <c r="AH2278" s="4">
        <f>Table3[[#This Row],[PrgDist]]/Table3[[#This Row],[90s]]</f>
        <v>345.43726235741445</v>
      </c>
      <c r="AI2278" s="4">
        <f>Table3[[#This Row],[KP]]/Table3[[#This Row],[90s]]</f>
        <v>0.30418250950570341</v>
      </c>
      <c r="AJ2278" s="4">
        <f>Table3[[#This Row],[xAG]]/Table3[[#This Row],[90s]]</f>
        <v>4.5627376425855508E-2</v>
      </c>
      <c r="AK2278" s="3">
        <v>67.599999999999994</v>
      </c>
      <c r="AL2278" s="3">
        <v>87.6</v>
      </c>
    </row>
    <row r="2279" spans="1:38" x14ac:dyDescent="0.2">
      <c r="A2279" s="3">
        <v>2278</v>
      </c>
      <c r="B2279" t="s">
        <v>2404</v>
      </c>
      <c r="C2279" t="s">
        <v>90</v>
      </c>
      <c r="D2279" s="3" t="s">
        <v>53</v>
      </c>
      <c r="E2279" t="s">
        <v>97</v>
      </c>
      <c r="F2279" t="s">
        <v>78</v>
      </c>
      <c r="G2279" s="3">
        <v>21</v>
      </c>
      <c r="H2279" s="3">
        <v>2001</v>
      </c>
      <c r="I2279" s="3">
        <v>0.1</v>
      </c>
      <c r="J2279" s="3">
        <v>1</v>
      </c>
      <c r="K2279" s="3">
        <v>3</v>
      </c>
      <c r="L2279" s="3">
        <v>33.299999999999997</v>
      </c>
      <c r="M2279" s="3">
        <v>12</v>
      </c>
      <c r="N2279" s="3">
        <v>2</v>
      </c>
      <c r="O2279" s="3">
        <v>1</v>
      </c>
      <c r="P2279" s="3">
        <v>2</v>
      </c>
      <c r="Q2279" s="3">
        <v>50</v>
      </c>
      <c r="R2279" s="5">
        <v>0</v>
      </c>
      <c r="S2279" s="3">
        <v>1</v>
      </c>
      <c r="T2279" s="5">
        <v>0</v>
      </c>
      <c r="U2279" s="5">
        <v>0</v>
      </c>
      <c r="V2279" s="5">
        <v>0</v>
      </c>
      <c r="W2279" s="5"/>
      <c r="X2279" s="5">
        <v>0</v>
      </c>
      <c r="Y2279" s="5">
        <v>0</v>
      </c>
      <c r="Z2279" s="5">
        <v>0</v>
      </c>
      <c r="AA2279" s="5">
        <v>0</v>
      </c>
      <c r="AB2279" s="5">
        <v>0</v>
      </c>
      <c r="AC2279" s="5">
        <v>0</v>
      </c>
      <c r="AD2279" s="5">
        <v>0</v>
      </c>
      <c r="AE2279" s="5">
        <v>0</v>
      </c>
      <c r="AF2279" s="5">
        <v>0</v>
      </c>
      <c r="AG2279" s="4">
        <f>Table3[[#This Row],[PrgP]]/Table3[[#This Row],[90s]]</f>
        <v>0</v>
      </c>
      <c r="AH2279" s="4">
        <f>Table3[[#This Row],[PrgDist]]/Table3[[#This Row],[90s]]</f>
        <v>20</v>
      </c>
      <c r="AI2279" s="4">
        <f>Table3[[#This Row],[KP]]/Table3[[#This Row],[90s]]</f>
        <v>0</v>
      </c>
      <c r="AJ2279" s="4">
        <f>Table3[[#This Row],[xAG]]/Table3[[#This Row],[90s]]</f>
        <v>0</v>
      </c>
      <c r="AK2279" s="5"/>
      <c r="AL2279" s="3">
        <v>33.299999999999997</v>
      </c>
    </row>
    <row r="2280" spans="1:38" x14ac:dyDescent="0.2">
      <c r="A2280" s="3">
        <v>2279</v>
      </c>
      <c r="B2280" t="s">
        <v>2405</v>
      </c>
      <c r="C2280" t="s">
        <v>96</v>
      </c>
      <c r="D2280" s="3" t="s">
        <v>82</v>
      </c>
      <c r="E2280" t="s">
        <v>180</v>
      </c>
      <c r="F2280" t="s">
        <v>50</v>
      </c>
      <c r="G2280" s="3">
        <v>17</v>
      </c>
      <c r="H2280" s="3">
        <v>2004</v>
      </c>
      <c r="I2280" s="3">
        <v>1.7</v>
      </c>
      <c r="J2280" s="3">
        <v>70</v>
      </c>
      <c r="K2280" s="3">
        <v>80</v>
      </c>
      <c r="L2280" s="3">
        <v>87.5</v>
      </c>
      <c r="M2280" s="3">
        <v>800</v>
      </c>
      <c r="N2280" s="3">
        <v>152</v>
      </c>
      <c r="O2280" s="3">
        <v>56</v>
      </c>
      <c r="P2280" s="3">
        <v>60</v>
      </c>
      <c r="Q2280" s="3">
        <v>93.3</v>
      </c>
      <c r="R2280" s="3">
        <v>10</v>
      </c>
      <c r="S2280" s="3">
        <v>12</v>
      </c>
      <c r="T2280" s="3">
        <v>83.3</v>
      </c>
      <c r="U2280" s="3">
        <v>1</v>
      </c>
      <c r="V2280" s="3">
        <v>2</v>
      </c>
      <c r="W2280" s="3">
        <v>50</v>
      </c>
      <c r="X2280" s="5">
        <v>0</v>
      </c>
      <c r="Y2280" s="3">
        <v>0.1</v>
      </c>
      <c r="Z2280" s="3">
        <v>0.1</v>
      </c>
      <c r="AA2280" s="3">
        <v>-0.1</v>
      </c>
      <c r="AB2280" s="3">
        <v>2</v>
      </c>
      <c r="AC2280" s="3">
        <v>2</v>
      </c>
      <c r="AD2280" s="5">
        <v>0</v>
      </c>
      <c r="AE2280" s="5">
        <v>0</v>
      </c>
      <c r="AF2280" s="3">
        <v>4</v>
      </c>
      <c r="AG2280" s="4">
        <f>Table3[[#This Row],[PrgP]]/Table3[[#This Row],[90s]]</f>
        <v>2.3529411764705883</v>
      </c>
      <c r="AH2280" s="4">
        <f>Table3[[#This Row],[PrgDist]]/Table3[[#This Row],[90s]]</f>
        <v>89.411764705882362</v>
      </c>
      <c r="AI2280" s="4">
        <f>Table3[[#This Row],[KP]]/Table3[[#This Row],[90s]]</f>
        <v>1.1764705882352942</v>
      </c>
      <c r="AJ2280" s="4">
        <f>Table3[[#This Row],[xAG]]/Table3[[#This Row],[90s]]</f>
        <v>5.8823529411764712E-2</v>
      </c>
      <c r="AK2280" s="3">
        <v>50</v>
      </c>
      <c r="AL2280" s="3">
        <v>87.5</v>
      </c>
    </row>
    <row r="2281" spans="1:38" x14ac:dyDescent="0.2">
      <c r="A2281" s="3">
        <v>2280</v>
      </c>
      <c r="B2281" t="s">
        <v>2406</v>
      </c>
      <c r="C2281" t="s">
        <v>90</v>
      </c>
      <c r="D2281" s="3" t="s">
        <v>53</v>
      </c>
      <c r="E2281" t="s">
        <v>100</v>
      </c>
      <c r="F2281" t="s">
        <v>41</v>
      </c>
      <c r="G2281" s="3">
        <v>30</v>
      </c>
      <c r="H2281" s="3">
        <v>1991</v>
      </c>
      <c r="I2281" s="3">
        <v>0.8</v>
      </c>
      <c r="J2281" s="3">
        <v>28</v>
      </c>
      <c r="K2281" s="3">
        <v>30</v>
      </c>
      <c r="L2281" s="3">
        <v>93.3</v>
      </c>
      <c r="M2281" s="3">
        <v>453</v>
      </c>
      <c r="N2281" s="3">
        <v>79</v>
      </c>
      <c r="O2281" s="3">
        <v>10</v>
      </c>
      <c r="P2281" s="3">
        <v>11</v>
      </c>
      <c r="Q2281" s="3">
        <v>90.9</v>
      </c>
      <c r="R2281" s="3">
        <v>15</v>
      </c>
      <c r="S2281" s="3">
        <v>16</v>
      </c>
      <c r="T2281" s="3">
        <v>93.8</v>
      </c>
      <c r="U2281" s="3">
        <v>2</v>
      </c>
      <c r="V2281" s="3">
        <v>2</v>
      </c>
      <c r="W2281" s="3">
        <v>100</v>
      </c>
      <c r="X2281" s="5">
        <v>0</v>
      </c>
      <c r="Y2281" s="5">
        <v>0</v>
      </c>
      <c r="Z2281" s="3">
        <v>0.2</v>
      </c>
      <c r="AA2281" s="5">
        <v>0</v>
      </c>
      <c r="AB2281" s="5">
        <v>0</v>
      </c>
      <c r="AC2281" s="5">
        <v>0</v>
      </c>
      <c r="AD2281" s="3">
        <v>2</v>
      </c>
      <c r="AE2281" s="5">
        <v>0</v>
      </c>
      <c r="AF2281" s="3">
        <v>4</v>
      </c>
      <c r="AG2281" s="4">
        <f>Table3[[#This Row],[PrgP]]/Table3[[#This Row],[90s]]</f>
        <v>5</v>
      </c>
      <c r="AH2281" s="4">
        <f>Table3[[#This Row],[PrgDist]]/Table3[[#This Row],[90s]]</f>
        <v>98.75</v>
      </c>
      <c r="AI2281" s="4">
        <f>Table3[[#This Row],[KP]]/Table3[[#This Row],[90s]]</f>
        <v>0</v>
      </c>
      <c r="AJ2281" s="4">
        <f>Table3[[#This Row],[xAG]]/Table3[[#This Row],[90s]]</f>
        <v>0</v>
      </c>
      <c r="AK2281" s="3">
        <v>100</v>
      </c>
      <c r="AL2281" s="3">
        <v>93.3</v>
      </c>
    </row>
    <row r="2282" spans="1:38" x14ac:dyDescent="0.2">
      <c r="A2282" s="3">
        <v>2281</v>
      </c>
      <c r="B2282" t="s">
        <v>2406</v>
      </c>
      <c r="C2282" t="s">
        <v>90</v>
      </c>
      <c r="D2282" s="3" t="s">
        <v>53</v>
      </c>
      <c r="E2282" t="s">
        <v>303</v>
      </c>
      <c r="F2282" t="s">
        <v>78</v>
      </c>
      <c r="G2282" s="3">
        <v>30</v>
      </c>
      <c r="H2282" s="3">
        <v>1991</v>
      </c>
      <c r="I2282" s="3">
        <v>32.799999999999997</v>
      </c>
      <c r="J2282" s="3">
        <v>1405</v>
      </c>
      <c r="K2282" s="3">
        <v>1626</v>
      </c>
      <c r="L2282" s="3">
        <v>86.4</v>
      </c>
      <c r="M2282" s="3">
        <v>24124</v>
      </c>
      <c r="N2282" s="3">
        <v>6512</v>
      </c>
      <c r="O2282" s="3">
        <v>641</v>
      </c>
      <c r="P2282" s="3">
        <v>695</v>
      </c>
      <c r="Q2282" s="3">
        <v>92.2</v>
      </c>
      <c r="R2282" s="3">
        <v>593</v>
      </c>
      <c r="S2282" s="3">
        <v>655</v>
      </c>
      <c r="T2282" s="3">
        <v>90.5</v>
      </c>
      <c r="U2282" s="3">
        <v>123</v>
      </c>
      <c r="V2282" s="3">
        <v>187</v>
      </c>
      <c r="W2282" s="3">
        <v>65.8</v>
      </c>
      <c r="X2282" s="5">
        <v>0</v>
      </c>
      <c r="Y2282" s="3">
        <v>0.9</v>
      </c>
      <c r="Z2282" s="3">
        <v>1.3</v>
      </c>
      <c r="AA2282" s="3">
        <v>-0.9</v>
      </c>
      <c r="AB2282" s="3">
        <v>20</v>
      </c>
      <c r="AC2282" s="3">
        <v>124</v>
      </c>
      <c r="AD2282" s="3">
        <v>16</v>
      </c>
      <c r="AE2282" s="3">
        <v>3</v>
      </c>
      <c r="AF2282" s="3">
        <v>133</v>
      </c>
      <c r="AG2282" s="4">
        <f>Table3[[#This Row],[PrgP]]/Table3[[#This Row],[90s]]</f>
        <v>4.0548780487804885</v>
      </c>
      <c r="AH2282" s="4">
        <f>Table3[[#This Row],[PrgDist]]/Table3[[#This Row],[90s]]</f>
        <v>198.53658536585368</v>
      </c>
      <c r="AI2282" s="4">
        <f>Table3[[#This Row],[KP]]/Table3[[#This Row],[90s]]</f>
        <v>0.60975609756097571</v>
      </c>
      <c r="AJ2282" s="4">
        <f>Table3[[#This Row],[xAG]]/Table3[[#This Row],[90s]]</f>
        <v>2.7439024390243906E-2</v>
      </c>
      <c r="AK2282" s="3">
        <v>65.8</v>
      </c>
      <c r="AL2282" s="3">
        <v>86.4</v>
      </c>
    </row>
    <row r="2283" spans="1:38" x14ac:dyDescent="0.2">
      <c r="A2283" s="3">
        <v>2282</v>
      </c>
      <c r="B2283" t="s">
        <v>2407</v>
      </c>
      <c r="C2283" t="s">
        <v>211</v>
      </c>
      <c r="D2283" s="3" t="s">
        <v>82</v>
      </c>
      <c r="E2283" t="s">
        <v>270</v>
      </c>
      <c r="F2283" t="s">
        <v>41</v>
      </c>
      <c r="G2283" s="3">
        <v>37</v>
      </c>
      <c r="H2283" s="3">
        <v>1985</v>
      </c>
      <c r="I2283" s="3">
        <v>5.8</v>
      </c>
      <c r="J2283" s="3">
        <v>121</v>
      </c>
      <c r="K2283" s="3">
        <v>162</v>
      </c>
      <c r="L2283" s="3">
        <v>74.7</v>
      </c>
      <c r="M2283" s="3">
        <v>1412</v>
      </c>
      <c r="N2283" s="3">
        <v>258</v>
      </c>
      <c r="O2283" s="3">
        <v>85</v>
      </c>
      <c r="P2283" s="3">
        <v>97</v>
      </c>
      <c r="Q2283" s="3">
        <v>87.6</v>
      </c>
      <c r="R2283" s="3">
        <v>27</v>
      </c>
      <c r="S2283" s="3">
        <v>39</v>
      </c>
      <c r="T2283" s="3">
        <v>69.2</v>
      </c>
      <c r="U2283" s="3">
        <v>1</v>
      </c>
      <c r="V2283" s="3">
        <v>5</v>
      </c>
      <c r="W2283" s="3">
        <v>20</v>
      </c>
      <c r="X2283" s="5">
        <v>0</v>
      </c>
      <c r="Y2283" s="3">
        <v>0.4</v>
      </c>
      <c r="Z2283" s="3">
        <v>0.2</v>
      </c>
      <c r="AA2283" s="3">
        <v>-0.4</v>
      </c>
      <c r="AB2283" s="3">
        <v>6</v>
      </c>
      <c r="AC2283" s="3">
        <v>7</v>
      </c>
      <c r="AD2283" s="3">
        <v>1</v>
      </c>
      <c r="AE2283" s="5">
        <v>0</v>
      </c>
      <c r="AF2283" s="3">
        <v>12</v>
      </c>
      <c r="AG2283" s="4">
        <f>Table3[[#This Row],[PrgP]]/Table3[[#This Row],[90s]]</f>
        <v>2.0689655172413794</v>
      </c>
      <c r="AH2283" s="4">
        <f>Table3[[#This Row],[PrgDist]]/Table3[[#This Row],[90s]]</f>
        <v>44.482758620689658</v>
      </c>
      <c r="AI2283" s="4">
        <f>Table3[[#This Row],[KP]]/Table3[[#This Row],[90s]]</f>
        <v>1.0344827586206897</v>
      </c>
      <c r="AJ2283" s="4">
        <f>Table3[[#This Row],[xAG]]/Table3[[#This Row],[90s]]</f>
        <v>6.8965517241379309E-2</v>
      </c>
      <c r="AK2283" s="3">
        <v>20</v>
      </c>
      <c r="AL2283" s="3">
        <v>74.7</v>
      </c>
    </row>
    <row r="2284" spans="1:38" x14ac:dyDescent="0.2">
      <c r="A2284" s="3">
        <v>2283</v>
      </c>
      <c r="B2284" t="s">
        <v>2408</v>
      </c>
      <c r="C2284" t="s">
        <v>47</v>
      </c>
      <c r="D2284" s="3" t="s">
        <v>53</v>
      </c>
      <c r="E2284" t="s">
        <v>149</v>
      </c>
      <c r="F2284" t="s">
        <v>41</v>
      </c>
      <c r="G2284" s="3">
        <v>24</v>
      </c>
      <c r="H2284" s="3">
        <v>1998</v>
      </c>
      <c r="I2284" s="5">
        <v>0</v>
      </c>
      <c r="J2284" s="3">
        <v>3</v>
      </c>
      <c r="K2284" s="3">
        <v>4</v>
      </c>
      <c r="L2284" s="3">
        <v>75</v>
      </c>
      <c r="M2284" s="3">
        <v>37</v>
      </c>
      <c r="N2284" s="3">
        <v>18</v>
      </c>
      <c r="O2284" s="3">
        <v>2</v>
      </c>
      <c r="P2284" s="3">
        <v>2</v>
      </c>
      <c r="Q2284" s="3">
        <v>100</v>
      </c>
      <c r="R2284" s="3">
        <v>1</v>
      </c>
      <c r="S2284" s="3">
        <v>2</v>
      </c>
      <c r="T2284" s="3">
        <v>50</v>
      </c>
      <c r="U2284" s="5">
        <v>0</v>
      </c>
      <c r="V2284" s="5">
        <v>0</v>
      </c>
      <c r="W2284" s="5"/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3">
        <v>3</v>
      </c>
      <c r="AD2284" s="5">
        <v>0</v>
      </c>
      <c r="AE2284" s="5">
        <v>0</v>
      </c>
      <c r="AF2284" s="5">
        <v>0</v>
      </c>
      <c r="AG2284" s="4" t="e">
        <f>Table3[[#This Row],[PrgP]]/Table3[[#This Row],[90s]]</f>
        <v>#DIV/0!</v>
      </c>
      <c r="AH2284" s="4" t="e">
        <f>Table3[[#This Row],[PrgDist]]/Table3[[#This Row],[90s]]</f>
        <v>#DIV/0!</v>
      </c>
      <c r="AI2284" s="4" t="e">
        <f>Table3[[#This Row],[KP]]/Table3[[#This Row],[90s]]</f>
        <v>#DIV/0!</v>
      </c>
      <c r="AJ2284" s="4" t="e">
        <f>Table3[[#This Row],[xAG]]/Table3[[#This Row],[90s]]</f>
        <v>#DIV/0!</v>
      </c>
      <c r="AK2284" s="5"/>
      <c r="AL2284" s="3">
        <v>75</v>
      </c>
    </row>
    <row r="2285" spans="1:38" x14ac:dyDescent="0.2">
      <c r="A2285" s="3">
        <v>2284</v>
      </c>
      <c r="B2285" t="s">
        <v>2409</v>
      </c>
      <c r="C2285" t="s">
        <v>1357</v>
      </c>
      <c r="D2285" s="3" t="s">
        <v>82</v>
      </c>
      <c r="E2285" t="s">
        <v>209</v>
      </c>
      <c r="F2285" t="s">
        <v>41</v>
      </c>
      <c r="G2285" s="3">
        <v>32</v>
      </c>
      <c r="H2285" s="3">
        <v>1989</v>
      </c>
      <c r="I2285" s="3">
        <v>1.2</v>
      </c>
      <c r="J2285" s="3">
        <v>22</v>
      </c>
      <c r="K2285" s="3">
        <v>29</v>
      </c>
      <c r="L2285" s="3">
        <v>75.900000000000006</v>
      </c>
      <c r="M2285" s="3">
        <v>203</v>
      </c>
      <c r="N2285" s="3">
        <v>35</v>
      </c>
      <c r="O2285" s="3">
        <v>15</v>
      </c>
      <c r="P2285" s="3">
        <v>21</v>
      </c>
      <c r="Q2285" s="3">
        <v>71.400000000000006</v>
      </c>
      <c r="R2285" s="3">
        <v>3</v>
      </c>
      <c r="S2285" s="3">
        <v>3</v>
      </c>
      <c r="T2285" s="3">
        <v>100</v>
      </c>
      <c r="U2285" s="5">
        <v>0</v>
      </c>
      <c r="V2285" s="5">
        <v>0</v>
      </c>
      <c r="W2285" s="5"/>
      <c r="X2285" s="5">
        <v>0</v>
      </c>
      <c r="Y2285" s="3">
        <v>0.2</v>
      </c>
      <c r="Z2285" s="3">
        <v>0.1</v>
      </c>
      <c r="AA2285" s="3">
        <v>-0.2</v>
      </c>
      <c r="AB2285" s="3">
        <v>2</v>
      </c>
      <c r="AC2285" s="3">
        <v>2</v>
      </c>
      <c r="AD2285" s="3">
        <v>1</v>
      </c>
      <c r="AE2285" s="5">
        <v>0</v>
      </c>
      <c r="AF2285" s="3">
        <v>1</v>
      </c>
      <c r="AG2285" s="4">
        <f>Table3[[#This Row],[PrgP]]/Table3[[#This Row],[90s]]</f>
        <v>0.83333333333333337</v>
      </c>
      <c r="AH2285" s="4">
        <f>Table3[[#This Row],[PrgDist]]/Table3[[#This Row],[90s]]</f>
        <v>29.166666666666668</v>
      </c>
      <c r="AI2285" s="4">
        <f>Table3[[#This Row],[KP]]/Table3[[#This Row],[90s]]</f>
        <v>1.6666666666666667</v>
      </c>
      <c r="AJ2285" s="4">
        <f>Table3[[#This Row],[xAG]]/Table3[[#This Row],[90s]]</f>
        <v>0.16666666666666669</v>
      </c>
      <c r="AK2285" s="5"/>
      <c r="AL2285" s="3">
        <v>75.900000000000006</v>
      </c>
    </row>
    <row r="2286" spans="1:38" x14ac:dyDescent="0.2">
      <c r="A2286" s="3">
        <v>2285</v>
      </c>
      <c r="B2286" t="s">
        <v>2410</v>
      </c>
      <c r="C2286" t="s">
        <v>66</v>
      </c>
      <c r="D2286" s="3" t="s">
        <v>53</v>
      </c>
      <c r="E2286" t="s">
        <v>355</v>
      </c>
      <c r="F2286" t="s">
        <v>58</v>
      </c>
      <c r="G2286" s="3">
        <v>27</v>
      </c>
      <c r="H2286" s="3">
        <v>1994</v>
      </c>
      <c r="I2286" s="3">
        <v>33.700000000000003</v>
      </c>
      <c r="J2286" s="3">
        <v>1855</v>
      </c>
      <c r="K2286" s="3">
        <v>2109</v>
      </c>
      <c r="L2286" s="3">
        <v>88</v>
      </c>
      <c r="M2286" s="3">
        <v>31535</v>
      </c>
      <c r="N2286" s="3">
        <v>9032</v>
      </c>
      <c r="O2286" s="3">
        <v>808</v>
      </c>
      <c r="P2286" s="3">
        <v>898</v>
      </c>
      <c r="Q2286" s="3">
        <v>90</v>
      </c>
      <c r="R2286" s="3">
        <v>821</v>
      </c>
      <c r="S2286" s="3">
        <v>888</v>
      </c>
      <c r="T2286" s="3">
        <v>92.5</v>
      </c>
      <c r="U2286" s="3">
        <v>147</v>
      </c>
      <c r="V2286" s="3">
        <v>197</v>
      </c>
      <c r="W2286" s="3">
        <v>74.599999999999994</v>
      </c>
      <c r="X2286" s="3">
        <v>2</v>
      </c>
      <c r="Y2286" s="3">
        <v>2.7</v>
      </c>
      <c r="Z2286" s="3">
        <v>3.1</v>
      </c>
      <c r="AA2286" s="3">
        <v>-0.7</v>
      </c>
      <c r="AB2286" s="3">
        <v>32</v>
      </c>
      <c r="AC2286" s="3">
        <v>224</v>
      </c>
      <c r="AD2286" s="3">
        <v>34</v>
      </c>
      <c r="AE2286" s="3">
        <v>2</v>
      </c>
      <c r="AF2286" s="3">
        <v>238</v>
      </c>
      <c r="AG2286" s="4">
        <f>Table3[[#This Row],[PrgP]]/Table3[[#This Row],[90s]]</f>
        <v>7.0623145400593463</v>
      </c>
      <c r="AH2286" s="4">
        <f>Table3[[#This Row],[PrgDist]]/Table3[[#This Row],[90s]]</f>
        <v>268.01186943620178</v>
      </c>
      <c r="AI2286" s="4">
        <f>Table3[[#This Row],[KP]]/Table3[[#This Row],[90s]]</f>
        <v>0.94955489614243316</v>
      </c>
      <c r="AJ2286" s="4">
        <f>Table3[[#This Row],[xAG]]/Table3[[#This Row],[90s]]</f>
        <v>8.0118694362017809E-2</v>
      </c>
      <c r="AK2286" s="3">
        <v>74.599999999999994</v>
      </c>
      <c r="AL2286" s="3">
        <v>88</v>
      </c>
    </row>
    <row r="2287" spans="1:38" x14ac:dyDescent="0.2">
      <c r="A2287" s="3">
        <v>2286</v>
      </c>
      <c r="B2287" t="s">
        <v>2411</v>
      </c>
      <c r="C2287" t="s">
        <v>160</v>
      </c>
      <c r="D2287" s="3" t="s">
        <v>53</v>
      </c>
      <c r="E2287" t="s">
        <v>528</v>
      </c>
      <c r="F2287" t="s">
        <v>50</v>
      </c>
      <c r="G2287" s="3">
        <v>31</v>
      </c>
      <c r="H2287" s="3">
        <v>1991</v>
      </c>
      <c r="I2287" s="3">
        <v>32.9</v>
      </c>
      <c r="J2287" s="3">
        <v>1587</v>
      </c>
      <c r="K2287" s="3">
        <v>1912</v>
      </c>
      <c r="L2287" s="3">
        <v>83</v>
      </c>
      <c r="M2287" s="3">
        <v>29393</v>
      </c>
      <c r="N2287" s="3">
        <v>8619</v>
      </c>
      <c r="O2287" s="3">
        <v>635</v>
      </c>
      <c r="P2287" s="3">
        <v>714</v>
      </c>
      <c r="Q2287" s="3">
        <v>88.9</v>
      </c>
      <c r="R2287" s="3">
        <v>736</v>
      </c>
      <c r="S2287" s="3">
        <v>842</v>
      </c>
      <c r="T2287" s="3">
        <v>87.4</v>
      </c>
      <c r="U2287" s="3">
        <v>177</v>
      </c>
      <c r="V2287" s="3">
        <v>273</v>
      </c>
      <c r="W2287" s="3">
        <v>64.8</v>
      </c>
      <c r="X2287" s="3">
        <v>1</v>
      </c>
      <c r="Y2287" s="3">
        <v>1.8</v>
      </c>
      <c r="Z2287" s="3">
        <v>2</v>
      </c>
      <c r="AA2287" s="3">
        <v>-0.8</v>
      </c>
      <c r="AB2287" s="3">
        <v>20</v>
      </c>
      <c r="AC2287" s="3">
        <v>156</v>
      </c>
      <c r="AD2287" s="3">
        <v>24</v>
      </c>
      <c r="AE2287" s="3">
        <v>1</v>
      </c>
      <c r="AF2287" s="3">
        <v>171</v>
      </c>
      <c r="AG2287" s="4">
        <f>Table3[[#This Row],[PrgP]]/Table3[[#This Row],[90s]]</f>
        <v>5.1975683890577509</v>
      </c>
      <c r="AH2287" s="4">
        <f>Table3[[#This Row],[PrgDist]]/Table3[[#This Row],[90s]]</f>
        <v>261.9756838905775</v>
      </c>
      <c r="AI2287" s="4">
        <f>Table3[[#This Row],[KP]]/Table3[[#This Row],[90s]]</f>
        <v>0.60790273556231</v>
      </c>
      <c r="AJ2287" s="4">
        <f>Table3[[#This Row],[xAG]]/Table3[[#This Row],[90s]]</f>
        <v>5.4711246200607903E-2</v>
      </c>
      <c r="AK2287" s="3">
        <v>64.8</v>
      </c>
      <c r="AL2287" s="3">
        <v>83</v>
      </c>
    </row>
    <row r="2288" spans="1:38" x14ac:dyDescent="0.2">
      <c r="A2288" s="3">
        <v>2287</v>
      </c>
      <c r="B2288" t="s">
        <v>2412</v>
      </c>
      <c r="C2288" t="s">
        <v>160</v>
      </c>
      <c r="D2288" s="3" t="s">
        <v>43</v>
      </c>
      <c r="E2288" t="s">
        <v>248</v>
      </c>
      <c r="F2288" t="s">
        <v>58</v>
      </c>
      <c r="G2288" s="3">
        <v>25</v>
      </c>
      <c r="H2288" s="3">
        <v>1997</v>
      </c>
      <c r="I2288" s="3">
        <v>19.600000000000001</v>
      </c>
      <c r="J2288" s="3">
        <v>930</v>
      </c>
      <c r="K2288" s="3">
        <v>1049</v>
      </c>
      <c r="L2288" s="3">
        <v>88.7</v>
      </c>
      <c r="M2288" s="3">
        <v>16595</v>
      </c>
      <c r="N2288" s="3">
        <v>5260</v>
      </c>
      <c r="O2288" s="3">
        <v>377</v>
      </c>
      <c r="P2288" s="3">
        <v>412</v>
      </c>
      <c r="Q2288" s="3">
        <v>91.5</v>
      </c>
      <c r="R2288" s="3">
        <v>431</v>
      </c>
      <c r="S2288" s="3">
        <v>470</v>
      </c>
      <c r="T2288" s="3">
        <v>91.7</v>
      </c>
      <c r="U2288" s="3">
        <v>95</v>
      </c>
      <c r="V2288" s="3">
        <v>124</v>
      </c>
      <c r="W2288" s="3">
        <v>76.599999999999994</v>
      </c>
      <c r="X2288" s="3">
        <v>1</v>
      </c>
      <c r="Y2288" s="3">
        <v>1.8</v>
      </c>
      <c r="Z2288" s="3">
        <v>1</v>
      </c>
      <c r="AA2288" s="3">
        <v>-0.8</v>
      </c>
      <c r="AB2288" s="3">
        <v>19</v>
      </c>
      <c r="AC2288" s="3">
        <v>84</v>
      </c>
      <c r="AD2288" s="3">
        <v>15</v>
      </c>
      <c r="AE2288" s="3">
        <v>3</v>
      </c>
      <c r="AF2288" s="3">
        <v>112</v>
      </c>
      <c r="AG2288" s="4">
        <f>Table3[[#This Row],[PrgP]]/Table3[[#This Row],[90s]]</f>
        <v>5.7142857142857135</v>
      </c>
      <c r="AH2288" s="4">
        <f>Table3[[#This Row],[PrgDist]]/Table3[[#This Row],[90s]]</f>
        <v>268.36734693877548</v>
      </c>
      <c r="AI2288" s="4">
        <f>Table3[[#This Row],[KP]]/Table3[[#This Row],[90s]]</f>
        <v>0.96938775510204078</v>
      </c>
      <c r="AJ2288" s="4">
        <f>Table3[[#This Row],[xAG]]/Table3[[#This Row],[90s]]</f>
        <v>9.1836734693877542E-2</v>
      </c>
      <c r="AK2288" s="3">
        <v>76.599999999999994</v>
      </c>
      <c r="AL2288" s="3">
        <v>88.7</v>
      </c>
    </row>
    <row r="2289" spans="1:38" x14ac:dyDescent="0.2">
      <c r="A2289" s="3">
        <v>2288</v>
      </c>
      <c r="B2289" t="s">
        <v>2413</v>
      </c>
      <c r="C2289" t="s">
        <v>85</v>
      </c>
      <c r="D2289" s="3" t="s">
        <v>91</v>
      </c>
      <c r="E2289" t="s">
        <v>528</v>
      </c>
      <c r="F2289" t="s">
        <v>50</v>
      </c>
      <c r="G2289" s="3">
        <v>31</v>
      </c>
      <c r="H2289" s="3">
        <v>1991</v>
      </c>
      <c r="I2289" s="5">
        <v>0</v>
      </c>
      <c r="J2289" s="3">
        <v>3</v>
      </c>
      <c r="K2289" s="3">
        <v>4</v>
      </c>
      <c r="L2289" s="3">
        <v>75</v>
      </c>
      <c r="M2289" s="3">
        <v>52</v>
      </c>
      <c r="N2289" s="3">
        <v>28</v>
      </c>
      <c r="O2289" s="3">
        <v>1</v>
      </c>
      <c r="P2289" s="3">
        <v>1</v>
      </c>
      <c r="Q2289" s="3">
        <v>100</v>
      </c>
      <c r="R2289" s="3">
        <v>2</v>
      </c>
      <c r="S2289" s="3">
        <v>2</v>
      </c>
      <c r="T2289" s="3">
        <v>100</v>
      </c>
      <c r="U2289" s="5">
        <v>0</v>
      </c>
      <c r="V2289" s="3">
        <v>1</v>
      </c>
      <c r="W2289" s="5">
        <v>0</v>
      </c>
      <c r="X2289" s="5">
        <v>0</v>
      </c>
      <c r="Y2289" s="5">
        <v>0</v>
      </c>
      <c r="Z2289" s="5">
        <v>0</v>
      </c>
      <c r="AA2289" s="5">
        <v>0</v>
      </c>
      <c r="AB2289" s="5">
        <v>0</v>
      </c>
      <c r="AC2289" s="5">
        <v>0</v>
      </c>
      <c r="AD2289" s="5">
        <v>0</v>
      </c>
      <c r="AE2289" s="5">
        <v>0</v>
      </c>
      <c r="AF2289" s="5">
        <v>0</v>
      </c>
      <c r="AG2289" s="4" t="e">
        <f>Table3[[#This Row],[PrgP]]/Table3[[#This Row],[90s]]</f>
        <v>#DIV/0!</v>
      </c>
      <c r="AH2289" s="4" t="e">
        <f>Table3[[#This Row],[PrgDist]]/Table3[[#This Row],[90s]]</f>
        <v>#DIV/0!</v>
      </c>
      <c r="AI2289" s="4" t="e">
        <f>Table3[[#This Row],[KP]]/Table3[[#This Row],[90s]]</f>
        <v>#DIV/0!</v>
      </c>
      <c r="AJ2289" s="4" t="e">
        <f>Table3[[#This Row],[xAG]]/Table3[[#This Row],[90s]]</f>
        <v>#DIV/0!</v>
      </c>
      <c r="AK2289" s="5">
        <v>0</v>
      </c>
      <c r="AL2289" s="3">
        <v>75</v>
      </c>
    </row>
    <row r="2290" spans="1:38" x14ac:dyDescent="0.2">
      <c r="A2290" s="3">
        <v>2289</v>
      </c>
      <c r="B2290" t="s">
        <v>2414</v>
      </c>
      <c r="C2290" t="s">
        <v>109</v>
      </c>
      <c r="D2290" s="3" t="s">
        <v>48</v>
      </c>
      <c r="E2290" t="s">
        <v>110</v>
      </c>
      <c r="F2290" t="s">
        <v>45</v>
      </c>
      <c r="G2290" s="3">
        <v>17</v>
      </c>
      <c r="H2290" s="3">
        <v>2004</v>
      </c>
      <c r="I2290" s="3">
        <v>0.3</v>
      </c>
      <c r="J2290" s="3">
        <v>15</v>
      </c>
      <c r="K2290" s="3">
        <v>18</v>
      </c>
      <c r="L2290" s="3">
        <v>83.3</v>
      </c>
      <c r="M2290" s="3">
        <v>282</v>
      </c>
      <c r="N2290" s="3">
        <v>72</v>
      </c>
      <c r="O2290" s="3">
        <v>5</v>
      </c>
      <c r="P2290" s="3">
        <v>6</v>
      </c>
      <c r="Q2290" s="3">
        <v>83.3</v>
      </c>
      <c r="R2290" s="3">
        <v>9</v>
      </c>
      <c r="S2290" s="3">
        <v>9</v>
      </c>
      <c r="T2290" s="3">
        <v>100</v>
      </c>
      <c r="U2290" s="3">
        <v>1</v>
      </c>
      <c r="V2290" s="3">
        <v>3</v>
      </c>
      <c r="W2290" s="3">
        <v>33.299999999999997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3">
        <v>1</v>
      </c>
      <c r="AD2290" s="5">
        <v>0</v>
      </c>
      <c r="AE2290" s="5">
        <v>0</v>
      </c>
      <c r="AF2290" s="5">
        <v>0</v>
      </c>
      <c r="AG2290" s="4">
        <f>Table3[[#This Row],[PrgP]]/Table3[[#This Row],[90s]]</f>
        <v>0</v>
      </c>
      <c r="AH2290" s="4">
        <f>Table3[[#This Row],[PrgDist]]/Table3[[#This Row],[90s]]</f>
        <v>240</v>
      </c>
      <c r="AI2290" s="4">
        <f>Table3[[#This Row],[KP]]/Table3[[#This Row],[90s]]</f>
        <v>0</v>
      </c>
      <c r="AJ2290" s="4">
        <f>Table3[[#This Row],[xAG]]/Table3[[#This Row],[90s]]</f>
        <v>0</v>
      </c>
      <c r="AK2290" s="3">
        <v>33.299999999999997</v>
      </c>
      <c r="AL2290" s="3">
        <v>83.3</v>
      </c>
    </row>
    <row r="2291" spans="1:38" x14ac:dyDescent="0.2">
      <c r="A2291" s="3">
        <v>2290</v>
      </c>
      <c r="B2291" t="s">
        <v>2415</v>
      </c>
      <c r="C2291" t="s">
        <v>52</v>
      </c>
      <c r="D2291" s="3" t="s">
        <v>53</v>
      </c>
      <c r="E2291" t="s">
        <v>261</v>
      </c>
      <c r="F2291" t="s">
        <v>41</v>
      </c>
      <c r="G2291" s="3">
        <v>27</v>
      </c>
      <c r="H2291" s="3">
        <v>1995</v>
      </c>
      <c r="I2291" s="3">
        <v>11.3</v>
      </c>
      <c r="J2291" s="3">
        <v>385</v>
      </c>
      <c r="K2291" s="3">
        <v>457</v>
      </c>
      <c r="L2291" s="3">
        <v>84.2</v>
      </c>
      <c r="M2291" s="3">
        <v>6524</v>
      </c>
      <c r="N2291" s="3">
        <v>1662</v>
      </c>
      <c r="O2291" s="3">
        <v>179</v>
      </c>
      <c r="P2291" s="3">
        <v>196</v>
      </c>
      <c r="Q2291" s="3">
        <v>91.3</v>
      </c>
      <c r="R2291" s="3">
        <v>154</v>
      </c>
      <c r="S2291" s="3">
        <v>165</v>
      </c>
      <c r="T2291" s="3">
        <v>93.3</v>
      </c>
      <c r="U2291" s="3">
        <v>36</v>
      </c>
      <c r="V2291" s="3">
        <v>68</v>
      </c>
      <c r="W2291" s="3">
        <v>52.9</v>
      </c>
      <c r="X2291" s="3">
        <v>1</v>
      </c>
      <c r="Y2291" s="3">
        <v>1</v>
      </c>
      <c r="Z2291" s="3">
        <v>1.5</v>
      </c>
      <c r="AA2291" s="5">
        <v>0</v>
      </c>
      <c r="AB2291" s="3">
        <v>8</v>
      </c>
      <c r="AC2291" s="3">
        <v>34</v>
      </c>
      <c r="AD2291" s="3">
        <v>11</v>
      </c>
      <c r="AE2291" s="3">
        <v>1</v>
      </c>
      <c r="AF2291" s="3">
        <v>33</v>
      </c>
      <c r="AG2291" s="4">
        <f>Table3[[#This Row],[PrgP]]/Table3[[#This Row],[90s]]</f>
        <v>2.9203539823008846</v>
      </c>
      <c r="AH2291" s="4">
        <f>Table3[[#This Row],[PrgDist]]/Table3[[#This Row],[90s]]</f>
        <v>147.0796460176991</v>
      </c>
      <c r="AI2291" s="4">
        <f>Table3[[#This Row],[KP]]/Table3[[#This Row],[90s]]</f>
        <v>0.70796460176991149</v>
      </c>
      <c r="AJ2291" s="4">
        <f>Table3[[#This Row],[xAG]]/Table3[[#This Row],[90s]]</f>
        <v>8.8495575221238937E-2</v>
      </c>
      <c r="AK2291" s="3">
        <v>52.9</v>
      </c>
      <c r="AL2291" s="3">
        <v>84.2</v>
      </c>
    </row>
    <row r="2292" spans="1:38" x14ac:dyDescent="0.2">
      <c r="A2292" s="3">
        <v>2291</v>
      </c>
      <c r="B2292" t="s">
        <v>2416</v>
      </c>
      <c r="C2292" t="s">
        <v>66</v>
      </c>
      <c r="D2292" s="3" t="s">
        <v>48</v>
      </c>
      <c r="E2292" t="s">
        <v>80</v>
      </c>
      <c r="F2292" t="s">
        <v>58</v>
      </c>
      <c r="G2292" s="3">
        <v>21</v>
      </c>
      <c r="H2292" s="3">
        <v>2001</v>
      </c>
      <c r="I2292" s="3">
        <v>36.799999999999997</v>
      </c>
      <c r="J2292" s="3">
        <v>1802</v>
      </c>
      <c r="K2292" s="3">
        <v>2063</v>
      </c>
      <c r="L2292" s="3">
        <v>87.3</v>
      </c>
      <c r="M2292" s="3">
        <v>34985</v>
      </c>
      <c r="N2292" s="3">
        <v>13356</v>
      </c>
      <c r="O2292" s="3">
        <v>621</v>
      </c>
      <c r="P2292" s="3">
        <v>677</v>
      </c>
      <c r="Q2292" s="3">
        <v>91.7</v>
      </c>
      <c r="R2292" s="3">
        <v>941</v>
      </c>
      <c r="S2292" s="3">
        <v>1003</v>
      </c>
      <c r="T2292" s="3">
        <v>93.8</v>
      </c>
      <c r="U2292" s="3">
        <v>208</v>
      </c>
      <c r="V2292" s="3">
        <v>329</v>
      </c>
      <c r="W2292" s="3">
        <v>63.2</v>
      </c>
      <c r="X2292" s="3">
        <v>1</v>
      </c>
      <c r="Y2292" s="3">
        <v>0.8</v>
      </c>
      <c r="Z2292" s="3">
        <v>0.5</v>
      </c>
      <c r="AA2292" s="3">
        <v>0.2</v>
      </c>
      <c r="AB2292" s="3">
        <v>6</v>
      </c>
      <c r="AC2292" s="3">
        <v>113</v>
      </c>
      <c r="AD2292" s="3">
        <v>6</v>
      </c>
      <c r="AE2292" s="5">
        <v>0</v>
      </c>
      <c r="AF2292" s="3">
        <v>136</v>
      </c>
      <c r="AG2292" s="4">
        <f>Table3[[#This Row],[PrgP]]/Table3[[#This Row],[90s]]</f>
        <v>3.6956521739130439</v>
      </c>
      <c r="AH2292" s="4">
        <f>Table3[[#This Row],[PrgDist]]/Table3[[#This Row],[90s]]</f>
        <v>362.93478260869568</v>
      </c>
      <c r="AI2292" s="4">
        <f>Table3[[#This Row],[KP]]/Table3[[#This Row],[90s]]</f>
        <v>0.16304347826086957</v>
      </c>
      <c r="AJ2292" s="4">
        <f>Table3[[#This Row],[xAG]]/Table3[[#This Row],[90s]]</f>
        <v>2.1739130434782612E-2</v>
      </c>
      <c r="AK2292" s="3">
        <v>63.2</v>
      </c>
      <c r="AL2292" s="3">
        <v>87.3</v>
      </c>
    </row>
    <row r="2293" spans="1:38" x14ac:dyDescent="0.2">
      <c r="A2293" s="3">
        <v>2292</v>
      </c>
      <c r="B2293" t="s">
        <v>2417</v>
      </c>
      <c r="C2293" t="s">
        <v>66</v>
      </c>
      <c r="D2293" s="3" t="s">
        <v>43</v>
      </c>
      <c r="E2293" t="s">
        <v>237</v>
      </c>
      <c r="F2293" t="s">
        <v>45</v>
      </c>
      <c r="G2293" s="3">
        <v>29</v>
      </c>
      <c r="H2293" s="3">
        <v>1993</v>
      </c>
      <c r="I2293" s="3">
        <v>0.2</v>
      </c>
      <c r="J2293" s="3">
        <v>3</v>
      </c>
      <c r="K2293" s="3">
        <v>7</v>
      </c>
      <c r="L2293" s="3">
        <v>42.9</v>
      </c>
      <c r="M2293" s="3">
        <v>40</v>
      </c>
      <c r="N2293" s="3">
        <v>5</v>
      </c>
      <c r="O2293" s="3">
        <v>2</v>
      </c>
      <c r="P2293" s="3">
        <v>3</v>
      </c>
      <c r="Q2293" s="3">
        <v>66.7</v>
      </c>
      <c r="R2293" s="3">
        <v>1</v>
      </c>
      <c r="S2293" s="3">
        <v>3</v>
      </c>
      <c r="T2293" s="3">
        <v>33.299999999999997</v>
      </c>
      <c r="U2293" s="5">
        <v>0</v>
      </c>
      <c r="V2293" s="5">
        <v>0</v>
      </c>
      <c r="W2293" s="5"/>
      <c r="X2293" s="5">
        <v>0</v>
      </c>
      <c r="Y2293" s="5">
        <v>0</v>
      </c>
      <c r="Z2293" s="5">
        <v>0</v>
      </c>
      <c r="AA2293" s="5">
        <v>0</v>
      </c>
      <c r="AB2293" s="3">
        <v>1</v>
      </c>
      <c r="AC2293" s="5">
        <v>0</v>
      </c>
      <c r="AD2293" s="5">
        <v>0</v>
      </c>
      <c r="AE2293" s="5">
        <v>0</v>
      </c>
      <c r="AF2293" s="5">
        <v>0</v>
      </c>
      <c r="AG2293" s="4">
        <f>Table3[[#This Row],[PrgP]]/Table3[[#This Row],[90s]]</f>
        <v>0</v>
      </c>
      <c r="AH2293" s="4">
        <f>Table3[[#This Row],[PrgDist]]/Table3[[#This Row],[90s]]</f>
        <v>25</v>
      </c>
      <c r="AI2293" s="4">
        <f>Table3[[#This Row],[KP]]/Table3[[#This Row],[90s]]</f>
        <v>5</v>
      </c>
      <c r="AJ2293" s="4">
        <f>Table3[[#This Row],[xAG]]/Table3[[#This Row],[90s]]</f>
        <v>0</v>
      </c>
      <c r="AK2293" s="5"/>
      <c r="AL2293" s="3">
        <v>42.9</v>
      </c>
    </row>
    <row r="2294" spans="1:38" x14ac:dyDescent="0.2">
      <c r="A2294" s="3">
        <v>2293</v>
      </c>
      <c r="B2294" t="s">
        <v>2417</v>
      </c>
      <c r="C2294" t="s">
        <v>66</v>
      </c>
      <c r="D2294" s="3" t="s">
        <v>48</v>
      </c>
      <c r="E2294" t="s">
        <v>423</v>
      </c>
      <c r="F2294" t="s">
        <v>45</v>
      </c>
      <c r="G2294" s="3">
        <v>29</v>
      </c>
      <c r="H2294" s="3">
        <v>1993</v>
      </c>
      <c r="I2294" s="3">
        <v>10.6</v>
      </c>
      <c r="J2294" s="3">
        <v>307</v>
      </c>
      <c r="K2294" s="3">
        <v>438</v>
      </c>
      <c r="L2294" s="3">
        <v>70.099999999999994</v>
      </c>
      <c r="M2294" s="3">
        <v>4732</v>
      </c>
      <c r="N2294" s="3">
        <v>2037</v>
      </c>
      <c r="O2294" s="3">
        <v>177</v>
      </c>
      <c r="P2294" s="3">
        <v>217</v>
      </c>
      <c r="Q2294" s="3">
        <v>81.599999999999994</v>
      </c>
      <c r="R2294" s="3">
        <v>106</v>
      </c>
      <c r="S2294" s="3">
        <v>143</v>
      </c>
      <c r="T2294" s="3">
        <v>74.099999999999994</v>
      </c>
      <c r="U2294" s="3">
        <v>19</v>
      </c>
      <c r="V2294" s="3">
        <v>54</v>
      </c>
      <c r="W2294" s="3">
        <v>35.200000000000003</v>
      </c>
      <c r="X2294" s="3">
        <v>2</v>
      </c>
      <c r="Y2294" s="3">
        <v>1.1000000000000001</v>
      </c>
      <c r="Z2294" s="3">
        <v>1.5</v>
      </c>
      <c r="AA2294" s="3">
        <v>0.9</v>
      </c>
      <c r="AB2294" s="3">
        <v>6</v>
      </c>
      <c r="AC2294" s="3">
        <v>19</v>
      </c>
      <c r="AD2294" s="3">
        <v>9</v>
      </c>
      <c r="AE2294" s="3">
        <v>5</v>
      </c>
      <c r="AF2294" s="3">
        <v>28</v>
      </c>
      <c r="AG2294" s="4">
        <f>Table3[[#This Row],[PrgP]]/Table3[[#This Row],[90s]]</f>
        <v>2.6415094339622645</v>
      </c>
      <c r="AH2294" s="4">
        <f>Table3[[#This Row],[PrgDist]]/Table3[[#This Row],[90s]]</f>
        <v>192.16981132075472</v>
      </c>
      <c r="AI2294" s="4">
        <f>Table3[[#This Row],[KP]]/Table3[[#This Row],[90s]]</f>
        <v>0.56603773584905659</v>
      </c>
      <c r="AJ2294" s="4">
        <f>Table3[[#This Row],[xAG]]/Table3[[#This Row],[90s]]</f>
        <v>0.1037735849056604</v>
      </c>
      <c r="AK2294" s="3">
        <v>35.200000000000003</v>
      </c>
      <c r="AL2294" s="3">
        <v>70.099999999999994</v>
      </c>
    </row>
    <row r="2295" spans="1:38" x14ac:dyDescent="0.2">
      <c r="A2295" s="3">
        <v>2294</v>
      </c>
      <c r="B2295" t="s">
        <v>2418</v>
      </c>
      <c r="C2295" t="s">
        <v>85</v>
      </c>
      <c r="D2295" s="3" t="s">
        <v>53</v>
      </c>
      <c r="E2295" t="s">
        <v>273</v>
      </c>
      <c r="F2295" t="s">
        <v>50</v>
      </c>
      <c r="G2295" s="3">
        <v>20</v>
      </c>
      <c r="H2295" s="3">
        <v>2001</v>
      </c>
      <c r="I2295" s="3">
        <v>19.3</v>
      </c>
      <c r="J2295" s="3">
        <v>1206</v>
      </c>
      <c r="K2295" s="3">
        <v>1363</v>
      </c>
      <c r="L2295" s="3">
        <v>88.5</v>
      </c>
      <c r="M2295" s="3">
        <v>22554</v>
      </c>
      <c r="N2295" s="3">
        <v>5545</v>
      </c>
      <c r="O2295" s="3">
        <v>496</v>
      </c>
      <c r="P2295" s="3">
        <v>534</v>
      </c>
      <c r="Q2295" s="3">
        <v>92.9</v>
      </c>
      <c r="R2295" s="3">
        <v>549</v>
      </c>
      <c r="S2295" s="3">
        <v>594</v>
      </c>
      <c r="T2295" s="3">
        <v>92.4</v>
      </c>
      <c r="U2295" s="3">
        <v>145</v>
      </c>
      <c r="V2295" s="3">
        <v>193</v>
      </c>
      <c r="W2295" s="3">
        <v>75.099999999999994</v>
      </c>
      <c r="X2295" s="3">
        <v>2</v>
      </c>
      <c r="Y2295" s="3">
        <v>2.2000000000000002</v>
      </c>
      <c r="Z2295" s="3">
        <v>1.6</v>
      </c>
      <c r="AA2295" s="3">
        <v>-0.2</v>
      </c>
      <c r="AB2295" s="3">
        <v>22</v>
      </c>
      <c r="AC2295" s="3">
        <v>105</v>
      </c>
      <c r="AD2295" s="3">
        <v>15</v>
      </c>
      <c r="AE2295" s="3">
        <v>2</v>
      </c>
      <c r="AF2295" s="3">
        <v>99</v>
      </c>
      <c r="AG2295" s="4">
        <f>Table3[[#This Row],[PrgP]]/Table3[[#This Row],[90s]]</f>
        <v>5.1295336787564763</v>
      </c>
      <c r="AH2295" s="4">
        <f>Table3[[#This Row],[PrgDist]]/Table3[[#This Row],[90s]]</f>
        <v>287.30569948186525</v>
      </c>
      <c r="AI2295" s="4">
        <f>Table3[[#This Row],[KP]]/Table3[[#This Row],[90s]]</f>
        <v>1.1398963730569949</v>
      </c>
      <c r="AJ2295" s="4">
        <f>Table3[[#This Row],[xAG]]/Table3[[#This Row],[90s]]</f>
        <v>0.11398963730569948</v>
      </c>
      <c r="AK2295" s="3">
        <v>75.099999999999994</v>
      </c>
      <c r="AL2295" s="3">
        <v>88.5</v>
      </c>
    </row>
    <row r="2296" spans="1:38" x14ac:dyDescent="0.2">
      <c r="A2296" s="3">
        <v>2295</v>
      </c>
      <c r="B2296" t="s">
        <v>2418</v>
      </c>
      <c r="C2296" t="s">
        <v>85</v>
      </c>
      <c r="D2296" s="3" t="s">
        <v>53</v>
      </c>
      <c r="E2296" t="s">
        <v>390</v>
      </c>
      <c r="F2296" t="s">
        <v>50</v>
      </c>
      <c r="G2296" s="3">
        <v>20</v>
      </c>
      <c r="H2296" s="3">
        <v>2001</v>
      </c>
      <c r="I2296" s="3">
        <v>0.3</v>
      </c>
      <c r="J2296" s="3">
        <v>22</v>
      </c>
      <c r="K2296" s="3">
        <v>25</v>
      </c>
      <c r="L2296" s="3">
        <v>88</v>
      </c>
      <c r="M2296" s="3">
        <v>448</v>
      </c>
      <c r="N2296" s="3">
        <v>82</v>
      </c>
      <c r="O2296" s="3">
        <v>7</v>
      </c>
      <c r="P2296" s="3">
        <v>8</v>
      </c>
      <c r="Q2296" s="3">
        <v>87.5</v>
      </c>
      <c r="R2296" s="3">
        <v>11</v>
      </c>
      <c r="S2296" s="3">
        <v>12</v>
      </c>
      <c r="T2296" s="3">
        <v>91.7</v>
      </c>
      <c r="U2296" s="3">
        <v>3</v>
      </c>
      <c r="V2296" s="3">
        <v>4</v>
      </c>
      <c r="W2296" s="3">
        <v>75</v>
      </c>
      <c r="X2296" s="5">
        <v>0</v>
      </c>
      <c r="Y2296" s="5">
        <v>0</v>
      </c>
      <c r="Z2296" s="5">
        <v>0</v>
      </c>
      <c r="AA2296" s="5">
        <v>0</v>
      </c>
      <c r="AB2296" s="5">
        <v>0</v>
      </c>
      <c r="AC2296" s="3">
        <v>3</v>
      </c>
      <c r="AD2296" s="5">
        <v>0</v>
      </c>
      <c r="AE2296" s="5">
        <v>0</v>
      </c>
      <c r="AF2296" s="3">
        <v>1</v>
      </c>
      <c r="AG2296" s="4">
        <f>Table3[[#This Row],[PrgP]]/Table3[[#This Row],[90s]]</f>
        <v>3.3333333333333335</v>
      </c>
      <c r="AH2296" s="4">
        <f>Table3[[#This Row],[PrgDist]]/Table3[[#This Row],[90s]]</f>
        <v>273.33333333333337</v>
      </c>
      <c r="AI2296" s="4">
        <f>Table3[[#This Row],[KP]]/Table3[[#This Row],[90s]]</f>
        <v>0</v>
      </c>
      <c r="AJ2296" s="4">
        <f>Table3[[#This Row],[xAG]]/Table3[[#This Row],[90s]]</f>
        <v>0</v>
      </c>
      <c r="AK2296" s="3">
        <v>75</v>
      </c>
      <c r="AL2296" s="3">
        <v>88</v>
      </c>
    </row>
    <row r="2297" spans="1:38" x14ac:dyDescent="0.2">
      <c r="A2297" s="3">
        <v>2296</v>
      </c>
      <c r="B2297" t="s">
        <v>2419</v>
      </c>
      <c r="C2297" t="s">
        <v>314</v>
      </c>
      <c r="D2297" s="3" t="s">
        <v>48</v>
      </c>
      <c r="E2297" t="s">
        <v>479</v>
      </c>
      <c r="F2297" t="s">
        <v>50</v>
      </c>
      <c r="G2297" s="3">
        <v>28</v>
      </c>
      <c r="H2297" s="3">
        <v>1994</v>
      </c>
      <c r="I2297" s="3">
        <v>27.2</v>
      </c>
      <c r="J2297" s="3">
        <v>1977</v>
      </c>
      <c r="K2297" s="3">
        <v>2167</v>
      </c>
      <c r="L2297" s="3">
        <v>91.2</v>
      </c>
      <c r="M2297" s="3">
        <v>39821</v>
      </c>
      <c r="N2297" s="3">
        <v>13543</v>
      </c>
      <c r="O2297" s="3">
        <v>641</v>
      </c>
      <c r="P2297" s="3">
        <v>688</v>
      </c>
      <c r="Q2297" s="3">
        <v>93.2</v>
      </c>
      <c r="R2297" s="3">
        <v>1039</v>
      </c>
      <c r="S2297" s="3">
        <v>1081</v>
      </c>
      <c r="T2297" s="3">
        <v>96.1</v>
      </c>
      <c r="U2297" s="3">
        <v>266</v>
      </c>
      <c r="V2297" s="3">
        <v>349</v>
      </c>
      <c r="W2297" s="3">
        <v>76.2</v>
      </c>
      <c r="X2297" s="3">
        <v>1</v>
      </c>
      <c r="Y2297" s="3">
        <v>1</v>
      </c>
      <c r="Z2297" s="3">
        <v>0.8</v>
      </c>
      <c r="AA2297" s="5">
        <v>0</v>
      </c>
      <c r="AB2297" s="3">
        <v>12</v>
      </c>
      <c r="AC2297" s="3">
        <v>149</v>
      </c>
      <c r="AD2297" s="3">
        <v>7</v>
      </c>
      <c r="AE2297" s="5">
        <v>0</v>
      </c>
      <c r="AF2297" s="3">
        <v>135</v>
      </c>
      <c r="AG2297" s="4">
        <f>Table3[[#This Row],[PrgP]]/Table3[[#This Row],[90s]]</f>
        <v>4.9632352941176467</v>
      </c>
      <c r="AH2297" s="4">
        <f>Table3[[#This Row],[PrgDist]]/Table3[[#This Row],[90s]]</f>
        <v>497.90441176470591</v>
      </c>
      <c r="AI2297" s="4">
        <f>Table3[[#This Row],[KP]]/Table3[[#This Row],[90s]]</f>
        <v>0.44117647058823528</v>
      </c>
      <c r="AJ2297" s="4">
        <f>Table3[[#This Row],[xAG]]/Table3[[#This Row],[90s]]</f>
        <v>3.6764705882352942E-2</v>
      </c>
      <c r="AK2297" s="3">
        <v>76.2</v>
      </c>
      <c r="AL2297" s="3">
        <v>91.2</v>
      </c>
    </row>
    <row r="2298" spans="1:38" x14ac:dyDescent="0.2">
      <c r="A2298" s="3">
        <v>2297</v>
      </c>
      <c r="B2298" t="s">
        <v>2420</v>
      </c>
      <c r="C2298" t="s">
        <v>76</v>
      </c>
      <c r="D2298" s="3" t="s">
        <v>48</v>
      </c>
      <c r="E2298" t="s">
        <v>226</v>
      </c>
      <c r="F2298" t="s">
        <v>50</v>
      </c>
      <c r="G2298" s="3">
        <v>23</v>
      </c>
      <c r="H2298" s="3">
        <v>1999</v>
      </c>
      <c r="I2298" s="3">
        <v>19</v>
      </c>
      <c r="J2298" s="3">
        <v>835</v>
      </c>
      <c r="K2298" s="3">
        <v>939</v>
      </c>
      <c r="L2298" s="3">
        <v>88.9</v>
      </c>
      <c r="M2298" s="3">
        <v>16214</v>
      </c>
      <c r="N2298" s="3">
        <v>4320</v>
      </c>
      <c r="O2298" s="3">
        <v>248</v>
      </c>
      <c r="P2298" s="3">
        <v>275</v>
      </c>
      <c r="Q2298" s="3">
        <v>90.2</v>
      </c>
      <c r="R2298" s="3">
        <v>499</v>
      </c>
      <c r="S2298" s="3">
        <v>535</v>
      </c>
      <c r="T2298" s="3">
        <v>93.3</v>
      </c>
      <c r="U2298" s="3">
        <v>74</v>
      </c>
      <c r="V2298" s="3">
        <v>97</v>
      </c>
      <c r="W2298" s="3">
        <v>76.3</v>
      </c>
      <c r="X2298" s="5">
        <v>0</v>
      </c>
      <c r="Y2298" s="5">
        <v>0</v>
      </c>
      <c r="Z2298" s="3">
        <v>0.8</v>
      </c>
      <c r="AA2298" s="5">
        <v>0</v>
      </c>
      <c r="AB2298" s="3">
        <v>1</v>
      </c>
      <c r="AC2298" s="3">
        <v>22</v>
      </c>
      <c r="AD2298" s="3">
        <v>1</v>
      </c>
      <c r="AE2298" s="5">
        <v>0</v>
      </c>
      <c r="AF2298" s="3">
        <v>22</v>
      </c>
      <c r="AG2298" s="4">
        <f>Table3[[#This Row],[PrgP]]/Table3[[#This Row],[90s]]</f>
        <v>1.1578947368421053</v>
      </c>
      <c r="AH2298" s="4">
        <f>Table3[[#This Row],[PrgDist]]/Table3[[#This Row],[90s]]</f>
        <v>227.36842105263159</v>
      </c>
      <c r="AI2298" s="4">
        <f>Table3[[#This Row],[KP]]/Table3[[#This Row],[90s]]</f>
        <v>5.2631578947368418E-2</v>
      </c>
      <c r="AJ2298" s="4">
        <f>Table3[[#This Row],[xAG]]/Table3[[#This Row],[90s]]</f>
        <v>0</v>
      </c>
      <c r="AK2298" s="3">
        <v>76.3</v>
      </c>
      <c r="AL2298" s="3">
        <v>88.9</v>
      </c>
    </row>
    <row r="2299" spans="1:38" x14ac:dyDescent="0.2">
      <c r="A2299" s="3">
        <v>2298</v>
      </c>
      <c r="B2299" t="s">
        <v>2421</v>
      </c>
      <c r="C2299" t="s">
        <v>90</v>
      </c>
      <c r="D2299" s="3" t="s">
        <v>203</v>
      </c>
      <c r="E2299" t="s">
        <v>395</v>
      </c>
      <c r="F2299" t="s">
        <v>78</v>
      </c>
      <c r="G2299" s="3">
        <v>21</v>
      </c>
      <c r="H2299" s="3">
        <v>2001</v>
      </c>
      <c r="I2299" s="3">
        <v>9.9</v>
      </c>
      <c r="J2299" s="3">
        <v>232</v>
      </c>
      <c r="K2299" s="3">
        <v>339</v>
      </c>
      <c r="L2299" s="3">
        <v>68.400000000000006</v>
      </c>
      <c r="M2299" s="3">
        <v>3895</v>
      </c>
      <c r="N2299" s="3">
        <v>1166</v>
      </c>
      <c r="O2299" s="3">
        <v>119</v>
      </c>
      <c r="P2299" s="3">
        <v>138</v>
      </c>
      <c r="Q2299" s="3">
        <v>86.2</v>
      </c>
      <c r="R2299" s="3">
        <v>81</v>
      </c>
      <c r="S2299" s="3">
        <v>117</v>
      </c>
      <c r="T2299" s="3">
        <v>69.2</v>
      </c>
      <c r="U2299" s="3">
        <v>25</v>
      </c>
      <c r="V2299" s="3">
        <v>61</v>
      </c>
      <c r="W2299" s="3">
        <v>41</v>
      </c>
      <c r="X2299" s="3">
        <v>2</v>
      </c>
      <c r="Y2299" s="3">
        <v>1.5</v>
      </c>
      <c r="Z2299" s="3">
        <v>0.9</v>
      </c>
      <c r="AA2299" s="3">
        <v>0.5</v>
      </c>
      <c r="AB2299" s="3">
        <v>7</v>
      </c>
      <c r="AC2299" s="3">
        <v>12</v>
      </c>
      <c r="AD2299" s="3">
        <v>7</v>
      </c>
      <c r="AE2299" s="3">
        <v>3</v>
      </c>
      <c r="AF2299" s="3">
        <v>14</v>
      </c>
      <c r="AG2299" s="4">
        <f>Table3[[#This Row],[PrgP]]/Table3[[#This Row],[90s]]</f>
        <v>1.4141414141414141</v>
      </c>
      <c r="AH2299" s="4">
        <f>Table3[[#This Row],[PrgDist]]/Table3[[#This Row],[90s]]</f>
        <v>117.77777777777777</v>
      </c>
      <c r="AI2299" s="4">
        <f>Table3[[#This Row],[KP]]/Table3[[#This Row],[90s]]</f>
        <v>0.70707070707070707</v>
      </c>
      <c r="AJ2299" s="4">
        <f>Table3[[#This Row],[xAG]]/Table3[[#This Row],[90s]]</f>
        <v>0.15151515151515152</v>
      </c>
      <c r="AK2299" s="3">
        <v>41</v>
      </c>
      <c r="AL2299" s="3">
        <v>68.400000000000006</v>
      </c>
    </row>
    <row r="2300" spans="1:38" x14ac:dyDescent="0.2">
      <c r="A2300" s="3">
        <v>2299</v>
      </c>
      <c r="B2300" t="s">
        <v>2422</v>
      </c>
      <c r="C2300" t="s">
        <v>109</v>
      </c>
      <c r="D2300" s="3" t="s">
        <v>48</v>
      </c>
      <c r="E2300" t="s">
        <v>171</v>
      </c>
      <c r="F2300" t="s">
        <v>78</v>
      </c>
      <c r="G2300" s="3">
        <v>29</v>
      </c>
      <c r="H2300" s="3">
        <v>1993</v>
      </c>
      <c r="I2300" s="3">
        <v>26.8</v>
      </c>
      <c r="J2300" s="3">
        <v>1486</v>
      </c>
      <c r="K2300" s="3">
        <v>1617</v>
      </c>
      <c r="L2300" s="3">
        <v>91.9</v>
      </c>
      <c r="M2300" s="3">
        <v>26566</v>
      </c>
      <c r="N2300" s="3">
        <v>8924</v>
      </c>
      <c r="O2300" s="3">
        <v>595</v>
      </c>
      <c r="P2300" s="3">
        <v>621</v>
      </c>
      <c r="Q2300" s="3">
        <v>95.8</v>
      </c>
      <c r="R2300" s="3">
        <v>768</v>
      </c>
      <c r="S2300" s="3">
        <v>807</v>
      </c>
      <c r="T2300" s="3">
        <v>95.2</v>
      </c>
      <c r="U2300" s="3">
        <v>109</v>
      </c>
      <c r="V2300" s="3">
        <v>153</v>
      </c>
      <c r="W2300" s="3">
        <v>71.2</v>
      </c>
      <c r="X2300" s="5">
        <v>0</v>
      </c>
      <c r="Y2300" s="3">
        <v>0.1</v>
      </c>
      <c r="Z2300" s="3">
        <v>0.9</v>
      </c>
      <c r="AA2300" s="3">
        <v>-0.1</v>
      </c>
      <c r="AB2300" s="3">
        <v>2</v>
      </c>
      <c r="AC2300" s="3">
        <v>75</v>
      </c>
      <c r="AD2300" s="3">
        <v>6</v>
      </c>
      <c r="AE2300" s="5">
        <v>0</v>
      </c>
      <c r="AF2300" s="3">
        <v>59</v>
      </c>
      <c r="AG2300" s="4">
        <f>Table3[[#This Row],[PrgP]]/Table3[[#This Row],[90s]]</f>
        <v>2.2014925373134329</v>
      </c>
      <c r="AH2300" s="4">
        <f>Table3[[#This Row],[PrgDist]]/Table3[[#This Row],[90s]]</f>
        <v>332.98507462686564</v>
      </c>
      <c r="AI2300" s="4">
        <f>Table3[[#This Row],[KP]]/Table3[[#This Row],[90s]]</f>
        <v>7.4626865671641784E-2</v>
      </c>
      <c r="AJ2300" s="4">
        <f>Table3[[#This Row],[xAG]]/Table3[[#This Row],[90s]]</f>
        <v>3.7313432835820895E-3</v>
      </c>
      <c r="AK2300" s="3">
        <v>71.2</v>
      </c>
      <c r="AL2300" s="3">
        <v>91.9</v>
      </c>
    </row>
    <row r="2301" spans="1:38" x14ac:dyDescent="0.2">
      <c r="A2301" s="3">
        <v>2300</v>
      </c>
      <c r="B2301" t="s">
        <v>2423</v>
      </c>
      <c r="C2301" t="s">
        <v>109</v>
      </c>
      <c r="D2301" s="3" t="s">
        <v>53</v>
      </c>
      <c r="E2301" t="s">
        <v>169</v>
      </c>
      <c r="F2301" t="s">
        <v>45</v>
      </c>
      <c r="G2301" s="3">
        <v>32</v>
      </c>
      <c r="H2301" s="3">
        <v>1990</v>
      </c>
      <c r="I2301" s="3">
        <v>8.8000000000000007</v>
      </c>
      <c r="J2301" s="3">
        <v>330</v>
      </c>
      <c r="K2301" s="3">
        <v>442</v>
      </c>
      <c r="L2301" s="3">
        <v>74.7</v>
      </c>
      <c r="M2301" s="3">
        <v>6007</v>
      </c>
      <c r="N2301" s="3">
        <v>2289</v>
      </c>
      <c r="O2301" s="3">
        <v>146</v>
      </c>
      <c r="P2301" s="3">
        <v>171</v>
      </c>
      <c r="Q2301" s="3">
        <v>85.4</v>
      </c>
      <c r="R2301" s="3">
        <v>132</v>
      </c>
      <c r="S2301" s="3">
        <v>159</v>
      </c>
      <c r="T2301" s="3">
        <v>83</v>
      </c>
      <c r="U2301" s="3">
        <v>43</v>
      </c>
      <c r="V2301" s="3">
        <v>81</v>
      </c>
      <c r="W2301" s="3">
        <v>53.1</v>
      </c>
      <c r="X2301" s="3">
        <v>1</v>
      </c>
      <c r="Y2301" s="3">
        <v>0.8</v>
      </c>
      <c r="Z2301" s="3">
        <v>1.6</v>
      </c>
      <c r="AA2301" s="3">
        <v>0.2</v>
      </c>
      <c r="AB2301" s="3">
        <v>14</v>
      </c>
      <c r="AC2301" s="3">
        <v>32</v>
      </c>
      <c r="AD2301" s="3">
        <v>7</v>
      </c>
      <c r="AE2301" s="3">
        <v>4</v>
      </c>
      <c r="AF2301" s="3">
        <v>42</v>
      </c>
      <c r="AG2301" s="4">
        <f>Table3[[#This Row],[PrgP]]/Table3[[#This Row],[90s]]</f>
        <v>4.7727272727272725</v>
      </c>
      <c r="AH2301" s="4">
        <f>Table3[[#This Row],[PrgDist]]/Table3[[#This Row],[90s]]</f>
        <v>260.11363636363632</v>
      </c>
      <c r="AI2301" s="4">
        <f>Table3[[#This Row],[KP]]/Table3[[#This Row],[90s]]</f>
        <v>1.5909090909090908</v>
      </c>
      <c r="AJ2301" s="4">
        <f>Table3[[#This Row],[xAG]]/Table3[[#This Row],[90s]]</f>
        <v>9.0909090909090912E-2</v>
      </c>
      <c r="AK2301" s="3">
        <v>53.1</v>
      </c>
      <c r="AL2301" s="3">
        <v>74.7</v>
      </c>
    </row>
    <row r="2302" spans="1:38" x14ac:dyDescent="0.2">
      <c r="A2302" s="3">
        <v>2301</v>
      </c>
      <c r="B2302" t="s">
        <v>2424</v>
      </c>
      <c r="C2302" t="s">
        <v>85</v>
      </c>
      <c r="D2302" s="3" t="s">
        <v>48</v>
      </c>
      <c r="E2302" t="s">
        <v>390</v>
      </c>
      <c r="F2302" t="s">
        <v>50</v>
      </c>
      <c r="G2302" s="3">
        <v>28</v>
      </c>
      <c r="H2302" s="3">
        <v>1994</v>
      </c>
      <c r="I2302" s="3">
        <v>6.3</v>
      </c>
      <c r="J2302" s="3">
        <v>231</v>
      </c>
      <c r="K2302" s="3">
        <v>262</v>
      </c>
      <c r="L2302" s="3">
        <v>88.2</v>
      </c>
      <c r="M2302" s="3">
        <v>4696</v>
      </c>
      <c r="N2302" s="3">
        <v>1347</v>
      </c>
      <c r="O2302" s="3">
        <v>64</v>
      </c>
      <c r="P2302" s="3">
        <v>70</v>
      </c>
      <c r="Q2302" s="3">
        <v>91.4</v>
      </c>
      <c r="R2302" s="3">
        <v>150</v>
      </c>
      <c r="S2302" s="3">
        <v>159</v>
      </c>
      <c r="T2302" s="3">
        <v>94.3</v>
      </c>
      <c r="U2302" s="3">
        <v>17</v>
      </c>
      <c r="V2302" s="3">
        <v>33</v>
      </c>
      <c r="W2302" s="3">
        <v>51.5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3">
        <v>7</v>
      </c>
      <c r="AD2302" s="5">
        <v>0</v>
      </c>
      <c r="AE2302" s="5">
        <v>0</v>
      </c>
      <c r="AF2302" s="3">
        <v>5</v>
      </c>
      <c r="AG2302" s="4">
        <f>Table3[[#This Row],[PrgP]]/Table3[[#This Row],[90s]]</f>
        <v>0.79365079365079372</v>
      </c>
      <c r="AH2302" s="4">
        <f>Table3[[#This Row],[PrgDist]]/Table3[[#This Row],[90s]]</f>
        <v>213.80952380952382</v>
      </c>
      <c r="AI2302" s="4">
        <f>Table3[[#This Row],[KP]]/Table3[[#This Row],[90s]]</f>
        <v>0</v>
      </c>
      <c r="AJ2302" s="4">
        <f>Table3[[#This Row],[xAG]]/Table3[[#This Row],[90s]]</f>
        <v>0</v>
      </c>
      <c r="AK2302" s="3">
        <v>51.5</v>
      </c>
      <c r="AL2302" s="3">
        <v>88.2</v>
      </c>
    </row>
    <row r="2303" spans="1:38" x14ac:dyDescent="0.2">
      <c r="A2303" s="3">
        <v>2302</v>
      </c>
      <c r="B2303" t="s">
        <v>2425</v>
      </c>
      <c r="C2303" t="s">
        <v>85</v>
      </c>
      <c r="D2303" s="3" t="s">
        <v>203</v>
      </c>
      <c r="E2303" t="s">
        <v>528</v>
      </c>
      <c r="F2303" t="s">
        <v>50</v>
      </c>
      <c r="G2303" s="3">
        <v>20</v>
      </c>
      <c r="H2303" s="3">
        <v>2002</v>
      </c>
      <c r="I2303" s="3">
        <v>9.1999999999999993</v>
      </c>
      <c r="J2303" s="3">
        <v>515</v>
      </c>
      <c r="K2303" s="3">
        <v>631</v>
      </c>
      <c r="L2303" s="3">
        <v>81.599999999999994</v>
      </c>
      <c r="M2303" s="3">
        <v>8203</v>
      </c>
      <c r="N2303" s="3">
        <v>3341</v>
      </c>
      <c r="O2303" s="3">
        <v>278</v>
      </c>
      <c r="P2303" s="3">
        <v>311</v>
      </c>
      <c r="Q2303" s="3">
        <v>89.4</v>
      </c>
      <c r="R2303" s="3">
        <v>187</v>
      </c>
      <c r="S2303" s="3">
        <v>227</v>
      </c>
      <c r="T2303" s="3">
        <v>82.4</v>
      </c>
      <c r="U2303" s="3">
        <v>36</v>
      </c>
      <c r="V2303" s="3">
        <v>57</v>
      </c>
      <c r="W2303" s="3">
        <v>63.2</v>
      </c>
      <c r="X2303" s="3">
        <v>1</v>
      </c>
      <c r="Y2303" s="3">
        <v>0.9</v>
      </c>
      <c r="Z2303" s="3">
        <v>0.9</v>
      </c>
      <c r="AA2303" s="3">
        <v>0.1</v>
      </c>
      <c r="AB2303" s="3">
        <v>10</v>
      </c>
      <c r="AC2303" s="3">
        <v>38</v>
      </c>
      <c r="AD2303" s="3">
        <v>12</v>
      </c>
      <c r="AE2303" s="3">
        <v>6</v>
      </c>
      <c r="AF2303" s="3">
        <v>55</v>
      </c>
      <c r="AG2303" s="4">
        <f>Table3[[#This Row],[PrgP]]/Table3[[#This Row],[90s]]</f>
        <v>5.9782608695652177</v>
      </c>
      <c r="AH2303" s="4">
        <f>Table3[[#This Row],[PrgDist]]/Table3[[#This Row],[90s]]</f>
        <v>363.1521739130435</v>
      </c>
      <c r="AI2303" s="4">
        <f>Table3[[#This Row],[KP]]/Table3[[#This Row],[90s]]</f>
        <v>1.0869565217391306</v>
      </c>
      <c r="AJ2303" s="4">
        <f>Table3[[#This Row],[xAG]]/Table3[[#This Row],[90s]]</f>
        <v>9.7826086956521743E-2</v>
      </c>
      <c r="AK2303" s="3">
        <v>63.2</v>
      </c>
      <c r="AL2303" s="3">
        <v>81.599999999999994</v>
      </c>
    </row>
    <row r="2304" spans="1:38" x14ac:dyDescent="0.2">
      <c r="A2304" s="3">
        <v>2303</v>
      </c>
      <c r="B2304" t="s">
        <v>2426</v>
      </c>
      <c r="C2304" t="s">
        <v>211</v>
      </c>
      <c r="D2304" s="3" t="s">
        <v>48</v>
      </c>
      <c r="E2304" t="s">
        <v>479</v>
      </c>
      <c r="F2304" t="s">
        <v>50</v>
      </c>
      <c r="G2304" s="3">
        <v>31</v>
      </c>
      <c r="H2304" s="3">
        <v>1991</v>
      </c>
      <c r="I2304" s="3">
        <v>19.399999999999999</v>
      </c>
      <c r="J2304" s="3">
        <v>1408</v>
      </c>
      <c r="K2304" s="3">
        <v>1734</v>
      </c>
      <c r="L2304" s="3">
        <v>81.2</v>
      </c>
      <c r="M2304" s="3">
        <v>25486</v>
      </c>
      <c r="N2304" s="3">
        <v>8770</v>
      </c>
      <c r="O2304" s="3">
        <v>685</v>
      </c>
      <c r="P2304" s="3">
        <v>748</v>
      </c>
      <c r="Q2304" s="3">
        <v>91.6</v>
      </c>
      <c r="R2304" s="3">
        <v>520</v>
      </c>
      <c r="S2304" s="3">
        <v>625</v>
      </c>
      <c r="T2304" s="3">
        <v>83.2</v>
      </c>
      <c r="U2304" s="3">
        <v>180</v>
      </c>
      <c r="V2304" s="3">
        <v>290</v>
      </c>
      <c r="W2304" s="3">
        <v>62.1</v>
      </c>
      <c r="X2304" s="3">
        <v>6</v>
      </c>
      <c r="Y2304" s="3">
        <v>4</v>
      </c>
      <c r="Z2304" s="3">
        <v>4.4000000000000004</v>
      </c>
      <c r="AA2304" s="3">
        <v>2</v>
      </c>
      <c r="AB2304" s="3">
        <v>46</v>
      </c>
      <c r="AC2304" s="3">
        <v>146</v>
      </c>
      <c r="AD2304" s="3">
        <v>54</v>
      </c>
      <c r="AE2304" s="3">
        <v>17</v>
      </c>
      <c r="AF2304" s="3">
        <v>153</v>
      </c>
      <c r="AG2304" s="4">
        <f>Table3[[#This Row],[PrgP]]/Table3[[#This Row],[90s]]</f>
        <v>7.8865979381443303</v>
      </c>
      <c r="AH2304" s="4">
        <f>Table3[[#This Row],[PrgDist]]/Table3[[#This Row],[90s]]</f>
        <v>452.06185567010311</v>
      </c>
      <c r="AI2304" s="4">
        <f>Table3[[#This Row],[KP]]/Table3[[#This Row],[90s]]</f>
        <v>2.3711340206185567</v>
      </c>
      <c r="AJ2304" s="4">
        <f>Table3[[#This Row],[xAG]]/Table3[[#This Row],[90s]]</f>
        <v>0.2061855670103093</v>
      </c>
      <c r="AK2304" s="3">
        <v>62.1</v>
      </c>
      <c r="AL2304" s="3">
        <v>81.2</v>
      </c>
    </row>
    <row r="2305" spans="1:38" x14ac:dyDescent="0.2">
      <c r="A2305" s="3">
        <v>2304</v>
      </c>
      <c r="B2305" t="s">
        <v>2427</v>
      </c>
      <c r="C2305" t="s">
        <v>90</v>
      </c>
      <c r="D2305" s="3" t="s">
        <v>126</v>
      </c>
      <c r="E2305" t="s">
        <v>77</v>
      </c>
      <c r="F2305" t="s">
        <v>78</v>
      </c>
      <c r="G2305" s="3">
        <v>26</v>
      </c>
      <c r="H2305" s="3">
        <v>1996</v>
      </c>
      <c r="I2305" s="3">
        <v>16.2</v>
      </c>
      <c r="J2305" s="3">
        <v>647</v>
      </c>
      <c r="K2305" s="3">
        <v>841</v>
      </c>
      <c r="L2305" s="3">
        <v>76.900000000000006</v>
      </c>
      <c r="M2305" s="3">
        <v>10213</v>
      </c>
      <c r="N2305" s="3">
        <v>3689</v>
      </c>
      <c r="O2305" s="3">
        <v>356</v>
      </c>
      <c r="P2305" s="3">
        <v>394</v>
      </c>
      <c r="Q2305" s="3">
        <v>90.4</v>
      </c>
      <c r="R2305" s="3">
        <v>212</v>
      </c>
      <c r="S2305" s="3">
        <v>281</v>
      </c>
      <c r="T2305" s="3">
        <v>75.400000000000006</v>
      </c>
      <c r="U2305" s="3">
        <v>51</v>
      </c>
      <c r="V2305" s="3">
        <v>100</v>
      </c>
      <c r="W2305" s="3">
        <v>51</v>
      </c>
      <c r="X2305" s="5">
        <v>0</v>
      </c>
      <c r="Y2305" s="3">
        <v>2.1</v>
      </c>
      <c r="Z2305" s="3">
        <v>1.1000000000000001</v>
      </c>
      <c r="AA2305" s="3">
        <v>-2.1</v>
      </c>
      <c r="AB2305" s="3">
        <v>15</v>
      </c>
      <c r="AC2305" s="3">
        <v>51</v>
      </c>
      <c r="AD2305" s="3">
        <v>12</v>
      </c>
      <c r="AE2305" s="3">
        <v>5</v>
      </c>
      <c r="AF2305" s="3">
        <v>62</v>
      </c>
      <c r="AG2305" s="4">
        <f>Table3[[#This Row],[PrgP]]/Table3[[#This Row],[90s]]</f>
        <v>3.8271604938271606</v>
      </c>
      <c r="AH2305" s="4">
        <f>Table3[[#This Row],[PrgDist]]/Table3[[#This Row],[90s]]</f>
        <v>227.71604938271605</v>
      </c>
      <c r="AI2305" s="4">
        <f>Table3[[#This Row],[KP]]/Table3[[#This Row],[90s]]</f>
        <v>0.92592592592592593</v>
      </c>
      <c r="AJ2305" s="4">
        <f>Table3[[#This Row],[xAG]]/Table3[[#This Row],[90s]]</f>
        <v>0.12962962962962965</v>
      </c>
      <c r="AK2305" s="3">
        <v>51</v>
      </c>
      <c r="AL2305" s="3">
        <v>76.900000000000006</v>
      </c>
    </row>
    <row r="2306" spans="1:38" x14ac:dyDescent="0.2">
      <c r="A2306" s="3">
        <v>2305</v>
      </c>
      <c r="B2306" t="s">
        <v>2428</v>
      </c>
      <c r="C2306" t="s">
        <v>56</v>
      </c>
      <c r="D2306" s="3" t="s">
        <v>53</v>
      </c>
      <c r="E2306" t="s">
        <v>73</v>
      </c>
      <c r="F2306" t="s">
        <v>58</v>
      </c>
      <c r="G2306" s="3">
        <v>19</v>
      </c>
      <c r="H2306" s="3">
        <v>2002</v>
      </c>
      <c r="I2306" s="3">
        <v>0.7</v>
      </c>
      <c r="J2306" s="3">
        <v>26</v>
      </c>
      <c r="K2306" s="3">
        <v>29</v>
      </c>
      <c r="L2306" s="3">
        <v>89.7</v>
      </c>
      <c r="M2306" s="3">
        <v>233</v>
      </c>
      <c r="N2306" s="3">
        <v>40</v>
      </c>
      <c r="O2306" s="3">
        <v>20</v>
      </c>
      <c r="P2306" s="3">
        <v>20</v>
      </c>
      <c r="Q2306" s="3">
        <v>100</v>
      </c>
      <c r="R2306" s="3">
        <v>3</v>
      </c>
      <c r="S2306" s="3">
        <v>4</v>
      </c>
      <c r="T2306" s="3">
        <v>75</v>
      </c>
      <c r="U2306" s="5">
        <v>0</v>
      </c>
      <c r="V2306" s="3">
        <v>1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0</v>
      </c>
      <c r="AG2306" s="4">
        <f>Table3[[#This Row],[PrgP]]/Table3[[#This Row],[90s]]</f>
        <v>0</v>
      </c>
      <c r="AH2306" s="4">
        <f>Table3[[#This Row],[PrgDist]]/Table3[[#This Row],[90s]]</f>
        <v>57.142857142857146</v>
      </c>
      <c r="AI2306" s="4">
        <f>Table3[[#This Row],[KP]]/Table3[[#This Row],[90s]]</f>
        <v>0</v>
      </c>
      <c r="AJ2306" s="4">
        <f>Table3[[#This Row],[xAG]]/Table3[[#This Row],[90s]]</f>
        <v>0</v>
      </c>
      <c r="AK2306" s="5">
        <v>0</v>
      </c>
      <c r="AL2306" s="3">
        <v>89.7</v>
      </c>
    </row>
    <row r="2307" spans="1:38" x14ac:dyDescent="0.2">
      <c r="A2307" s="3">
        <v>2306</v>
      </c>
      <c r="B2307" t="s">
        <v>2429</v>
      </c>
      <c r="C2307" t="s">
        <v>90</v>
      </c>
      <c r="D2307" s="3" t="s">
        <v>53</v>
      </c>
      <c r="E2307" t="s">
        <v>486</v>
      </c>
      <c r="F2307" t="s">
        <v>58</v>
      </c>
      <c r="G2307" s="3">
        <v>26</v>
      </c>
      <c r="H2307" s="3">
        <v>1996</v>
      </c>
      <c r="I2307" s="3">
        <v>21</v>
      </c>
      <c r="J2307" s="3">
        <v>1614</v>
      </c>
      <c r="K2307" s="3">
        <v>1763</v>
      </c>
      <c r="L2307" s="3">
        <v>91.5</v>
      </c>
      <c r="M2307" s="3">
        <v>24039</v>
      </c>
      <c r="N2307" s="3">
        <v>6080</v>
      </c>
      <c r="O2307" s="3">
        <v>876</v>
      </c>
      <c r="P2307" s="3">
        <v>929</v>
      </c>
      <c r="Q2307" s="3">
        <v>94.3</v>
      </c>
      <c r="R2307" s="3">
        <v>556</v>
      </c>
      <c r="S2307" s="3">
        <v>596</v>
      </c>
      <c r="T2307" s="3">
        <v>93.3</v>
      </c>
      <c r="U2307" s="3">
        <v>96</v>
      </c>
      <c r="V2307" s="3">
        <v>124</v>
      </c>
      <c r="W2307" s="3">
        <v>77.400000000000006</v>
      </c>
      <c r="X2307" s="3">
        <v>2</v>
      </c>
      <c r="Y2307" s="3">
        <v>2.1</v>
      </c>
      <c r="Z2307" s="3">
        <v>2.9</v>
      </c>
      <c r="AA2307" s="3">
        <v>-0.1</v>
      </c>
      <c r="AB2307" s="3">
        <v>17</v>
      </c>
      <c r="AC2307" s="3">
        <v>151</v>
      </c>
      <c r="AD2307" s="3">
        <v>22</v>
      </c>
      <c r="AE2307" s="3">
        <v>1</v>
      </c>
      <c r="AF2307" s="3">
        <v>128</v>
      </c>
      <c r="AG2307" s="4">
        <f>Table3[[#This Row],[PrgP]]/Table3[[#This Row],[90s]]</f>
        <v>6.0952380952380949</v>
      </c>
      <c r="AH2307" s="4">
        <f>Table3[[#This Row],[PrgDist]]/Table3[[#This Row],[90s]]</f>
        <v>289.52380952380952</v>
      </c>
      <c r="AI2307" s="4">
        <f>Table3[[#This Row],[KP]]/Table3[[#This Row],[90s]]</f>
        <v>0.80952380952380953</v>
      </c>
      <c r="AJ2307" s="4">
        <f>Table3[[#This Row],[xAG]]/Table3[[#This Row],[90s]]</f>
        <v>0.1</v>
      </c>
      <c r="AK2307" s="3">
        <v>77.400000000000006</v>
      </c>
      <c r="AL2307" s="3">
        <v>91.5</v>
      </c>
    </row>
    <row r="2308" spans="1:38" x14ac:dyDescent="0.2">
      <c r="A2308" s="3">
        <v>2307</v>
      </c>
      <c r="B2308" t="s">
        <v>2430</v>
      </c>
      <c r="C2308" t="s">
        <v>90</v>
      </c>
      <c r="D2308" s="3" t="s">
        <v>48</v>
      </c>
      <c r="E2308" t="s">
        <v>77</v>
      </c>
      <c r="F2308" t="s">
        <v>78</v>
      </c>
      <c r="G2308" s="3">
        <v>33</v>
      </c>
      <c r="H2308" s="3">
        <v>1989</v>
      </c>
      <c r="I2308" s="3">
        <v>6.2</v>
      </c>
      <c r="J2308" s="3">
        <v>213</v>
      </c>
      <c r="K2308" s="3">
        <v>251</v>
      </c>
      <c r="L2308" s="3">
        <v>84.9</v>
      </c>
      <c r="M2308" s="3">
        <v>3911</v>
      </c>
      <c r="N2308" s="3">
        <v>1737</v>
      </c>
      <c r="O2308" s="3">
        <v>88</v>
      </c>
      <c r="P2308" s="3">
        <v>98</v>
      </c>
      <c r="Q2308" s="3">
        <v>89.8</v>
      </c>
      <c r="R2308" s="3">
        <v>104</v>
      </c>
      <c r="S2308" s="3">
        <v>111</v>
      </c>
      <c r="T2308" s="3">
        <v>93.7</v>
      </c>
      <c r="U2308" s="3">
        <v>18</v>
      </c>
      <c r="V2308" s="3">
        <v>37</v>
      </c>
      <c r="W2308" s="3">
        <v>48.6</v>
      </c>
      <c r="X2308" s="5">
        <v>0</v>
      </c>
      <c r="Y2308" s="3">
        <v>0.2</v>
      </c>
      <c r="Z2308" s="3">
        <v>0.2</v>
      </c>
      <c r="AA2308" s="3">
        <v>-0.2</v>
      </c>
      <c r="AB2308" s="3">
        <v>2</v>
      </c>
      <c r="AC2308" s="3">
        <v>11</v>
      </c>
      <c r="AD2308" s="5">
        <v>0</v>
      </c>
      <c r="AE2308" s="5">
        <v>0</v>
      </c>
      <c r="AF2308" s="3">
        <v>10</v>
      </c>
      <c r="AG2308" s="4">
        <f>Table3[[#This Row],[PrgP]]/Table3[[#This Row],[90s]]</f>
        <v>1.6129032258064515</v>
      </c>
      <c r="AH2308" s="4">
        <f>Table3[[#This Row],[PrgDist]]/Table3[[#This Row],[90s]]</f>
        <v>280.16129032258061</v>
      </c>
      <c r="AI2308" s="4">
        <f>Table3[[#This Row],[KP]]/Table3[[#This Row],[90s]]</f>
        <v>0.32258064516129031</v>
      </c>
      <c r="AJ2308" s="4">
        <f>Table3[[#This Row],[xAG]]/Table3[[#This Row],[90s]]</f>
        <v>3.2258064516129031E-2</v>
      </c>
      <c r="AK2308" s="3">
        <v>48.6</v>
      </c>
      <c r="AL2308" s="3">
        <v>84.9</v>
      </c>
    </row>
    <row r="2309" spans="1:38" x14ac:dyDescent="0.2">
      <c r="A2309" s="3">
        <v>2308</v>
      </c>
      <c r="B2309" t="s">
        <v>2431</v>
      </c>
      <c r="C2309" t="s">
        <v>96</v>
      </c>
      <c r="D2309" s="3" t="s">
        <v>91</v>
      </c>
      <c r="E2309" t="s">
        <v>182</v>
      </c>
      <c r="F2309" t="s">
        <v>78</v>
      </c>
      <c r="G2309" s="3">
        <v>30</v>
      </c>
      <c r="H2309" s="3">
        <v>1992</v>
      </c>
      <c r="I2309" s="3">
        <v>14</v>
      </c>
      <c r="J2309" s="3">
        <v>464</v>
      </c>
      <c r="K2309" s="3">
        <v>543</v>
      </c>
      <c r="L2309" s="3">
        <v>85.5</v>
      </c>
      <c r="M2309" s="3">
        <v>11876</v>
      </c>
      <c r="N2309" s="3">
        <v>7752</v>
      </c>
      <c r="O2309" s="3">
        <v>82</v>
      </c>
      <c r="P2309" s="3">
        <v>83</v>
      </c>
      <c r="Q2309" s="3">
        <v>98.8</v>
      </c>
      <c r="R2309" s="3">
        <v>270</v>
      </c>
      <c r="S2309" s="3">
        <v>271</v>
      </c>
      <c r="T2309" s="3">
        <v>99.6</v>
      </c>
      <c r="U2309" s="3">
        <v>109</v>
      </c>
      <c r="V2309" s="3">
        <v>184</v>
      </c>
      <c r="W2309" s="3">
        <v>59.2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3">
        <v>6</v>
      </c>
      <c r="AD2309" s="5">
        <v>0</v>
      </c>
      <c r="AE2309" s="5">
        <v>0</v>
      </c>
      <c r="AF2309" s="5">
        <v>0</v>
      </c>
      <c r="AG2309" s="4">
        <f>Table3[[#This Row],[PrgP]]/Table3[[#This Row],[90s]]</f>
        <v>0</v>
      </c>
      <c r="AH2309" s="4">
        <f>Table3[[#This Row],[PrgDist]]/Table3[[#This Row],[90s]]</f>
        <v>553.71428571428567</v>
      </c>
      <c r="AI2309" s="4">
        <f>Table3[[#This Row],[KP]]/Table3[[#This Row],[90s]]</f>
        <v>0</v>
      </c>
      <c r="AJ2309" s="4">
        <f>Table3[[#This Row],[xAG]]/Table3[[#This Row],[90s]]</f>
        <v>0</v>
      </c>
      <c r="AK2309" s="3">
        <v>59.2</v>
      </c>
      <c r="AL2309" s="3">
        <v>85.5</v>
      </c>
    </row>
    <row r="2310" spans="1:38" x14ac:dyDescent="0.2">
      <c r="A2310" s="3">
        <v>2309</v>
      </c>
      <c r="B2310" t="s">
        <v>2432</v>
      </c>
      <c r="C2310" t="s">
        <v>85</v>
      </c>
      <c r="D2310" s="3" t="s">
        <v>91</v>
      </c>
      <c r="E2310" t="s">
        <v>226</v>
      </c>
      <c r="F2310" t="s">
        <v>50</v>
      </c>
      <c r="G2310" s="3">
        <v>21</v>
      </c>
      <c r="H2310" s="3">
        <v>2001</v>
      </c>
      <c r="I2310" s="3">
        <v>1</v>
      </c>
      <c r="J2310" s="3">
        <v>37</v>
      </c>
      <c r="K2310" s="3">
        <v>50</v>
      </c>
      <c r="L2310" s="3">
        <v>74</v>
      </c>
      <c r="M2310" s="3">
        <v>750</v>
      </c>
      <c r="N2310" s="3">
        <v>387</v>
      </c>
      <c r="O2310" s="3">
        <v>16</v>
      </c>
      <c r="P2310" s="3">
        <v>16</v>
      </c>
      <c r="Q2310" s="3">
        <v>100</v>
      </c>
      <c r="R2310" s="3">
        <v>15</v>
      </c>
      <c r="S2310" s="3">
        <v>15</v>
      </c>
      <c r="T2310" s="3">
        <v>100</v>
      </c>
      <c r="U2310" s="3">
        <v>6</v>
      </c>
      <c r="V2310" s="3">
        <v>19</v>
      </c>
      <c r="W2310" s="3">
        <v>31.6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0</v>
      </c>
      <c r="AD2310" s="5">
        <v>0</v>
      </c>
      <c r="AE2310" s="5">
        <v>0</v>
      </c>
      <c r="AF2310" s="5">
        <v>0</v>
      </c>
      <c r="AG2310" s="4">
        <f>Table3[[#This Row],[PrgP]]/Table3[[#This Row],[90s]]</f>
        <v>0</v>
      </c>
      <c r="AH2310" s="4">
        <f>Table3[[#This Row],[PrgDist]]/Table3[[#This Row],[90s]]</f>
        <v>387</v>
      </c>
      <c r="AI2310" s="4">
        <f>Table3[[#This Row],[KP]]/Table3[[#This Row],[90s]]</f>
        <v>0</v>
      </c>
      <c r="AJ2310" s="4">
        <f>Table3[[#This Row],[xAG]]/Table3[[#This Row],[90s]]</f>
        <v>0</v>
      </c>
      <c r="AK2310" s="3">
        <v>31.6</v>
      </c>
      <c r="AL2310" s="3">
        <v>74</v>
      </c>
    </row>
    <row r="2311" spans="1:38" x14ac:dyDescent="0.2">
      <c r="A2311" s="3">
        <v>2310</v>
      </c>
      <c r="B2311" t="s">
        <v>2433</v>
      </c>
      <c r="C2311" t="s">
        <v>96</v>
      </c>
      <c r="D2311" s="3" t="s">
        <v>48</v>
      </c>
      <c r="E2311" t="s">
        <v>233</v>
      </c>
      <c r="F2311" t="s">
        <v>78</v>
      </c>
      <c r="G2311" s="3">
        <v>27</v>
      </c>
      <c r="H2311" s="3">
        <v>1994</v>
      </c>
      <c r="I2311" s="3">
        <v>1.6</v>
      </c>
      <c r="J2311" s="3">
        <v>46</v>
      </c>
      <c r="K2311" s="3">
        <v>60</v>
      </c>
      <c r="L2311" s="3">
        <v>76.7</v>
      </c>
      <c r="M2311" s="3">
        <v>957</v>
      </c>
      <c r="N2311" s="3">
        <v>445</v>
      </c>
      <c r="O2311" s="3">
        <v>17</v>
      </c>
      <c r="P2311" s="3">
        <v>23</v>
      </c>
      <c r="Q2311" s="3">
        <v>73.900000000000006</v>
      </c>
      <c r="R2311" s="3">
        <v>22</v>
      </c>
      <c r="S2311" s="3">
        <v>24</v>
      </c>
      <c r="T2311" s="3">
        <v>91.7</v>
      </c>
      <c r="U2311" s="3">
        <v>7</v>
      </c>
      <c r="V2311" s="3">
        <v>13</v>
      </c>
      <c r="W2311" s="3">
        <v>53.8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3">
        <v>4</v>
      </c>
      <c r="AD2311" s="5">
        <v>0</v>
      </c>
      <c r="AE2311" s="5">
        <v>0</v>
      </c>
      <c r="AF2311" s="3">
        <v>1</v>
      </c>
      <c r="AG2311" s="4">
        <f>Table3[[#This Row],[PrgP]]/Table3[[#This Row],[90s]]</f>
        <v>0.625</v>
      </c>
      <c r="AH2311" s="4">
        <f>Table3[[#This Row],[PrgDist]]/Table3[[#This Row],[90s]]</f>
        <v>278.125</v>
      </c>
      <c r="AI2311" s="4">
        <f>Table3[[#This Row],[KP]]/Table3[[#This Row],[90s]]</f>
        <v>0</v>
      </c>
      <c r="AJ2311" s="4">
        <f>Table3[[#This Row],[xAG]]/Table3[[#This Row],[90s]]</f>
        <v>0</v>
      </c>
      <c r="AK2311" s="3">
        <v>53.8</v>
      </c>
      <c r="AL2311" s="3">
        <v>76.7</v>
      </c>
    </row>
    <row r="2312" spans="1:38" x14ac:dyDescent="0.2">
      <c r="A2312" s="3">
        <v>2311</v>
      </c>
      <c r="B2312" t="s">
        <v>2434</v>
      </c>
      <c r="C2312" t="s">
        <v>66</v>
      </c>
      <c r="D2312" s="3" t="s">
        <v>72</v>
      </c>
      <c r="E2312" t="s">
        <v>40</v>
      </c>
      <c r="F2312" t="s">
        <v>41</v>
      </c>
      <c r="G2312" s="3">
        <v>20</v>
      </c>
      <c r="H2312" s="3">
        <v>2002</v>
      </c>
      <c r="I2312" s="3">
        <v>3</v>
      </c>
      <c r="J2312" s="3">
        <v>31</v>
      </c>
      <c r="K2312" s="3">
        <v>62</v>
      </c>
      <c r="L2312" s="3">
        <v>50</v>
      </c>
      <c r="M2312" s="3">
        <v>439</v>
      </c>
      <c r="N2312" s="3">
        <v>97</v>
      </c>
      <c r="O2312" s="3">
        <v>19</v>
      </c>
      <c r="P2312" s="3">
        <v>33</v>
      </c>
      <c r="Q2312" s="3">
        <v>57.6</v>
      </c>
      <c r="R2312" s="3">
        <v>9</v>
      </c>
      <c r="S2312" s="3">
        <v>16</v>
      </c>
      <c r="T2312" s="3">
        <v>56.3</v>
      </c>
      <c r="U2312" s="3">
        <v>2</v>
      </c>
      <c r="V2312" s="3">
        <v>2</v>
      </c>
      <c r="W2312" s="3">
        <v>100</v>
      </c>
      <c r="X2312" s="3">
        <v>1</v>
      </c>
      <c r="Y2312" s="3">
        <v>0.3</v>
      </c>
      <c r="Z2312" s="3">
        <v>0.2</v>
      </c>
      <c r="AA2312" s="3">
        <v>0.7</v>
      </c>
      <c r="AB2312" s="3">
        <v>4</v>
      </c>
      <c r="AC2312" s="3">
        <v>1</v>
      </c>
      <c r="AD2312" s="3">
        <v>2</v>
      </c>
      <c r="AE2312" s="5">
        <v>0</v>
      </c>
      <c r="AF2312" s="3">
        <v>6</v>
      </c>
      <c r="AG2312" s="4">
        <f>Table3[[#This Row],[PrgP]]/Table3[[#This Row],[90s]]</f>
        <v>2</v>
      </c>
      <c r="AH2312" s="4">
        <f>Table3[[#This Row],[PrgDist]]/Table3[[#This Row],[90s]]</f>
        <v>32.333333333333336</v>
      </c>
      <c r="AI2312" s="4">
        <f>Table3[[#This Row],[KP]]/Table3[[#This Row],[90s]]</f>
        <v>1.3333333333333333</v>
      </c>
      <c r="AJ2312" s="4">
        <f>Table3[[#This Row],[xAG]]/Table3[[#This Row],[90s]]</f>
        <v>9.9999999999999992E-2</v>
      </c>
      <c r="AK2312" s="3">
        <v>100</v>
      </c>
      <c r="AL2312" s="3">
        <v>50</v>
      </c>
    </row>
    <row r="2313" spans="1:38" x14ac:dyDescent="0.2">
      <c r="A2313" s="3">
        <v>2312</v>
      </c>
      <c r="B2313" t="s">
        <v>2434</v>
      </c>
      <c r="C2313" t="s">
        <v>66</v>
      </c>
      <c r="D2313" s="3" t="s">
        <v>82</v>
      </c>
      <c r="E2313" t="s">
        <v>169</v>
      </c>
      <c r="F2313" t="s">
        <v>45</v>
      </c>
      <c r="G2313" s="3">
        <v>20</v>
      </c>
      <c r="H2313" s="3">
        <v>2002</v>
      </c>
      <c r="I2313" s="3">
        <v>11.2</v>
      </c>
      <c r="J2313" s="3">
        <v>95</v>
      </c>
      <c r="K2313" s="3">
        <v>158</v>
      </c>
      <c r="L2313" s="3">
        <v>60.1</v>
      </c>
      <c r="M2313" s="3">
        <v>1532</v>
      </c>
      <c r="N2313" s="3">
        <v>455</v>
      </c>
      <c r="O2313" s="3">
        <v>49</v>
      </c>
      <c r="P2313" s="3">
        <v>73</v>
      </c>
      <c r="Q2313" s="3">
        <v>67.099999999999994</v>
      </c>
      <c r="R2313" s="3">
        <v>31</v>
      </c>
      <c r="S2313" s="3">
        <v>52</v>
      </c>
      <c r="T2313" s="3">
        <v>59.6</v>
      </c>
      <c r="U2313" s="3">
        <v>10</v>
      </c>
      <c r="V2313" s="3">
        <v>12</v>
      </c>
      <c r="W2313" s="3">
        <v>83.3</v>
      </c>
      <c r="X2313" s="3">
        <v>2</v>
      </c>
      <c r="Y2313" s="3">
        <v>2.2999999999999998</v>
      </c>
      <c r="Z2313" s="3">
        <v>3.2</v>
      </c>
      <c r="AA2313" s="3">
        <v>-0.3</v>
      </c>
      <c r="AB2313" s="3">
        <v>10</v>
      </c>
      <c r="AC2313" s="3">
        <v>11</v>
      </c>
      <c r="AD2313" s="3">
        <v>9</v>
      </c>
      <c r="AE2313" s="5">
        <v>0</v>
      </c>
      <c r="AF2313" s="3">
        <v>25</v>
      </c>
      <c r="AG2313" s="4">
        <f>Table3[[#This Row],[PrgP]]/Table3[[#This Row],[90s]]</f>
        <v>2.2321428571428572</v>
      </c>
      <c r="AH2313" s="4">
        <f>Table3[[#This Row],[PrgDist]]/Table3[[#This Row],[90s]]</f>
        <v>40.625</v>
      </c>
      <c r="AI2313" s="4">
        <f>Table3[[#This Row],[KP]]/Table3[[#This Row],[90s]]</f>
        <v>0.8928571428571429</v>
      </c>
      <c r="AJ2313" s="4">
        <f>Table3[[#This Row],[xAG]]/Table3[[#This Row],[90s]]</f>
        <v>0.20535714285714285</v>
      </c>
      <c r="AK2313" s="3">
        <v>83.3</v>
      </c>
      <c r="AL2313" s="3">
        <v>60.1</v>
      </c>
    </row>
    <row r="2314" spans="1:38" x14ac:dyDescent="0.2">
      <c r="A2314" s="3">
        <v>2313</v>
      </c>
      <c r="B2314" t="s">
        <v>2435</v>
      </c>
      <c r="C2314" t="s">
        <v>153</v>
      </c>
      <c r="D2314" s="3" t="s">
        <v>48</v>
      </c>
      <c r="E2314" t="s">
        <v>423</v>
      </c>
      <c r="F2314" t="s">
        <v>45</v>
      </c>
      <c r="G2314" s="3">
        <v>24</v>
      </c>
      <c r="H2314" s="3">
        <v>1997</v>
      </c>
      <c r="I2314" s="3">
        <v>11.5</v>
      </c>
      <c r="J2314" s="3">
        <v>350</v>
      </c>
      <c r="K2314" s="3">
        <v>501</v>
      </c>
      <c r="L2314" s="3">
        <v>69.900000000000006</v>
      </c>
      <c r="M2314" s="3">
        <v>5692</v>
      </c>
      <c r="N2314" s="3">
        <v>2097</v>
      </c>
      <c r="O2314" s="3">
        <v>183</v>
      </c>
      <c r="P2314" s="3">
        <v>215</v>
      </c>
      <c r="Q2314" s="3">
        <v>85.1</v>
      </c>
      <c r="R2314" s="3">
        <v>121</v>
      </c>
      <c r="S2314" s="3">
        <v>167</v>
      </c>
      <c r="T2314" s="3">
        <v>72.5</v>
      </c>
      <c r="U2314" s="3">
        <v>33</v>
      </c>
      <c r="V2314" s="3">
        <v>81</v>
      </c>
      <c r="W2314" s="3">
        <v>40.700000000000003</v>
      </c>
      <c r="X2314" s="5">
        <v>0</v>
      </c>
      <c r="Y2314" s="3">
        <v>0.5</v>
      </c>
      <c r="Z2314" s="3">
        <v>1.7</v>
      </c>
      <c r="AA2314" s="3">
        <v>-0.5</v>
      </c>
      <c r="AB2314" s="3">
        <v>8</v>
      </c>
      <c r="AC2314" s="3">
        <v>22</v>
      </c>
      <c r="AD2314" s="3">
        <v>12</v>
      </c>
      <c r="AE2314" s="3">
        <v>8</v>
      </c>
      <c r="AF2314" s="3">
        <v>32</v>
      </c>
      <c r="AG2314" s="4">
        <f>Table3[[#This Row],[PrgP]]/Table3[[#This Row],[90s]]</f>
        <v>2.7826086956521738</v>
      </c>
      <c r="AH2314" s="4">
        <f>Table3[[#This Row],[PrgDist]]/Table3[[#This Row],[90s]]</f>
        <v>182.34782608695653</v>
      </c>
      <c r="AI2314" s="4">
        <f>Table3[[#This Row],[KP]]/Table3[[#This Row],[90s]]</f>
        <v>0.69565217391304346</v>
      </c>
      <c r="AJ2314" s="4">
        <f>Table3[[#This Row],[xAG]]/Table3[[#This Row],[90s]]</f>
        <v>4.3478260869565216E-2</v>
      </c>
      <c r="AK2314" s="3">
        <v>40.700000000000003</v>
      </c>
      <c r="AL2314" s="3">
        <v>69.900000000000006</v>
      </c>
    </row>
    <row r="2315" spans="1:38" x14ac:dyDescent="0.2">
      <c r="A2315" s="3">
        <v>2314</v>
      </c>
      <c r="B2315" t="s">
        <v>2435</v>
      </c>
      <c r="C2315" t="s">
        <v>153</v>
      </c>
      <c r="D2315" s="3" t="s">
        <v>48</v>
      </c>
      <c r="E2315" t="s">
        <v>110</v>
      </c>
      <c r="F2315" t="s">
        <v>45</v>
      </c>
      <c r="G2315" s="3">
        <v>24</v>
      </c>
      <c r="H2315" s="3">
        <v>1997</v>
      </c>
      <c r="I2315" s="3">
        <v>15.7</v>
      </c>
      <c r="J2315" s="3">
        <v>817</v>
      </c>
      <c r="K2315" s="3">
        <v>998</v>
      </c>
      <c r="L2315" s="3">
        <v>81.900000000000006</v>
      </c>
      <c r="M2315" s="3">
        <v>12525</v>
      </c>
      <c r="N2315" s="3">
        <v>3546</v>
      </c>
      <c r="O2315" s="3">
        <v>458</v>
      </c>
      <c r="P2315" s="3">
        <v>494</v>
      </c>
      <c r="Q2315" s="3">
        <v>92.7</v>
      </c>
      <c r="R2315" s="3">
        <v>284</v>
      </c>
      <c r="S2315" s="3">
        <v>347</v>
      </c>
      <c r="T2315" s="3">
        <v>81.8</v>
      </c>
      <c r="U2315" s="3">
        <v>53</v>
      </c>
      <c r="V2315" s="3">
        <v>96</v>
      </c>
      <c r="W2315" s="3">
        <v>55.2</v>
      </c>
      <c r="X2315" s="3">
        <v>1</v>
      </c>
      <c r="Y2315" s="3">
        <v>1.5</v>
      </c>
      <c r="Z2315" s="3">
        <v>1.7</v>
      </c>
      <c r="AA2315" s="3">
        <v>-0.5</v>
      </c>
      <c r="AB2315" s="3">
        <v>13</v>
      </c>
      <c r="AC2315" s="3">
        <v>49</v>
      </c>
      <c r="AD2315" s="3">
        <v>10</v>
      </c>
      <c r="AE2315" s="3">
        <v>9</v>
      </c>
      <c r="AF2315" s="3">
        <v>55</v>
      </c>
      <c r="AG2315" s="4">
        <f>Table3[[#This Row],[PrgP]]/Table3[[#This Row],[90s]]</f>
        <v>3.5031847133757963</v>
      </c>
      <c r="AH2315" s="4">
        <f>Table3[[#This Row],[PrgDist]]/Table3[[#This Row],[90s]]</f>
        <v>225.85987261146497</v>
      </c>
      <c r="AI2315" s="4">
        <f>Table3[[#This Row],[KP]]/Table3[[#This Row],[90s]]</f>
        <v>0.82802547770700641</v>
      </c>
      <c r="AJ2315" s="4">
        <f>Table3[[#This Row],[xAG]]/Table3[[#This Row],[90s]]</f>
        <v>9.5541401273885357E-2</v>
      </c>
      <c r="AK2315" s="3">
        <v>55.2</v>
      </c>
      <c r="AL2315" s="3">
        <v>81.900000000000006</v>
      </c>
    </row>
    <row r="2316" spans="1:38" x14ac:dyDescent="0.2">
      <c r="A2316" s="3">
        <v>2315</v>
      </c>
      <c r="B2316" t="s">
        <v>2436</v>
      </c>
      <c r="C2316" t="s">
        <v>69</v>
      </c>
      <c r="D2316" s="3" t="s">
        <v>91</v>
      </c>
      <c r="E2316" t="s">
        <v>423</v>
      </c>
      <c r="F2316" t="s">
        <v>45</v>
      </c>
      <c r="G2316" s="3">
        <v>29</v>
      </c>
      <c r="H2316" s="3">
        <v>1992</v>
      </c>
      <c r="I2316" s="3">
        <v>29</v>
      </c>
      <c r="J2316" s="3">
        <v>888</v>
      </c>
      <c r="K2316" s="3">
        <v>1280</v>
      </c>
      <c r="L2316" s="3">
        <v>69.400000000000006</v>
      </c>
      <c r="M2316" s="3">
        <v>26806</v>
      </c>
      <c r="N2316" s="3">
        <v>20811</v>
      </c>
      <c r="O2316" s="3">
        <v>142</v>
      </c>
      <c r="P2316" s="3">
        <v>143</v>
      </c>
      <c r="Q2316" s="3">
        <v>99.3</v>
      </c>
      <c r="R2316" s="3">
        <v>436</v>
      </c>
      <c r="S2316" s="3">
        <v>436</v>
      </c>
      <c r="T2316" s="3">
        <v>100</v>
      </c>
      <c r="U2316" s="3">
        <v>308</v>
      </c>
      <c r="V2316" s="3">
        <v>696</v>
      </c>
      <c r="W2316" s="3">
        <v>44.3</v>
      </c>
      <c r="X2316" s="3">
        <v>1</v>
      </c>
      <c r="Y2316" s="5">
        <v>0</v>
      </c>
      <c r="Z2316" s="3">
        <v>0.2</v>
      </c>
      <c r="AA2316" s="3">
        <v>1</v>
      </c>
      <c r="AB2316" s="3">
        <v>1</v>
      </c>
      <c r="AC2316" s="3">
        <v>69</v>
      </c>
      <c r="AD2316" s="3">
        <v>3</v>
      </c>
      <c r="AE2316" s="5">
        <v>0</v>
      </c>
      <c r="AF2316" s="5">
        <v>0</v>
      </c>
      <c r="AG2316" s="4">
        <f>Table3[[#This Row],[PrgP]]/Table3[[#This Row],[90s]]</f>
        <v>0</v>
      </c>
      <c r="AH2316" s="4">
        <f>Table3[[#This Row],[PrgDist]]/Table3[[#This Row],[90s]]</f>
        <v>717.62068965517244</v>
      </c>
      <c r="AI2316" s="4">
        <f>Table3[[#This Row],[KP]]/Table3[[#This Row],[90s]]</f>
        <v>3.4482758620689655E-2</v>
      </c>
      <c r="AJ2316" s="4">
        <f>Table3[[#This Row],[xAG]]/Table3[[#This Row],[90s]]</f>
        <v>0</v>
      </c>
      <c r="AK2316" s="3">
        <v>44.3</v>
      </c>
      <c r="AL2316" s="3">
        <v>69.400000000000006</v>
      </c>
    </row>
    <row r="2317" spans="1:38" x14ac:dyDescent="0.2">
      <c r="A2317" s="3">
        <v>2316</v>
      </c>
      <c r="B2317" t="s">
        <v>2437</v>
      </c>
      <c r="C2317" t="s">
        <v>211</v>
      </c>
      <c r="D2317" s="3" t="s">
        <v>91</v>
      </c>
      <c r="E2317" t="s">
        <v>149</v>
      </c>
      <c r="F2317" t="s">
        <v>41</v>
      </c>
      <c r="G2317" s="3">
        <v>29</v>
      </c>
      <c r="H2317" s="3">
        <v>1993</v>
      </c>
      <c r="I2317" s="3">
        <v>36</v>
      </c>
      <c r="J2317" s="3">
        <v>837</v>
      </c>
      <c r="K2317" s="3">
        <v>1200</v>
      </c>
      <c r="L2317" s="3">
        <v>69.8</v>
      </c>
      <c r="M2317" s="3">
        <v>20499</v>
      </c>
      <c r="N2317" s="3">
        <v>13561</v>
      </c>
      <c r="O2317" s="3">
        <v>203</v>
      </c>
      <c r="P2317" s="3">
        <v>206</v>
      </c>
      <c r="Q2317" s="3">
        <v>98.5</v>
      </c>
      <c r="R2317" s="3">
        <v>450</v>
      </c>
      <c r="S2317" s="3">
        <v>463</v>
      </c>
      <c r="T2317" s="3">
        <v>97.2</v>
      </c>
      <c r="U2317" s="3">
        <v>182</v>
      </c>
      <c r="V2317" s="3">
        <v>522</v>
      </c>
      <c r="W2317" s="3">
        <v>34.9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3">
        <v>10</v>
      </c>
      <c r="AD2317" s="5">
        <v>0</v>
      </c>
      <c r="AE2317" s="5">
        <v>0</v>
      </c>
      <c r="AF2317" s="5">
        <v>0</v>
      </c>
      <c r="AG2317" s="4">
        <f>Table3[[#This Row],[PrgP]]/Table3[[#This Row],[90s]]</f>
        <v>0</v>
      </c>
      <c r="AH2317" s="4">
        <f>Table3[[#This Row],[PrgDist]]/Table3[[#This Row],[90s]]</f>
        <v>376.69444444444446</v>
      </c>
      <c r="AI2317" s="4">
        <f>Table3[[#This Row],[KP]]/Table3[[#This Row],[90s]]</f>
        <v>0</v>
      </c>
      <c r="AJ2317" s="4">
        <f>Table3[[#This Row],[xAG]]/Table3[[#This Row],[90s]]</f>
        <v>0</v>
      </c>
      <c r="AK2317" s="3">
        <v>34.9</v>
      </c>
      <c r="AL2317" s="3">
        <v>69.8</v>
      </c>
    </row>
    <row r="2318" spans="1:38" x14ac:dyDescent="0.2">
      <c r="A2318" s="3">
        <v>2317</v>
      </c>
      <c r="B2318" t="s">
        <v>2438</v>
      </c>
      <c r="C2318" t="s">
        <v>232</v>
      </c>
      <c r="D2318" s="3" t="s">
        <v>48</v>
      </c>
      <c r="E2318" t="s">
        <v>77</v>
      </c>
      <c r="F2318" t="s">
        <v>78</v>
      </c>
      <c r="G2318" s="3">
        <v>29</v>
      </c>
      <c r="H2318" s="3">
        <v>1993</v>
      </c>
      <c r="I2318" s="3">
        <v>18.7</v>
      </c>
      <c r="J2318" s="3">
        <v>780</v>
      </c>
      <c r="K2318" s="3">
        <v>949</v>
      </c>
      <c r="L2318" s="3">
        <v>82.2</v>
      </c>
      <c r="M2318" s="3">
        <v>10707</v>
      </c>
      <c r="N2318" s="3">
        <v>4336</v>
      </c>
      <c r="O2318" s="3">
        <v>468</v>
      </c>
      <c r="P2318" s="3">
        <v>514</v>
      </c>
      <c r="Q2318" s="3">
        <v>91.1</v>
      </c>
      <c r="R2318" s="3">
        <v>249</v>
      </c>
      <c r="S2318" s="3">
        <v>313</v>
      </c>
      <c r="T2318" s="3">
        <v>79.599999999999994</v>
      </c>
      <c r="U2318" s="3">
        <v>25</v>
      </c>
      <c r="V2318" s="3">
        <v>55</v>
      </c>
      <c r="W2318" s="3">
        <v>45.5</v>
      </c>
      <c r="X2318" s="3">
        <v>1</v>
      </c>
      <c r="Y2318" s="3">
        <v>0.7</v>
      </c>
      <c r="Z2318" s="3">
        <v>0.5</v>
      </c>
      <c r="AA2318" s="3">
        <v>0.3</v>
      </c>
      <c r="AB2318" s="3">
        <v>12</v>
      </c>
      <c r="AC2318" s="3">
        <v>51</v>
      </c>
      <c r="AD2318" s="3">
        <v>9</v>
      </c>
      <c r="AE2318" s="3">
        <v>1</v>
      </c>
      <c r="AF2318" s="3">
        <v>72</v>
      </c>
      <c r="AG2318" s="4">
        <f>Table3[[#This Row],[PrgP]]/Table3[[#This Row],[90s]]</f>
        <v>3.8502673796791447</v>
      </c>
      <c r="AH2318" s="4">
        <f>Table3[[#This Row],[PrgDist]]/Table3[[#This Row],[90s]]</f>
        <v>231.8716577540107</v>
      </c>
      <c r="AI2318" s="4">
        <f>Table3[[#This Row],[KP]]/Table3[[#This Row],[90s]]</f>
        <v>0.64171122994652408</v>
      </c>
      <c r="AJ2318" s="4">
        <f>Table3[[#This Row],[xAG]]/Table3[[#This Row],[90s]]</f>
        <v>3.7433155080213901E-2</v>
      </c>
      <c r="AK2318" s="3">
        <v>45.5</v>
      </c>
      <c r="AL2318" s="3">
        <v>82.2</v>
      </c>
    </row>
    <row r="2319" spans="1:38" x14ac:dyDescent="0.2">
      <c r="A2319" s="3">
        <v>2318</v>
      </c>
      <c r="B2319" t="s">
        <v>2439</v>
      </c>
      <c r="C2319" t="s">
        <v>443</v>
      </c>
      <c r="D2319" s="3" t="s">
        <v>48</v>
      </c>
      <c r="E2319" t="s">
        <v>61</v>
      </c>
      <c r="F2319" t="s">
        <v>58</v>
      </c>
      <c r="G2319" s="3">
        <v>22</v>
      </c>
      <c r="H2319" s="3">
        <v>1999</v>
      </c>
      <c r="I2319" s="3">
        <v>7.1</v>
      </c>
      <c r="J2319" s="3">
        <v>228</v>
      </c>
      <c r="K2319" s="3">
        <v>280</v>
      </c>
      <c r="L2319" s="3">
        <v>81.400000000000006</v>
      </c>
      <c r="M2319" s="3">
        <v>3332</v>
      </c>
      <c r="N2319" s="3">
        <v>1097</v>
      </c>
      <c r="O2319" s="3">
        <v>135</v>
      </c>
      <c r="P2319" s="3">
        <v>147</v>
      </c>
      <c r="Q2319" s="3">
        <v>91.8</v>
      </c>
      <c r="R2319" s="3">
        <v>69</v>
      </c>
      <c r="S2319" s="3">
        <v>93</v>
      </c>
      <c r="T2319" s="3">
        <v>74.2</v>
      </c>
      <c r="U2319" s="3">
        <v>12</v>
      </c>
      <c r="V2319" s="3">
        <v>22</v>
      </c>
      <c r="W2319" s="3">
        <v>54.5</v>
      </c>
      <c r="X2319" s="5">
        <v>0</v>
      </c>
      <c r="Y2319" s="5">
        <v>0</v>
      </c>
      <c r="Z2319" s="3">
        <v>0.1</v>
      </c>
      <c r="AA2319" s="5">
        <v>0</v>
      </c>
      <c r="AB2319" s="3">
        <v>2</v>
      </c>
      <c r="AC2319" s="3">
        <v>20</v>
      </c>
      <c r="AD2319" s="3">
        <v>4</v>
      </c>
      <c r="AE2319" s="3">
        <v>1</v>
      </c>
      <c r="AF2319" s="3">
        <v>20</v>
      </c>
      <c r="AG2319" s="4">
        <f>Table3[[#This Row],[PrgP]]/Table3[[#This Row],[90s]]</f>
        <v>2.8169014084507045</v>
      </c>
      <c r="AH2319" s="4">
        <f>Table3[[#This Row],[PrgDist]]/Table3[[#This Row],[90s]]</f>
        <v>154.50704225352112</v>
      </c>
      <c r="AI2319" s="4">
        <f>Table3[[#This Row],[KP]]/Table3[[#This Row],[90s]]</f>
        <v>0.28169014084507044</v>
      </c>
      <c r="AJ2319" s="4">
        <f>Table3[[#This Row],[xAG]]/Table3[[#This Row],[90s]]</f>
        <v>0</v>
      </c>
      <c r="AK2319" s="3">
        <v>54.5</v>
      </c>
      <c r="AL2319" s="3">
        <v>81.400000000000006</v>
      </c>
    </row>
    <row r="2320" spans="1:38" x14ac:dyDescent="0.2">
      <c r="A2320" s="3">
        <v>2319</v>
      </c>
      <c r="B2320" t="s">
        <v>2440</v>
      </c>
      <c r="C2320" t="s">
        <v>56</v>
      </c>
      <c r="D2320" s="3" t="s">
        <v>39</v>
      </c>
      <c r="E2320" t="s">
        <v>240</v>
      </c>
      <c r="F2320" t="s">
        <v>50</v>
      </c>
      <c r="G2320" s="3">
        <v>25</v>
      </c>
      <c r="H2320" s="3">
        <v>1996</v>
      </c>
      <c r="I2320" s="3">
        <v>11.9</v>
      </c>
      <c r="J2320" s="3">
        <v>310</v>
      </c>
      <c r="K2320" s="3">
        <v>461</v>
      </c>
      <c r="L2320" s="3">
        <v>67.2</v>
      </c>
      <c r="M2320" s="3">
        <v>5531</v>
      </c>
      <c r="N2320" s="3">
        <v>1574</v>
      </c>
      <c r="O2320" s="3">
        <v>141</v>
      </c>
      <c r="P2320" s="3">
        <v>180</v>
      </c>
      <c r="Q2320" s="3">
        <v>78.3</v>
      </c>
      <c r="R2320" s="3">
        <v>118</v>
      </c>
      <c r="S2320" s="3">
        <v>162</v>
      </c>
      <c r="T2320" s="3">
        <v>72.8</v>
      </c>
      <c r="U2320" s="3">
        <v>39</v>
      </c>
      <c r="V2320" s="3">
        <v>85</v>
      </c>
      <c r="W2320" s="3">
        <v>45.9</v>
      </c>
      <c r="X2320" s="5">
        <v>0</v>
      </c>
      <c r="Y2320" s="3">
        <v>1.4</v>
      </c>
      <c r="Z2320" s="3">
        <v>1.2</v>
      </c>
      <c r="AA2320" s="3">
        <v>-1.4</v>
      </c>
      <c r="AB2320" s="3">
        <v>14</v>
      </c>
      <c r="AC2320" s="3">
        <v>44</v>
      </c>
      <c r="AD2320" s="3">
        <v>12</v>
      </c>
      <c r="AE2320" s="5">
        <v>0</v>
      </c>
      <c r="AF2320" s="3">
        <v>49</v>
      </c>
      <c r="AG2320" s="4">
        <f>Table3[[#This Row],[PrgP]]/Table3[[#This Row],[90s]]</f>
        <v>4.117647058823529</v>
      </c>
      <c r="AH2320" s="4">
        <f>Table3[[#This Row],[PrgDist]]/Table3[[#This Row],[90s]]</f>
        <v>132.26890756302521</v>
      </c>
      <c r="AI2320" s="4">
        <f>Table3[[#This Row],[KP]]/Table3[[#This Row],[90s]]</f>
        <v>1.1764705882352942</v>
      </c>
      <c r="AJ2320" s="4">
        <f>Table3[[#This Row],[xAG]]/Table3[[#This Row],[90s]]</f>
        <v>0.1176470588235294</v>
      </c>
      <c r="AK2320" s="3">
        <v>45.9</v>
      </c>
      <c r="AL2320" s="3">
        <v>67.2</v>
      </c>
    </row>
    <row r="2321" spans="1:38" x14ac:dyDescent="0.2">
      <c r="A2321" s="3">
        <v>2320</v>
      </c>
      <c r="B2321" t="s">
        <v>2441</v>
      </c>
      <c r="C2321" t="s">
        <v>151</v>
      </c>
      <c r="D2321" s="3" t="s">
        <v>53</v>
      </c>
      <c r="E2321" t="s">
        <v>270</v>
      </c>
      <c r="F2321" t="s">
        <v>41</v>
      </c>
      <c r="G2321" s="3">
        <v>28</v>
      </c>
      <c r="H2321" s="3">
        <v>1994</v>
      </c>
      <c r="I2321" s="3">
        <v>7</v>
      </c>
      <c r="J2321" s="3">
        <v>237</v>
      </c>
      <c r="K2321" s="3">
        <v>307</v>
      </c>
      <c r="L2321" s="3">
        <v>77.2</v>
      </c>
      <c r="M2321" s="3">
        <v>3577</v>
      </c>
      <c r="N2321" s="3">
        <v>1123</v>
      </c>
      <c r="O2321" s="3">
        <v>129</v>
      </c>
      <c r="P2321" s="3">
        <v>157</v>
      </c>
      <c r="Q2321" s="3">
        <v>82.2</v>
      </c>
      <c r="R2321" s="3">
        <v>80</v>
      </c>
      <c r="S2321" s="3">
        <v>97</v>
      </c>
      <c r="T2321" s="3">
        <v>82.5</v>
      </c>
      <c r="U2321" s="3">
        <v>15</v>
      </c>
      <c r="V2321" s="3">
        <v>22</v>
      </c>
      <c r="W2321" s="3">
        <v>68.2</v>
      </c>
      <c r="X2321" s="3">
        <v>1</v>
      </c>
      <c r="Y2321" s="3">
        <v>0.9</v>
      </c>
      <c r="Z2321" s="3">
        <v>1.3</v>
      </c>
      <c r="AA2321" s="3">
        <v>0.1</v>
      </c>
      <c r="AB2321" s="3">
        <v>10</v>
      </c>
      <c r="AC2321" s="3">
        <v>30</v>
      </c>
      <c r="AD2321" s="3">
        <v>7</v>
      </c>
      <c r="AE2321" s="3">
        <v>1</v>
      </c>
      <c r="AF2321" s="3">
        <v>38</v>
      </c>
      <c r="AG2321" s="4">
        <f>Table3[[#This Row],[PrgP]]/Table3[[#This Row],[90s]]</f>
        <v>5.4285714285714288</v>
      </c>
      <c r="AH2321" s="4">
        <f>Table3[[#This Row],[PrgDist]]/Table3[[#This Row],[90s]]</f>
        <v>160.42857142857142</v>
      </c>
      <c r="AI2321" s="4">
        <f>Table3[[#This Row],[KP]]/Table3[[#This Row],[90s]]</f>
        <v>1.4285714285714286</v>
      </c>
      <c r="AJ2321" s="4">
        <f>Table3[[#This Row],[xAG]]/Table3[[#This Row],[90s]]</f>
        <v>0.12857142857142859</v>
      </c>
      <c r="AK2321" s="3">
        <v>68.2</v>
      </c>
      <c r="AL2321" s="3">
        <v>77.2</v>
      </c>
    </row>
    <row r="2322" spans="1:38" x14ac:dyDescent="0.2">
      <c r="A2322" s="3">
        <v>2321</v>
      </c>
      <c r="B2322" t="s">
        <v>2441</v>
      </c>
      <c r="C2322" t="s">
        <v>151</v>
      </c>
      <c r="D2322" s="3" t="s">
        <v>53</v>
      </c>
      <c r="E2322" t="s">
        <v>520</v>
      </c>
      <c r="F2322" t="s">
        <v>45</v>
      </c>
      <c r="G2322" s="3">
        <v>28</v>
      </c>
      <c r="H2322" s="3">
        <v>1994</v>
      </c>
      <c r="I2322" s="3">
        <v>7</v>
      </c>
      <c r="J2322" s="3">
        <v>402</v>
      </c>
      <c r="K2322" s="3">
        <v>466</v>
      </c>
      <c r="L2322" s="3">
        <v>86.3</v>
      </c>
      <c r="M2322" s="3">
        <v>6205</v>
      </c>
      <c r="N2322" s="3">
        <v>1668</v>
      </c>
      <c r="O2322" s="3">
        <v>210</v>
      </c>
      <c r="P2322" s="3">
        <v>230</v>
      </c>
      <c r="Q2322" s="3">
        <v>91.3</v>
      </c>
      <c r="R2322" s="3">
        <v>159</v>
      </c>
      <c r="S2322" s="3">
        <v>181</v>
      </c>
      <c r="T2322" s="3">
        <v>87.8</v>
      </c>
      <c r="U2322" s="3">
        <v>19</v>
      </c>
      <c r="V2322" s="3">
        <v>32</v>
      </c>
      <c r="W2322" s="3">
        <v>59.4</v>
      </c>
      <c r="X2322" s="3">
        <v>1</v>
      </c>
      <c r="Y2322" s="3">
        <v>0.4</v>
      </c>
      <c r="Z2322" s="3">
        <v>0.6</v>
      </c>
      <c r="AA2322" s="3">
        <v>0.6</v>
      </c>
      <c r="AB2322" s="3">
        <v>6</v>
      </c>
      <c r="AC2322" s="3">
        <v>36</v>
      </c>
      <c r="AD2322" s="3">
        <v>5</v>
      </c>
      <c r="AE2322" s="5">
        <v>0</v>
      </c>
      <c r="AF2322" s="3">
        <v>52</v>
      </c>
      <c r="AG2322" s="4">
        <f>Table3[[#This Row],[PrgP]]/Table3[[#This Row],[90s]]</f>
        <v>7.4285714285714288</v>
      </c>
      <c r="AH2322" s="4">
        <f>Table3[[#This Row],[PrgDist]]/Table3[[#This Row],[90s]]</f>
        <v>238.28571428571428</v>
      </c>
      <c r="AI2322" s="4">
        <f>Table3[[#This Row],[KP]]/Table3[[#This Row],[90s]]</f>
        <v>0.8571428571428571</v>
      </c>
      <c r="AJ2322" s="4">
        <f>Table3[[#This Row],[xAG]]/Table3[[#This Row],[90s]]</f>
        <v>5.7142857142857148E-2</v>
      </c>
      <c r="AK2322" s="3">
        <v>59.4</v>
      </c>
      <c r="AL2322" s="3">
        <v>86.3</v>
      </c>
    </row>
    <row r="2323" spans="1:38" x14ac:dyDescent="0.2">
      <c r="A2323" s="3">
        <v>2322</v>
      </c>
      <c r="B2323" t="s">
        <v>2442</v>
      </c>
      <c r="C2323" t="s">
        <v>501</v>
      </c>
      <c r="D2323" s="3" t="s">
        <v>48</v>
      </c>
      <c r="E2323" t="s">
        <v>667</v>
      </c>
      <c r="F2323" t="s">
        <v>58</v>
      </c>
      <c r="G2323" s="3">
        <v>27</v>
      </c>
      <c r="H2323" s="3">
        <v>1995</v>
      </c>
      <c r="I2323" s="3">
        <v>28.7</v>
      </c>
      <c r="J2323" s="3">
        <v>999</v>
      </c>
      <c r="K2323" s="3">
        <v>1240</v>
      </c>
      <c r="L2323" s="3">
        <v>80.599999999999994</v>
      </c>
      <c r="M2323" s="3">
        <v>15965</v>
      </c>
      <c r="N2323" s="3">
        <v>5374</v>
      </c>
      <c r="O2323" s="3">
        <v>499</v>
      </c>
      <c r="P2323" s="3">
        <v>565</v>
      </c>
      <c r="Q2323" s="3">
        <v>88.3</v>
      </c>
      <c r="R2323" s="3">
        <v>392</v>
      </c>
      <c r="S2323" s="3">
        <v>467</v>
      </c>
      <c r="T2323" s="3">
        <v>83.9</v>
      </c>
      <c r="U2323" s="3">
        <v>72</v>
      </c>
      <c r="V2323" s="3">
        <v>142</v>
      </c>
      <c r="W2323" s="3">
        <v>50.7</v>
      </c>
      <c r="X2323" s="3">
        <v>3</v>
      </c>
      <c r="Y2323" s="3">
        <v>1.1000000000000001</v>
      </c>
      <c r="Z2323" s="3">
        <v>1.2</v>
      </c>
      <c r="AA2323" s="3">
        <v>1.9</v>
      </c>
      <c r="AB2323" s="3">
        <v>19</v>
      </c>
      <c r="AC2323" s="3">
        <v>57</v>
      </c>
      <c r="AD2323" s="3">
        <v>11</v>
      </c>
      <c r="AE2323" s="3">
        <v>4</v>
      </c>
      <c r="AF2323" s="3">
        <v>76</v>
      </c>
      <c r="AG2323" s="4">
        <f>Table3[[#This Row],[PrgP]]/Table3[[#This Row],[90s]]</f>
        <v>2.6480836236933798</v>
      </c>
      <c r="AH2323" s="4">
        <f>Table3[[#This Row],[PrgDist]]/Table3[[#This Row],[90s]]</f>
        <v>187.2473867595819</v>
      </c>
      <c r="AI2323" s="4">
        <f>Table3[[#This Row],[KP]]/Table3[[#This Row],[90s]]</f>
        <v>0.66202090592334495</v>
      </c>
      <c r="AJ2323" s="4">
        <f>Table3[[#This Row],[xAG]]/Table3[[#This Row],[90s]]</f>
        <v>3.8327526132404185E-2</v>
      </c>
      <c r="AK2323" s="3">
        <v>50.7</v>
      </c>
      <c r="AL2323" s="3">
        <v>80.599999999999994</v>
      </c>
    </row>
    <row r="2324" spans="1:38" x14ac:dyDescent="0.2">
      <c r="A2324" s="3">
        <v>2323</v>
      </c>
      <c r="B2324" t="s">
        <v>2443</v>
      </c>
      <c r="C2324" t="s">
        <v>146</v>
      </c>
      <c r="D2324" s="3" t="s">
        <v>82</v>
      </c>
      <c r="E2324" t="s">
        <v>162</v>
      </c>
      <c r="F2324" t="s">
        <v>78</v>
      </c>
      <c r="G2324" s="3">
        <v>25</v>
      </c>
      <c r="H2324" s="3">
        <v>1997</v>
      </c>
      <c r="I2324" s="3">
        <v>2.7</v>
      </c>
      <c r="J2324" s="3">
        <v>22</v>
      </c>
      <c r="K2324" s="3">
        <v>36</v>
      </c>
      <c r="L2324" s="3">
        <v>61.1</v>
      </c>
      <c r="M2324" s="3">
        <v>254</v>
      </c>
      <c r="N2324" s="3">
        <v>34</v>
      </c>
      <c r="O2324" s="3">
        <v>11</v>
      </c>
      <c r="P2324" s="3">
        <v>15</v>
      </c>
      <c r="Q2324" s="3">
        <v>73.3</v>
      </c>
      <c r="R2324" s="3">
        <v>8</v>
      </c>
      <c r="S2324" s="3">
        <v>11</v>
      </c>
      <c r="T2324" s="3">
        <v>72.7</v>
      </c>
      <c r="U2324" s="5">
        <v>0</v>
      </c>
      <c r="V2324" s="5">
        <v>0</v>
      </c>
      <c r="W2324" s="5"/>
      <c r="X2324" s="5">
        <v>0</v>
      </c>
      <c r="Y2324" s="3">
        <v>0.2</v>
      </c>
      <c r="Z2324" s="3">
        <v>0.1</v>
      </c>
      <c r="AA2324" s="3">
        <v>-0.2</v>
      </c>
      <c r="AB2324" s="3">
        <v>3</v>
      </c>
      <c r="AC2324" s="5">
        <v>0</v>
      </c>
      <c r="AD2324" s="3">
        <v>1</v>
      </c>
      <c r="AE2324" s="5">
        <v>0</v>
      </c>
      <c r="AF2324" s="3">
        <v>2</v>
      </c>
      <c r="AG2324" s="4">
        <f>Table3[[#This Row],[PrgP]]/Table3[[#This Row],[90s]]</f>
        <v>0.7407407407407407</v>
      </c>
      <c r="AH2324" s="4">
        <f>Table3[[#This Row],[PrgDist]]/Table3[[#This Row],[90s]]</f>
        <v>12.592592592592592</v>
      </c>
      <c r="AI2324" s="4">
        <f>Table3[[#This Row],[KP]]/Table3[[#This Row],[90s]]</f>
        <v>1.1111111111111109</v>
      </c>
      <c r="AJ2324" s="4">
        <f>Table3[[#This Row],[xAG]]/Table3[[#This Row],[90s]]</f>
        <v>7.407407407407407E-2</v>
      </c>
      <c r="AK2324" s="5"/>
      <c r="AL2324" s="3">
        <v>61.1</v>
      </c>
    </row>
    <row r="2325" spans="1:38" x14ac:dyDescent="0.2">
      <c r="A2325" s="3">
        <v>2324</v>
      </c>
      <c r="B2325" t="s">
        <v>2443</v>
      </c>
      <c r="C2325" t="s">
        <v>146</v>
      </c>
      <c r="D2325" s="3" t="s">
        <v>82</v>
      </c>
      <c r="E2325" t="s">
        <v>201</v>
      </c>
      <c r="F2325" t="s">
        <v>78</v>
      </c>
      <c r="G2325" s="3">
        <v>25</v>
      </c>
      <c r="H2325" s="3">
        <v>1997</v>
      </c>
      <c r="I2325" s="3">
        <v>0.9</v>
      </c>
      <c r="J2325" s="3">
        <v>13</v>
      </c>
      <c r="K2325" s="3">
        <v>13</v>
      </c>
      <c r="L2325" s="3">
        <v>100</v>
      </c>
      <c r="M2325" s="3">
        <v>162</v>
      </c>
      <c r="N2325" s="3">
        <v>35</v>
      </c>
      <c r="O2325" s="3">
        <v>9</v>
      </c>
      <c r="P2325" s="3">
        <v>9</v>
      </c>
      <c r="Q2325" s="3">
        <v>100</v>
      </c>
      <c r="R2325" s="3">
        <v>1</v>
      </c>
      <c r="S2325" s="3">
        <v>1</v>
      </c>
      <c r="T2325" s="3">
        <v>100</v>
      </c>
      <c r="U2325" s="3">
        <v>1</v>
      </c>
      <c r="V2325" s="3">
        <v>1</v>
      </c>
      <c r="W2325" s="3">
        <v>100</v>
      </c>
      <c r="X2325" s="5">
        <v>0</v>
      </c>
      <c r="Y2325" s="5">
        <v>0</v>
      </c>
      <c r="Z2325" s="5">
        <v>0</v>
      </c>
      <c r="AA2325" s="5">
        <v>0</v>
      </c>
      <c r="AB2325" s="5">
        <v>0</v>
      </c>
      <c r="AC2325" s="5">
        <v>0</v>
      </c>
      <c r="AD2325" s="5">
        <v>0</v>
      </c>
      <c r="AE2325" s="5">
        <v>0</v>
      </c>
      <c r="AF2325" s="3">
        <v>1</v>
      </c>
      <c r="AG2325" s="4">
        <f>Table3[[#This Row],[PrgP]]/Table3[[#This Row],[90s]]</f>
        <v>1.1111111111111112</v>
      </c>
      <c r="AH2325" s="4">
        <f>Table3[[#This Row],[PrgDist]]/Table3[[#This Row],[90s]]</f>
        <v>38.888888888888886</v>
      </c>
      <c r="AI2325" s="4">
        <f>Table3[[#This Row],[KP]]/Table3[[#This Row],[90s]]</f>
        <v>0</v>
      </c>
      <c r="AJ2325" s="4">
        <f>Table3[[#This Row],[xAG]]/Table3[[#This Row],[90s]]</f>
        <v>0</v>
      </c>
      <c r="AK2325" s="3">
        <v>100</v>
      </c>
      <c r="AL2325" s="3">
        <v>100</v>
      </c>
    </row>
    <row r="2326" spans="1:38" x14ac:dyDescent="0.2">
      <c r="A2326" s="3">
        <v>2325</v>
      </c>
      <c r="B2326" t="s">
        <v>2444</v>
      </c>
      <c r="C2326" t="s">
        <v>358</v>
      </c>
      <c r="D2326" s="3" t="s">
        <v>405</v>
      </c>
      <c r="E2326" t="s">
        <v>114</v>
      </c>
      <c r="F2326" t="s">
        <v>50</v>
      </c>
      <c r="G2326" s="3">
        <v>23</v>
      </c>
      <c r="H2326" s="3">
        <v>1999</v>
      </c>
      <c r="I2326" s="3">
        <v>15.6</v>
      </c>
      <c r="J2326" s="3">
        <v>480</v>
      </c>
      <c r="K2326" s="3">
        <v>621</v>
      </c>
      <c r="L2326" s="3">
        <v>77.3</v>
      </c>
      <c r="M2326" s="3">
        <v>6935</v>
      </c>
      <c r="N2326" s="3">
        <v>1932</v>
      </c>
      <c r="O2326" s="3">
        <v>279</v>
      </c>
      <c r="P2326" s="3">
        <v>332</v>
      </c>
      <c r="Q2326" s="3">
        <v>84</v>
      </c>
      <c r="R2326" s="3">
        <v>155</v>
      </c>
      <c r="S2326" s="3">
        <v>197</v>
      </c>
      <c r="T2326" s="3">
        <v>78.7</v>
      </c>
      <c r="U2326" s="3">
        <v>26</v>
      </c>
      <c r="V2326" s="3">
        <v>46</v>
      </c>
      <c r="W2326" s="3">
        <v>56.5</v>
      </c>
      <c r="X2326" s="3">
        <v>3</v>
      </c>
      <c r="Y2326" s="3">
        <v>4.0999999999999996</v>
      </c>
      <c r="Z2326" s="3">
        <v>3.6</v>
      </c>
      <c r="AA2326" s="3">
        <v>-1.1000000000000001</v>
      </c>
      <c r="AB2326" s="3">
        <v>22</v>
      </c>
      <c r="AC2326" s="3">
        <v>28</v>
      </c>
      <c r="AD2326" s="3">
        <v>30</v>
      </c>
      <c r="AE2326" s="3">
        <v>10</v>
      </c>
      <c r="AF2326" s="3">
        <v>52</v>
      </c>
      <c r="AG2326" s="4">
        <f>Table3[[#This Row],[PrgP]]/Table3[[#This Row],[90s]]</f>
        <v>3.3333333333333335</v>
      </c>
      <c r="AH2326" s="4">
        <f>Table3[[#This Row],[PrgDist]]/Table3[[#This Row],[90s]]</f>
        <v>123.84615384615385</v>
      </c>
      <c r="AI2326" s="4">
        <f>Table3[[#This Row],[KP]]/Table3[[#This Row],[90s]]</f>
        <v>1.4102564102564104</v>
      </c>
      <c r="AJ2326" s="4">
        <f>Table3[[#This Row],[xAG]]/Table3[[#This Row],[90s]]</f>
        <v>0.26282051282051283</v>
      </c>
      <c r="AK2326" s="3">
        <v>56.5</v>
      </c>
      <c r="AL2326" s="3">
        <v>77.3</v>
      </c>
    </row>
    <row r="2327" spans="1:38" x14ac:dyDescent="0.2">
      <c r="A2327" s="3">
        <v>2326</v>
      </c>
      <c r="B2327" t="s">
        <v>2445</v>
      </c>
      <c r="C2327" t="s">
        <v>66</v>
      </c>
      <c r="D2327" s="3" t="s">
        <v>72</v>
      </c>
      <c r="E2327" t="s">
        <v>64</v>
      </c>
      <c r="F2327" t="s">
        <v>58</v>
      </c>
      <c r="G2327" s="3">
        <v>27</v>
      </c>
      <c r="H2327" s="3">
        <v>1995</v>
      </c>
      <c r="I2327" s="3">
        <v>7.2</v>
      </c>
      <c r="J2327" s="3">
        <v>155</v>
      </c>
      <c r="K2327" s="3">
        <v>195</v>
      </c>
      <c r="L2327" s="3">
        <v>79.5</v>
      </c>
      <c r="M2327" s="3">
        <v>2247</v>
      </c>
      <c r="N2327" s="3">
        <v>565</v>
      </c>
      <c r="O2327" s="3">
        <v>95</v>
      </c>
      <c r="P2327" s="3">
        <v>114</v>
      </c>
      <c r="Q2327" s="3">
        <v>83.3</v>
      </c>
      <c r="R2327" s="3">
        <v>44</v>
      </c>
      <c r="S2327" s="3">
        <v>53</v>
      </c>
      <c r="T2327" s="3">
        <v>83</v>
      </c>
      <c r="U2327" s="3">
        <v>11</v>
      </c>
      <c r="V2327" s="3">
        <v>18</v>
      </c>
      <c r="W2327" s="3">
        <v>61.1</v>
      </c>
      <c r="X2327" s="5">
        <v>0</v>
      </c>
      <c r="Y2327" s="3">
        <v>0.9</v>
      </c>
      <c r="Z2327" s="3">
        <v>0.8</v>
      </c>
      <c r="AA2327" s="3">
        <v>-0.9</v>
      </c>
      <c r="AB2327" s="3">
        <v>7</v>
      </c>
      <c r="AC2327" s="3">
        <v>17</v>
      </c>
      <c r="AD2327" s="3">
        <v>13</v>
      </c>
      <c r="AE2327" s="5">
        <v>0</v>
      </c>
      <c r="AF2327" s="3">
        <v>26</v>
      </c>
      <c r="AG2327" s="4">
        <f>Table3[[#This Row],[PrgP]]/Table3[[#This Row],[90s]]</f>
        <v>3.6111111111111112</v>
      </c>
      <c r="AH2327" s="4">
        <f>Table3[[#This Row],[PrgDist]]/Table3[[#This Row],[90s]]</f>
        <v>78.472222222222214</v>
      </c>
      <c r="AI2327" s="4">
        <f>Table3[[#This Row],[KP]]/Table3[[#This Row],[90s]]</f>
        <v>0.97222222222222221</v>
      </c>
      <c r="AJ2327" s="4">
        <f>Table3[[#This Row],[xAG]]/Table3[[#This Row],[90s]]</f>
        <v>0.125</v>
      </c>
      <c r="AK2327" s="3">
        <v>61.1</v>
      </c>
      <c r="AL2327" s="3">
        <v>79.5</v>
      </c>
    </row>
    <row r="2328" spans="1:38" x14ac:dyDescent="0.2">
      <c r="A2328" s="3">
        <v>2327</v>
      </c>
      <c r="B2328" t="s">
        <v>2446</v>
      </c>
      <c r="C2328" t="s">
        <v>66</v>
      </c>
      <c r="D2328" s="3" t="s">
        <v>82</v>
      </c>
      <c r="E2328" t="s">
        <v>214</v>
      </c>
      <c r="F2328" t="s">
        <v>41</v>
      </c>
      <c r="G2328" s="3">
        <v>25</v>
      </c>
      <c r="H2328" s="3">
        <v>1997</v>
      </c>
      <c r="I2328" s="3">
        <v>12.4</v>
      </c>
      <c r="J2328" s="3">
        <v>316</v>
      </c>
      <c r="K2328" s="3">
        <v>447</v>
      </c>
      <c r="L2328" s="3">
        <v>70.7</v>
      </c>
      <c r="M2328" s="3">
        <v>5087</v>
      </c>
      <c r="N2328" s="3">
        <v>1599</v>
      </c>
      <c r="O2328" s="3">
        <v>169</v>
      </c>
      <c r="P2328" s="3">
        <v>209</v>
      </c>
      <c r="Q2328" s="3">
        <v>80.900000000000006</v>
      </c>
      <c r="R2328" s="3">
        <v>106</v>
      </c>
      <c r="S2328" s="3">
        <v>154</v>
      </c>
      <c r="T2328" s="3">
        <v>68.8</v>
      </c>
      <c r="U2328" s="3">
        <v>29</v>
      </c>
      <c r="V2328" s="3">
        <v>41</v>
      </c>
      <c r="W2328" s="3">
        <v>70.7</v>
      </c>
      <c r="X2328" s="3">
        <v>5</v>
      </c>
      <c r="Y2328" s="3">
        <v>4.5999999999999996</v>
      </c>
      <c r="Z2328" s="3">
        <v>2.8</v>
      </c>
      <c r="AA2328" s="3">
        <v>0.4</v>
      </c>
      <c r="AB2328" s="3">
        <v>31</v>
      </c>
      <c r="AC2328" s="3">
        <v>23</v>
      </c>
      <c r="AD2328" s="3">
        <v>35</v>
      </c>
      <c r="AE2328" s="3">
        <v>4</v>
      </c>
      <c r="AF2328" s="3">
        <v>69</v>
      </c>
      <c r="AG2328" s="4">
        <f>Table3[[#This Row],[PrgP]]/Table3[[#This Row],[90s]]</f>
        <v>5.564516129032258</v>
      </c>
      <c r="AH2328" s="4">
        <f>Table3[[#This Row],[PrgDist]]/Table3[[#This Row],[90s]]</f>
        <v>128.95161290322579</v>
      </c>
      <c r="AI2328" s="4">
        <f>Table3[[#This Row],[KP]]/Table3[[#This Row],[90s]]</f>
        <v>2.5</v>
      </c>
      <c r="AJ2328" s="4">
        <f>Table3[[#This Row],[xAG]]/Table3[[#This Row],[90s]]</f>
        <v>0.37096774193548382</v>
      </c>
      <c r="AK2328" s="3">
        <v>70.7</v>
      </c>
      <c r="AL2328" s="3">
        <v>70.7</v>
      </c>
    </row>
    <row r="2329" spans="1:38" x14ac:dyDescent="0.2">
      <c r="A2329" s="3">
        <v>2328</v>
      </c>
      <c r="B2329" t="s">
        <v>2447</v>
      </c>
      <c r="C2329" t="s">
        <v>66</v>
      </c>
      <c r="D2329" s="3" t="s">
        <v>48</v>
      </c>
      <c r="E2329" t="s">
        <v>667</v>
      </c>
      <c r="F2329" t="s">
        <v>58</v>
      </c>
      <c r="G2329" s="3">
        <v>23</v>
      </c>
      <c r="H2329" s="3">
        <v>1998</v>
      </c>
      <c r="I2329" s="3">
        <v>5.9</v>
      </c>
      <c r="J2329" s="3">
        <v>219</v>
      </c>
      <c r="K2329" s="3">
        <v>266</v>
      </c>
      <c r="L2329" s="3">
        <v>82.3</v>
      </c>
      <c r="M2329" s="3">
        <v>3223</v>
      </c>
      <c r="N2329" s="3">
        <v>1215</v>
      </c>
      <c r="O2329" s="3">
        <v>122</v>
      </c>
      <c r="P2329" s="3">
        <v>137</v>
      </c>
      <c r="Q2329" s="3">
        <v>89.1</v>
      </c>
      <c r="R2329" s="3">
        <v>83</v>
      </c>
      <c r="S2329" s="3">
        <v>100</v>
      </c>
      <c r="T2329" s="3">
        <v>83</v>
      </c>
      <c r="U2329" s="3">
        <v>7</v>
      </c>
      <c r="V2329" s="3">
        <v>17</v>
      </c>
      <c r="W2329" s="3">
        <v>41.2</v>
      </c>
      <c r="X2329" s="3">
        <v>1</v>
      </c>
      <c r="Y2329" s="3">
        <v>0.7</v>
      </c>
      <c r="Z2329" s="3">
        <v>0.9</v>
      </c>
      <c r="AA2329" s="3">
        <v>0.3</v>
      </c>
      <c r="AB2329" s="3">
        <v>6</v>
      </c>
      <c r="AC2329" s="3">
        <v>11</v>
      </c>
      <c r="AD2329" s="3">
        <v>5</v>
      </c>
      <c r="AE2329" s="3">
        <v>3</v>
      </c>
      <c r="AF2329" s="3">
        <v>14</v>
      </c>
      <c r="AG2329" s="4">
        <f>Table3[[#This Row],[PrgP]]/Table3[[#This Row],[90s]]</f>
        <v>2.3728813559322033</v>
      </c>
      <c r="AH2329" s="4">
        <f>Table3[[#This Row],[PrgDist]]/Table3[[#This Row],[90s]]</f>
        <v>205.93220338983051</v>
      </c>
      <c r="AI2329" s="4">
        <f>Table3[[#This Row],[KP]]/Table3[[#This Row],[90s]]</f>
        <v>1.0169491525423728</v>
      </c>
      <c r="AJ2329" s="4">
        <f>Table3[[#This Row],[xAG]]/Table3[[#This Row],[90s]]</f>
        <v>0.11864406779661016</v>
      </c>
      <c r="AK2329" s="3">
        <v>41.2</v>
      </c>
      <c r="AL2329" s="3">
        <v>82.3</v>
      </c>
    </row>
    <row r="2330" spans="1:38" x14ac:dyDescent="0.2">
      <c r="A2330" s="3">
        <v>2329</v>
      </c>
      <c r="B2330" t="s">
        <v>2448</v>
      </c>
      <c r="C2330" t="s">
        <v>90</v>
      </c>
      <c r="D2330" s="3" t="s">
        <v>53</v>
      </c>
      <c r="E2330" t="s">
        <v>303</v>
      </c>
      <c r="F2330" t="s">
        <v>78</v>
      </c>
      <c r="G2330" s="3">
        <v>31</v>
      </c>
      <c r="H2330" s="3">
        <v>1991</v>
      </c>
      <c r="I2330" s="3">
        <v>2.7</v>
      </c>
      <c r="J2330" s="3">
        <v>122</v>
      </c>
      <c r="K2330" s="3">
        <v>162</v>
      </c>
      <c r="L2330" s="3">
        <v>75.3</v>
      </c>
      <c r="M2330" s="3">
        <v>1903</v>
      </c>
      <c r="N2330" s="3">
        <v>476</v>
      </c>
      <c r="O2330" s="3">
        <v>71</v>
      </c>
      <c r="P2330" s="3">
        <v>82</v>
      </c>
      <c r="Q2330" s="3">
        <v>86.6</v>
      </c>
      <c r="R2330" s="3">
        <v>36</v>
      </c>
      <c r="S2330" s="3">
        <v>46</v>
      </c>
      <c r="T2330" s="3">
        <v>78.3</v>
      </c>
      <c r="U2330" s="3">
        <v>10</v>
      </c>
      <c r="V2330" s="3">
        <v>15</v>
      </c>
      <c r="W2330" s="3">
        <v>66.7</v>
      </c>
      <c r="X2330" s="5">
        <v>0</v>
      </c>
      <c r="Y2330" s="3">
        <v>0.2</v>
      </c>
      <c r="Z2330" s="3">
        <v>0.3</v>
      </c>
      <c r="AA2330" s="3">
        <v>-0.2</v>
      </c>
      <c r="AB2330" s="3">
        <v>3</v>
      </c>
      <c r="AC2330" s="3">
        <v>13</v>
      </c>
      <c r="AD2330" s="3">
        <v>7</v>
      </c>
      <c r="AE2330" s="3">
        <v>2</v>
      </c>
      <c r="AF2330" s="3">
        <v>17</v>
      </c>
      <c r="AG2330" s="4">
        <f>Table3[[#This Row],[PrgP]]/Table3[[#This Row],[90s]]</f>
        <v>6.2962962962962958</v>
      </c>
      <c r="AH2330" s="4">
        <f>Table3[[#This Row],[PrgDist]]/Table3[[#This Row],[90s]]</f>
        <v>176.29629629629628</v>
      </c>
      <c r="AI2330" s="4">
        <f>Table3[[#This Row],[KP]]/Table3[[#This Row],[90s]]</f>
        <v>1.1111111111111109</v>
      </c>
      <c r="AJ2330" s="4">
        <f>Table3[[#This Row],[xAG]]/Table3[[#This Row],[90s]]</f>
        <v>7.407407407407407E-2</v>
      </c>
      <c r="AK2330" s="3">
        <v>66.7</v>
      </c>
      <c r="AL2330" s="3">
        <v>75.3</v>
      </c>
    </row>
    <row r="2331" spans="1:38" x14ac:dyDescent="0.2">
      <c r="A2331" s="3">
        <v>2330</v>
      </c>
      <c r="B2331" t="s">
        <v>2449</v>
      </c>
      <c r="C2331" t="s">
        <v>52</v>
      </c>
      <c r="D2331" s="3" t="s">
        <v>82</v>
      </c>
      <c r="E2331" t="s">
        <v>959</v>
      </c>
      <c r="F2331" t="s">
        <v>41</v>
      </c>
      <c r="G2331" s="3">
        <v>20</v>
      </c>
      <c r="H2331" s="3">
        <v>2001</v>
      </c>
      <c r="I2331" s="3">
        <v>35.299999999999997</v>
      </c>
      <c r="J2331" s="3">
        <v>1054</v>
      </c>
      <c r="K2331" s="3">
        <v>1430</v>
      </c>
      <c r="L2331" s="3">
        <v>73.7</v>
      </c>
      <c r="M2331" s="3">
        <v>15405</v>
      </c>
      <c r="N2331" s="3">
        <v>3694</v>
      </c>
      <c r="O2331" s="3">
        <v>653</v>
      </c>
      <c r="P2331" s="3">
        <v>753</v>
      </c>
      <c r="Q2331" s="3">
        <v>86.7</v>
      </c>
      <c r="R2331" s="3">
        <v>292</v>
      </c>
      <c r="S2331" s="3">
        <v>378</v>
      </c>
      <c r="T2331" s="3">
        <v>77.2</v>
      </c>
      <c r="U2331" s="3">
        <v>70</v>
      </c>
      <c r="V2331" s="3">
        <v>164</v>
      </c>
      <c r="W2331" s="3">
        <v>42.7</v>
      </c>
      <c r="X2331" s="3">
        <v>11</v>
      </c>
      <c r="Y2331" s="3">
        <v>8.5</v>
      </c>
      <c r="Z2331" s="3">
        <v>5.8</v>
      </c>
      <c r="AA2331" s="3">
        <v>2.5</v>
      </c>
      <c r="AB2331" s="3">
        <v>75</v>
      </c>
      <c r="AC2331" s="3">
        <v>50</v>
      </c>
      <c r="AD2331" s="3">
        <v>66</v>
      </c>
      <c r="AE2331" s="3">
        <v>12</v>
      </c>
      <c r="AF2331" s="3">
        <v>109</v>
      </c>
      <c r="AG2331" s="4">
        <f>Table3[[#This Row],[PrgP]]/Table3[[#This Row],[90s]]</f>
        <v>3.0878186968838528</v>
      </c>
      <c r="AH2331" s="4">
        <f>Table3[[#This Row],[PrgDist]]/Table3[[#This Row],[90s]]</f>
        <v>104.6458923512748</v>
      </c>
      <c r="AI2331" s="4">
        <f>Table3[[#This Row],[KP]]/Table3[[#This Row],[90s]]</f>
        <v>2.1246458923512748</v>
      </c>
      <c r="AJ2331" s="4">
        <f>Table3[[#This Row],[xAG]]/Table3[[#This Row],[90s]]</f>
        <v>0.24079320113314451</v>
      </c>
      <c r="AK2331" s="3">
        <v>42.7</v>
      </c>
      <c r="AL2331" s="3">
        <v>73.7</v>
      </c>
    </row>
    <row r="2332" spans="1:38" x14ac:dyDescent="0.2">
      <c r="A2332" s="3">
        <v>2331</v>
      </c>
      <c r="B2332" t="s">
        <v>2450</v>
      </c>
      <c r="C2332" t="s">
        <v>66</v>
      </c>
      <c r="D2332" s="3" t="s">
        <v>53</v>
      </c>
      <c r="E2332" t="s">
        <v>73</v>
      </c>
      <c r="F2332" t="s">
        <v>58</v>
      </c>
      <c r="G2332" s="3">
        <v>26</v>
      </c>
      <c r="H2332" s="3">
        <v>1996</v>
      </c>
      <c r="I2332" s="3">
        <v>18.399999999999999</v>
      </c>
      <c r="J2332" s="3">
        <v>756</v>
      </c>
      <c r="K2332" s="3">
        <v>947</v>
      </c>
      <c r="L2332" s="3">
        <v>79.8</v>
      </c>
      <c r="M2332" s="3">
        <v>14936</v>
      </c>
      <c r="N2332" s="3">
        <v>4518</v>
      </c>
      <c r="O2332" s="3">
        <v>281</v>
      </c>
      <c r="P2332" s="3">
        <v>316</v>
      </c>
      <c r="Q2332" s="3">
        <v>88.9</v>
      </c>
      <c r="R2332" s="3">
        <v>296</v>
      </c>
      <c r="S2332" s="3">
        <v>351</v>
      </c>
      <c r="T2332" s="3">
        <v>84.3</v>
      </c>
      <c r="U2332" s="3">
        <v>141</v>
      </c>
      <c r="V2332" s="3">
        <v>216</v>
      </c>
      <c r="W2332" s="3">
        <v>65.3</v>
      </c>
      <c r="X2332" s="3">
        <v>2</v>
      </c>
      <c r="Y2332" s="3">
        <v>3.2</v>
      </c>
      <c r="Z2332" s="3">
        <v>3.3</v>
      </c>
      <c r="AA2332" s="3">
        <v>-1.2</v>
      </c>
      <c r="AB2332" s="3">
        <v>37</v>
      </c>
      <c r="AC2332" s="3">
        <v>102</v>
      </c>
      <c r="AD2332" s="3">
        <v>22</v>
      </c>
      <c r="AE2332" s="3">
        <v>7</v>
      </c>
      <c r="AF2332" s="3">
        <v>135</v>
      </c>
      <c r="AG2332" s="4">
        <f>Table3[[#This Row],[PrgP]]/Table3[[#This Row],[90s]]</f>
        <v>7.3369565217391308</v>
      </c>
      <c r="AH2332" s="4">
        <f>Table3[[#This Row],[PrgDist]]/Table3[[#This Row],[90s]]</f>
        <v>245.54347826086959</v>
      </c>
      <c r="AI2332" s="4">
        <f>Table3[[#This Row],[KP]]/Table3[[#This Row],[90s]]</f>
        <v>2.0108695652173916</v>
      </c>
      <c r="AJ2332" s="4">
        <f>Table3[[#This Row],[xAG]]/Table3[[#This Row],[90s]]</f>
        <v>0.17391304347826089</v>
      </c>
      <c r="AK2332" s="3">
        <v>65.3</v>
      </c>
      <c r="AL2332" s="3">
        <v>79.8</v>
      </c>
    </row>
    <row r="2333" spans="1:38" x14ac:dyDescent="0.2">
      <c r="A2333" s="3">
        <v>2332</v>
      </c>
      <c r="B2333" t="s">
        <v>2451</v>
      </c>
      <c r="C2333" t="s">
        <v>66</v>
      </c>
      <c r="D2333" s="3" t="s">
        <v>48</v>
      </c>
      <c r="E2333" t="s">
        <v>667</v>
      </c>
      <c r="F2333" t="s">
        <v>58</v>
      </c>
      <c r="G2333" s="3">
        <v>32</v>
      </c>
      <c r="H2333" s="3">
        <v>1990</v>
      </c>
      <c r="I2333" s="3">
        <v>8.5</v>
      </c>
      <c r="J2333" s="3">
        <v>397</v>
      </c>
      <c r="K2333" s="3">
        <v>459</v>
      </c>
      <c r="L2333" s="3">
        <v>86.5</v>
      </c>
      <c r="M2333" s="3">
        <v>6800</v>
      </c>
      <c r="N2333" s="3">
        <v>2504</v>
      </c>
      <c r="O2333" s="3">
        <v>157</v>
      </c>
      <c r="P2333" s="3">
        <v>175</v>
      </c>
      <c r="Q2333" s="3">
        <v>89.7</v>
      </c>
      <c r="R2333" s="3">
        <v>205</v>
      </c>
      <c r="S2333" s="3">
        <v>227</v>
      </c>
      <c r="T2333" s="3">
        <v>90.3</v>
      </c>
      <c r="U2333" s="3">
        <v>21</v>
      </c>
      <c r="V2333" s="3">
        <v>39</v>
      </c>
      <c r="W2333" s="3">
        <v>53.8</v>
      </c>
      <c r="X2333" s="5">
        <v>0</v>
      </c>
      <c r="Y2333" s="3">
        <v>0.2</v>
      </c>
      <c r="Z2333" s="3">
        <v>0.4</v>
      </c>
      <c r="AA2333" s="3">
        <v>-0.2</v>
      </c>
      <c r="AB2333" s="3">
        <v>1</v>
      </c>
      <c r="AC2333" s="3">
        <v>15</v>
      </c>
      <c r="AD2333" s="5">
        <v>0</v>
      </c>
      <c r="AE2333" s="5">
        <v>0</v>
      </c>
      <c r="AF2333" s="3">
        <v>33</v>
      </c>
      <c r="AG2333" s="4">
        <f>Table3[[#This Row],[PrgP]]/Table3[[#This Row],[90s]]</f>
        <v>3.8823529411764706</v>
      </c>
      <c r="AH2333" s="4">
        <f>Table3[[#This Row],[PrgDist]]/Table3[[#This Row],[90s]]</f>
        <v>294.58823529411762</v>
      </c>
      <c r="AI2333" s="4">
        <f>Table3[[#This Row],[KP]]/Table3[[#This Row],[90s]]</f>
        <v>0.11764705882352941</v>
      </c>
      <c r="AJ2333" s="4">
        <f>Table3[[#This Row],[xAG]]/Table3[[#This Row],[90s]]</f>
        <v>2.3529411764705882E-2</v>
      </c>
      <c r="AK2333" s="3">
        <v>53.8</v>
      </c>
      <c r="AL2333" s="3">
        <v>86.5</v>
      </c>
    </row>
    <row r="2334" spans="1:38" x14ac:dyDescent="0.2">
      <c r="A2334" s="3">
        <v>2333</v>
      </c>
      <c r="B2334" t="s">
        <v>2452</v>
      </c>
      <c r="C2334" t="s">
        <v>85</v>
      </c>
      <c r="D2334" s="3" t="s">
        <v>53</v>
      </c>
      <c r="E2334" t="s">
        <v>131</v>
      </c>
      <c r="F2334" t="s">
        <v>50</v>
      </c>
      <c r="G2334" s="3">
        <v>30</v>
      </c>
      <c r="H2334" s="3">
        <v>1991</v>
      </c>
      <c r="I2334" s="3">
        <v>1.2</v>
      </c>
      <c r="J2334" s="3">
        <v>36</v>
      </c>
      <c r="K2334" s="3">
        <v>46</v>
      </c>
      <c r="L2334" s="3">
        <v>78.3</v>
      </c>
      <c r="M2334" s="3">
        <v>589</v>
      </c>
      <c r="N2334" s="3">
        <v>199</v>
      </c>
      <c r="O2334" s="3">
        <v>20</v>
      </c>
      <c r="P2334" s="3">
        <v>21</v>
      </c>
      <c r="Q2334" s="3">
        <v>95.2</v>
      </c>
      <c r="R2334" s="3">
        <v>13</v>
      </c>
      <c r="S2334" s="3">
        <v>15</v>
      </c>
      <c r="T2334" s="3">
        <v>86.7</v>
      </c>
      <c r="U2334" s="3">
        <v>3</v>
      </c>
      <c r="V2334" s="3">
        <v>5</v>
      </c>
      <c r="W2334" s="3">
        <v>60</v>
      </c>
      <c r="X2334" s="5">
        <v>0</v>
      </c>
      <c r="Y2334" s="5">
        <v>0</v>
      </c>
      <c r="Z2334" s="3">
        <v>0.1</v>
      </c>
      <c r="AA2334" s="5">
        <v>0</v>
      </c>
      <c r="AB2334" s="3">
        <v>1</v>
      </c>
      <c r="AC2334" s="3">
        <v>4</v>
      </c>
      <c r="AD2334" s="3">
        <v>2</v>
      </c>
      <c r="AE2334" s="5">
        <v>0</v>
      </c>
      <c r="AF2334" s="3">
        <v>6</v>
      </c>
      <c r="AG2334" s="4">
        <f>Table3[[#This Row],[PrgP]]/Table3[[#This Row],[90s]]</f>
        <v>5</v>
      </c>
      <c r="AH2334" s="4">
        <f>Table3[[#This Row],[PrgDist]]/Table3[[#This Row],[90s]]</f>
        <v>165.83333333333334</v>
      </c>
      <c r="AI2334" s="4">
        <f>Table3[[#This Row],[KP]]/Table3[[#This Row],[90s]]</f>
        <v>0.83333333333333337</v>
      </c>
      <c r="AJ2334" s="4">
        <f>Table3[[#This Row],[xAG]]/Table3[[#This Row],[90s]]</f>
        <v>0</v>
      </c>
      <c r="AK2334" s="3">
        <v>60</v>
      </c>
      <c r="AL2334" s="3">
        <v>78.3</v>
      </c>
    </row>
    <row r="2335" spans="1:38" x14ac:dyDescent="0.2">
      <c r="A2335" s="3">
        <v>2334</v>
      </c>
      <c r="B2335" t="s">
        <v>2453</v>
      </c>
      <c r="C2335" t="s">
        <v>56</v>
      </c>
      <c r="D2335" s="3" t="s">
        <v>72</v>
      </c>
      <c r="E2335" t="s">
        <v>74</v>
      </c>
      <c r="F2335" t="s">
        <v>58</v>
      </c>
      <c r="G2335" s="3">
        <v>20</v>
      </c>
      <c r="H2335" s="3">
        <v>2001</v>
      </c>
      <c r="I2335" s="3">
        <v>2.5</v>
      </c>
      <c r="J2335" s="3">
        <v>94</v>
      </c>
      <c r="K2335" s="3">
        <v>121</v>
      </c>
      <c r="L2335" s="3">
        <v>77.7</v>
      </c>
      <c r="M2335" s="3">
        <v>1421</v>
      </c>
      <c r="N2335" s="3">
        <v>359</v>
      </c>
      <c r="O2335" s="3">
        <v>44</v>
      </c>
      <c r="P2335" s="3">
        <v>54</v>
      </c>
      <c r="Q2335" s="3">
        <v>81.5</v>
      </c>
      <c r="R2335" s="3">
        <v>40</v>
      </c>
      <c r="S2335" s="3">
        <v>46</v>
      </c>
      <c r="T2335" s="3">
        <v>87</v>
      </c>
      <c r="U2335" s="3">
        <v>5</v>
      </c>
      <c r="V2335" s="3">
        <v>11</v>
      </c>
      <c r="W2335" s="3">
        <v>45.5</v>
      </c>
      <c r="X2335" s="5">
        <v>0</v>
      </c>
      <c r="Y2335" s="3">
        <v>0.3</v>
      </c>
      <c r="Z2335" s="3">
        <v>0.4</v>
      </c>
      <c r="AA2335" s="3">
        <v>-0.3</v>
      </c>
      <c r="AB2335" s="3">
        <v>6</v>
      </c>
      <c r="AC2335" s="3">
        <v>6</v>
      </c>
      <c r="AD2335" s="3">
        <v>8</v>
      </c>
      <c r="AE2335" s="3">
        <v>3</v>
      </c>
      <c r="AF2335" s="3">
        <v>14</v>
      </c>
      <c r="AG2335" s="4">
        <f>Table3[[#This Row],[PrgP]]/Table3[[#This Row],[90s]]</f>
        <v>5.6</v>
      </c>
      <c r="AH2335" s="4">
        <f>Table3[[#This Row],[PrgDist]]/Table3[[#This Row],[90s]]</f>
        <v>143.6</v>
      </c>
      <c r="AI2335" s="4">
        <f>Table3[[#This Row],[KP]]/Table3[[#This Row],[90s]]</f>
        <v>2.4</v>
      </c>
      <c r="AJ2335" s="4">
        <f>Table3[[#This Row],[xAG]]/Table3[[#This Row],[90s]]</f>
        <v>0.12</v>
      </c>
      <c r="AK2335" s="3">
        <v>45.5</v>
      </c>
      <c r="AL2335" s="3">
        <v>77.7</v>
      </c>
    </row>
    <row r="2336" spans="1:38" x14ac:dyDescent="0.2">
      <c r="A2336" s="3">
        <v>2335</v>
      </c>
      <c r="B2336" t="s">
        <v>2454</v>
      </c>
      <c r="C2336" t="s">
        <v>1021</v>
      </c>
      <c r="D2336" s="3" t="s">
        <v>82</v>
      </c>
      <c r="E2336" t="s">
        <v>186</v>
      </c>
      <c r="F2336" t="s">
        <v>41</v>
      </c>
      <c r="G2336" s="3">
        <v>30</v>
      </c>
      <c r="H2336" s="3">
        <v>1992</v>
      </c>
      <c r="I2336" s="3">
        <v>36.6</v>
      </c>
      <c r="J2336" s="3">
        <v>902</v>
      </c>
      <c r="K2336" s="3">
        <v>1185</v>
      </c>
      <c r="L2336" s="3">
        <v>76.099999999999994</v>
      </c>
      <c r="M2336" s="3">
        <v>12538</v>
      </c>
      <c r="N2336" s="3">
        <v>3403</v>
      </c>
      <c r="O2336" s="3">
        <v>533</v>
      </c>
      <c r="P2336" s="3">
        <v>648</v>
      </c>
      <c r="Q2336" s="3">
        <v>82.3</v>
      </c>
      <c r="R2336" s="3">
        <v>283</v>
      </c>
      <c r="S2336" s="3">
        <v>352</v>
      </c>
      <c r="T2336" s="3">
        <v>80.400000000000006</v>
      </c>
      <c r="U2336" s="3">
        <v>38</v>
      </c>
      <c r="V2336" s="3">
        <v>66</v>
      </c>
      <c r="W2336" s="3">
        <v>57.6</v>
      </c>
      <c r="X2336" s="3">
        <v>12</v>
      </c>
      <c r="Y2336" s="3">
        <v>7.7</v>
      </c>
      <c r="Z2336" s="3">
        <v>7.2</v>
      </c>
      <c r="AA2336" s="3">
        <v>4.3</v>
      </c>
      <c r="AB2336" s="3">
        <v>65</v>
      </c>
      <c r="AC2336" s="3">
        <v>53</v>
      </c>
      <c r="AD2336" s="3">
        <v>80</v>
      </c>
      <c r="AE2336" s="3">
        <v>7</v>
      </c>
      <c r="AF2336" s="3">
        <v>149</v>
      </c>
      <c r="AG2336" s="4">
        <f>Table3[[#This Row],[PrgP]]/Table3[[#This Row],[90s]]</f>
        <v>4.0710382513661196</v>
      </c>
      <c r="AH2336" s="4">
        <f>Table3[[#This Row],[PrgDist]]/Table3[[#This Row],[90s]]</f>
        <v>92.978142076502735</v>
      </c>
      <c r="AI2336" s="4">
        <f>Table3[[#This Row],[KP]]/Table3[[#This Row],[90s]]</f>
        <v>1.7759562841530054</v>
      </c>
      <c r="AJ2336" s="4">
        <f>Table3[[#This Row],[xAG]]/Table3[[#This Row],[90s]]</f>
        <v>0.21038251366120217</v>
      </c>
      <c r="AK2336" s="3">
        <v>57.6</v>
      </c>
      <c r="AL2336" s="3">
        <v>76.099999999999994</v>
      </c>
    </row>
    <row r="2337" spans="1:38" x14ac:dyDescent="0.2">
      <c r="A2337" s="3">
        <v>2336</v>
      </c>
      <c r="B2337" t="s">
        <v>2455</v>
      </c>
      <c r="C2337" t="s">
        <v>66</v>
      </c>
      <c r="D2337" s="3" t="s">
        <v>72</v>
      </c>
      <c r="E2337" t="s">
        <v>61</v>
      </c>
      <c r="F2337" t="s">
        <v>58</v>
      </c>
      <c r="G2337" s="3">
        <v>22</v>
      </c>
      <c r="H2337" s="3">
        <v>2000</v>
      </c>
      <c r="I2337" s="3">
        <v>13.9</v>
      </c>
      <c r="J2337" s="3">
        <v>236</v>
      </c>
      <c r="K2337" s="3">
        <v>321</v>
      </c>
      <c r="L2337" s="3">
        <v>73.5</v>
      </c>
      <c r="M2337" s="3">
        <v>3246</v>
      </c>
      <c r="N2337" s="3">
        <v>780</v>
      </c>
      <c r="O2337" s="3">
        <v>133</v>
      </c>
      <c r="P2337" s="3">
        <v>171</v>
      </c>
      <c r="Q2337" s="3">
        <v>77.8</v>
      </c>
      <c r="R2337" s="3">
        <v>72</v>
      </c>
      <c r="S2337" s="3">
        <v>99</v>
      </c>
      <c r="T2337" s="3">
        <v>72.7</v>
      </c>
      <c r="U2337" s="3">
        <v>8</v>
      </c>
      <c r="V2337" s="3">
        <v>11</v>
      </c>
      <c r="W2337" s="3">
        <v>72.7</v>
      </c>
      <c r="X2337" s="3">
        <v>1</v>
      </c>
      <c r="Y2337" s="3">
        <v>1.5</v>
      </c>
      <c r="Z2337" s="3">
        <v>1.9</v>
      </c>
      <c r="AA2337" s="3">
        <v>-0.5</v>
      </c>
      <c r="AB2337" s="3">
        <v>9</v>
      </c>
      <c r="AC2337" s="3">
        <v>17</v>
      </c>
      <c r="AD2337" s="3">
        <v>12</v>
      </c>
      <c r="AE2337" s="3">
        <v>2</v>
      </c>
      <c r="AF2337" s="3">
        <v>21</v>
      </c>
      <c r="AG2337" s="4">
        <f>Table3[[#This Row],[PrgP]]/Table3[[#This Row],[90s]]</f>
        <v>1.5107913669064748</v>
      </c>
      <c r="AH2337" s="4">
        <f>Table3[[#This Row],[PrgDist]]/Table3[[#This Row],[90s]]</f>
        <v>56.115107913669064</v>
      </c>
      <c r="AI2337" s="4">
        <f>Table3[[#This Row],[KP]]/Table3[[#This Row],[90s]]</f>
        <v>0.64748201438848918</v>
      </c>
      <c r="AJ2337" s="4">
        <f>Table3[[#This Row],[xAG]]/Table3[[#This Row],[90s]]</f>
        <v>0.1079136690647482</v>
      </c>
      <c r="AK2337" s="3">
        <v>72.7</v>
      </c>
      <c r="AL2337" s="3">
        <v>73.5</v>
      </c>
    </row>
    <row r="2338" spans="1:38" x14ac:dyDescent="0.2">
      <c r="A2338" s="3">
        <v>2337</v>
      </c>
      <c r="B2338" t="s">
        <v>2456</v>
      </c>
      <c r="C2338" t="s">
        <v>90</v>
      </c>
      <c r="D2338" s="3" t="s">
        <v>48</v>
      </c>
      <c r="E2338" t="s">
        <v>97</v>
      </c>
      <c r="F2338" t="s">
        <v>78</v>
      </c>
      <c r="G2338" s="3">
        <v>20</v>
      </c>
      <c r="H2338" s="3">
        <v>2002</v>
      </c>
      <c r="I2338" s="3">
        <v>4.0999999999999996</v>
      </c>
      <c r="J2338" s="3">
        <v>177</v>
      </c>
      <c r="K2338" s="3">
        <v>211</v>
      </c>
      <c r="L2338" s="3">
        <v>83.9</v>
      </c>
      <c r="M2338" s="3">
        <v>3258</v>
      </c>
      <c r="N2338" s="3">
        <v>1273</v>
      </c>
      <c r="O2338" s="3">
        <v>69</v>
      </c>
      <c r="P2338" s="3">
        <v>74</v>
      </c>
      <c r="Q2338" s="3">
        <v>93.2</v>
      </c>
      <c r="R2338" s="3">
        <v>89</v>
      </c>
      <c r="S2338" s="3">
        <v>100</v>
      </c>
      <c r="T2338" s="3">
        <v>89</v>
      </c>
      <c r="U2338" s="3">
        <v>18</v>
      </c>
      <c r="V2338" s="3">
        <v>32</v>
      </c>
      <c r="W2338" s="3">
        <v>56.3</v>
      </c>
      <c r="X2338" s="3">
        <v>1</v>
      </c>
      <c r="Y2338" s="3">
        <v>0.2</v>
      </c>
      <c r="Z2338" s="5">
        <v>0</v>
      </c>
      <c r="AA2338" s="3">
        <v>0.8</v>
      </c>
      <c r="AB2338" s="3">
        <v>1</v>
      </c>
      <c r="AC2338" s="3">
        <v>9</v>
      </c>
      <c r="AD2338" s="3">
        <v>1</v>
      </c>
      <c r="AE2338" s="5">
        <v>0</v>
      </c>
      <c r="AF2338" s="3">
        <v>14</v>
      </c>
      <c r="AG2338" s="4">
        <f>Table3[[#This Row],[PrgP]]/Table3[[#This Row],[90s]]</f>
        <v>3.4146341463414638</v>
      </c>
      <c r="AH2338" s="4">
        <f>Table3[[#This Row],[PrgDist]]/Table3[[#This Row],[90s]]</f>
        <v>310.48780487804879</v>
      </c>
      <c r="AI2338" s="4">
        <f>Table3[[#This Row],[KP]]/Table3[[#This Row],[90s]]</f>
        <v>0.24390243902439027</v>
      </c>
      <c r="AJ2338" s="4">
        <f>Table3[[#This Row],[xAG]]/Table3[[#This Row],[90s]]</f>
        <v>4.8780487804878057E-2</v>
      </c>
      <c r="AK2338" s="3">
        <v>56.3</v>
      </c>
      <c r="AL2338" s="3">
        <v>83.9</v>
      </c>
    </row>
    <row r="2339" spans="1:38" x14ac:dyDescent="0.2">
      <c r="A2339" s="3">
        <v>2338</v>
      </c>
      <c r="B2339" t="s">
        <v>2457</v>
      </c>
      <c r="C2339" t="s">
        <v>66</v>
      </c>
      <c r="D2339" s="3" t="s">
        <v>48</v>
      </c>
      <c r="E2339" t="s">
        <v>959</v>
      </c>
      <c r="F2339" t="s">
        <v>41</v>
      </c>
      <c r="G2339" s="3">
        <v>21</v>
      </c>
      <c r="H2339" s="3">
        <v>2001</v>
      </c>
      <c r="I2339" s="3">
        <v>26.8</v>
      </c>
      <c r="J2339" s="3">
        <v>1698</v>
      </c>
      <c r="K2339" s="3">
        <v>1865</v>
      </c>
      <c r="L2339" s="3">
        <v>91</v>
      </c>
      <c r="M2339" s="3">
        <v>29692</v>
      </c>
      <c r="N2339" s="3">
        <v>11617</v>
      </c>
      <c r="O2339" s="3">
        <v>715</v>
      </c>
      <c r="P2339" s="3">
        <v>767</v>
      </c>
      <c r="Q2339" s="3">
        <v>93.2</v>
      </c>
      <c r="R2339" s="3">
        <v>844</v>
      </c>
      <c r="S2339" s="3">
        <v>905</v>
      </c>
      <c r="T2339" s="3">
        <v>93.3</v>
      </c>
      <c r="U2339" s="3">
        <v>108</v>
      </c>
      <c r="V2339" s="3">
        <v>144</v>
      </c>
      <c r="W2339" s="3">
        <v>75</v>
      </c>
      <c r="X2339" s="3">
        <v>1</v>
      </c>
      <c r="Y2339" s="3">
        <v>1.2</v>
      </c>
      <c r="Z2339" s="3">
        <v>0.3</v>
      </c>
      <c r="AA2339" s="3">
        <v>-0.2</v>
      </c>
      <c r="AB2339" s="3">
        <v>6</v>
      </c>
      <c r="AC2339" s="3">
        <v>111</v>
      </c>
      <c r="AD2339" s="3">
        <v>3</v>
      </c>
      <c r="AE2339" s="5">
        <v>0</v>
      </c>
      <c r="AF2339" s="3">
        <v>99</v>
      </c>
      <c r="AG2339" s="4">
        <f>Table3[[#This Row],[PrgP]]/Table3[[#This Row],[90s]]</f>
        <v>3.6940298507462686</v>
      </c>
      <c r="AH2339" s="4">
        <f>Table3[[#This Row],[PrgDist]]/Table3[[#This Row],[90s]]</f>
        <v>433.47014925373134</v>
      </c>
      <c r="AI2339" s="4">
        <f>Table3[[#This Row],[KP]]/Table3[[#This Row],[90s]]</f>
        <v>0.22388059701492538</v>
      </c>
      <c r="AJ2339" s="4">
        <f>Table3[[#This Row],[xAG]]/Table3[[#This Row],[90s]]</f>
        <v>4.4776119402985072E-2</v>
      </c>
      <c r="AK2339" s="3">
        <v>75</v>
      </c>
      <c r="AL2339" s="3">
        <v>91</v>
      </c>
    </row>
    <row r="2340" spans="1:38" x14ac:dyDescent="0.2">
      <c r="A2340" s="3">
        <v>2339</v>
      </c>
      <c r="B2340" t="s">
        <v>2458</v>
      </c>
      <c r="C2340" t="s">
        <v>319</v>
      </c>
      <c r="D2340" s="3" t="s">
        <v>53</v>
      </c>
      <c r="E2340" t="s">
        <v>127</v>
      </c>
      <c r="F2340" t="s">
        <v>45</v>
      </c>
      <c r="G2340" s="3">
        <v>19</v>
      </c>
      <c r="H2340" s="3">
        <v>2003</v>
      </c>
      <c r="I2340" s="5">
        <v>0</v>
      </c>
      <c r="J2340" s="5">
        <v>0</v>
      </c>
      <c r="K2340" s="5">
        <v>0</v>
      </c>
      <c r="L2340" s="5"/>
      <c r="M2340" s="5">
        <v>0</v>
      </c>
      <c r="N2340" s="5">
        <v>0</v>
      </c>
      <c r="O2340" s="5">
        <v>0</v>
      </c>
      <c r="P2340" s="5">
        <v>0</v>
      </c>
      <c r="Q2340" s="5"/>
      <c r="R2340" s="5">
        <v>0</v>
      </c>
      <c r="S2340" s="5">
        <v>0</v>
      </c>
      <c r="T2340" s="5"/>
      <c r="U2340" s="5">
        <v>0</v>
      </c>
      <c r="V2340" s="5">
        <v>0</v>
      </c>
      <c r="W2340" s="5"/>
      <c r="X2340" s="5">
        <v>0</v>
      </c>
      <c r="Y2340" s="5">
        <v>0</v>
      </c>
      <c r="Z2340" s="5">
        <v>0</v>
      </c>
      <c r="AA2340" s="5">
        <v>0</v>
      </c>
      <c r="AB2340" s="5">
        <v>0</v>
      </c>
      <c r="AC2340" s="5">
        <v>0</v>
      </c>
      <c r="AD2340" s="5">
        <v>0</v>
      </c>
      <c r="AE2340" s="5">
        <v>0</v>
      </c>
      <c r="AF2340" s="5">
        <v>0</v>
      </c>
      <c r="AG2340" s="4" t="e">
        <f>Table3[[#This Row],[PrgP]]/Table3[[#This Row],[90s]]</f>
        <v>#DIV/0!</v>
      </c>
      <c r="AH2340" s="4" t="e">
        <f>Table3[[#This Row],[PrgDist]]/Table3[[#This Row],[90s]]</f>
        <v>#DIV/0!</v>
      </c>
      <c r="AI2340" s="4" t="e">
        <f>Table3[[#This Row],[KP]]/Table3[[#This Row],[90s]]</f>
        <v>#DIV/0!</v>
      </c>
      <c r="AJ2340" s="4" t="e">
        <f>Table3[[#This Row],[xAG]]/Table3[[#This Row],[90s]]</f>
        <v>#DIV/0!</v>
      </c>
      <c r="AK2340" s="5"/>
      <c r="AL2340" s="5"/>
    </row>
    <row r="2341" spans="1:38" x14ac:dyDescent="0.2">
      <c r="A2341" s="3">
        <v>2340</v>
      </c>
      <c r="B2341" t="s">
        <v>2459</v>
      </c>
      <c r="C2341" t="s">
        <v>63</v>
      </c>
      <c r="D2341" s="3" t="s">
        <v>48</v>
      </c>
      <c r="E2341" t="s">
        <v>100</v>
      </c>
      <c r="F2341" t="s">
        <v>41</v>
      </c>
      <c r="G2341" s="3">
        <v>23</v>
      </c>
      <c r="H2341" s="3">
        <v>1999</v>
      </c>
      <c r="I2341" s="3">
        <v>21.9</v>
      </c>
      <c r="J2341" s="3">
        <v>879</v>
      </c>
      <c r="K2341" s="3">
        <v>1196</v>
      </c>
      <c r="L2341" s="3">
        <v>73.5</v>
      </c>
      <c r="M2341" s="3">
        <v>16118</v>
      </c>
      <c r="N2341" s="3">
        <v>7370</v>
      </c>
      <c r="O2341" s="3">
        <v>360</v>
      </c>
      <c r="P2341" s="3">
        <v>412</v>
      </c>
      <c r="Q2341" s="3">
        <v>87.4</v>
      </c>
      <c r="R2341" s="3">
        <v>426</v>
      </c>
      <c r="S2341" s="3">
        <v>538</v>
      </c>
      <c r="T2341" s="3">
        <v>79.2</v>
      </c>
      <c r="U2341" s="3">
        <v>86</v>
      </c>
      <c r="V2341" s="3">
        <v>209</v>
      </c>
      <c r="W2341" s="3">
        <v>41.1</v>
      </c>
      <c r="X2341" s="3">
        <v>1</v>
      </c>
      <c r="Y2341" s="3">
        <v>0.6</v>
      </c>
      <c r="Z2341" s="3">
        <v>0.5</v>
      </c>
      <c r="AA2341" s="3">
        <v>0.4</v>
      </c>
      <c r="AB2341" s="3">
        <v>7</v>
      </c>
      <c r="AC2341" s="3">
        <v>80</v>
      </c>
      <c r="AD2341" s="3">
        <v>7</v>
      </c>
      <c r="AE2341" s="3">
        <v>4</v>
      </c>
      <c r="AF2341" s="3">
        <v>82</v>
      </c>
      <c r="AG2341" s="4">
        <f>Table3[[#This Row],[PrgP]]/Table3[[#This Row],[90s]]</f>
        <v>3.7442922374429228</v>
      </c>
      <c r="AH2341" s="4">
        <f>Table3[[#This Row],[PrgDist]]/Table3[[#This Row],[90s]]</f>
        <v>336.52968036529683</v>
      </c>
      <c r="AI2341" s="4">
        <f>Table3[[#This Row],[KP]]/Table3[[#This Row],[90s]]</f>
        <v>0.31963470319634707</v>
      </c>
      <c r="AJ2341" s="4">
        <f>Table3[[#This Row],[xAG]]/Table3[[#This Row],[90s]]</f>
        <v>2.7397260273972605E-2</v>
      </c>
      <c r="AK2341" s="3">
        <v>41.1</v>
      </c>
      <c r="AL2341" s="3">
        <v>73.5</v>
      </c>
    </row>
    <row r="2342" spans="1:38" x14ac:dyDescent="0.2">
      <c r="A2342" s="3">
        <v>2341</v>
      </c>
      <c r="B2342" t="s">
        <v>2460</v>
      </c>
      <c r="C2342" t="s">
        <v>1280</v>
      </c>
      <c r="D2342" s="3" t="s">
        <v>39</v>
      </c>
      <c r="E2342" t="s">
        <v>943</v>
      </c>
      <c r="F2342" t="s">
        <v>45</v>
      </c>
      <c r="G2342" s="3">
        <v>25</v>
      </c>
      <c r="H2342" s="3">
        <v>1997</v>
      </c>
      <c r="I2342" s="3">
        <v>11.1</v>
      </c>
      <c r="J2342" s="3">
        <v>238</v>
      </c>
      <c r="K2342" s="3">
        <v>342</v>
      </c>
      <c r="L2342" s="3">
        <v>69.599999999999994</v>
      </c>
      <c r="M2342" s="3">
        <v>3506</v>
      </c>
      <c r="N2342" s="3">
        <v>824</v>
      </c>
      <c r="O2342" s="3">
        <v>136</v>
      </c>
      <c r="P2342" s="3">
        <v>160</v>
      </c>
      <c r="Q2342" s="3">
        <v>85</v>
      </c>
      <c r="R2342" s="3">
        <v>74</v>
      </c>
      <c r="S2342" s="3">
        <v>106</v>
      </c>
      <c r="T2342" s="3">
        <v>69.8</v>
      </c>
      <c r="U2342" s="3">
        <v>13</v>
      </c>
      <c r="V2342" s="3">
        <v>35</v>
      </c>
      <c r="W2342" s="3">
        <v>37.1</v>
      </c>
      <c r="X2342" s="3">
        <v>3</v>
      </c>
      <c r="Y2342" s="3">
        <v>1.3</v>
      </c>
      <c r="Z2342" s="3">
        <v>1.6</v>
      </c>
      <c r="AA2342" s="3">
        <v>1.7</v>
      </c>
      <c r="AB2342" s="3">
        <v>17</v>
      </c>
      <c r="AC2342" s="3">
        <v>11</v>
      </c>
      <c r="AD2342" s="3">
        <v>12</v>
      </c>
      <c r="AE2342" s="3">
        <v>7</v>
      </c>
      <c r="AF2342" s="3">
        <v>17</v>
      </c>
      <c r="AG2342" s="4">
        <f>Table3[[#This Row],[PrgP]]/Table3[[#This Row],[90s]]</f>
        <v>1.5315315315315317</v>
      </c>
      <c r="AH2342" s="4">
        <f>Table3[[#This Row],[PrgDist]]/Table3[[#This Row],[90s]]</f>
        <v>74.234234234234236</v>
      </c>
      <c r="AI2342" s="4">
        <f>Table3[[#This Row],[KP]]/Table3[[#This Row],[90s]]</f>
        <v>1.5315315315315317</v>
      </c>
      <c r="AJ2342" s="4">
        <f>Table3[[#This Row],[xAG]]/Table3[[#This Row],[90s]]</f>
        <v>0.11711711711711713</v>
      </c>
      <c r="AK2342" s="3">
        <v>37.1</v>
      </c>
      <c r="AL2342" s="3">
        <v>69.599999999999994</v>
      </c>
    </row>
    <row r="2343" spans="1:38" x14ac:dyDescent="0.2">
      <c r="A2343" s="3">
        <v>2342</v>
      </c>
      <c r="B2343" t="s">
        <v>2461</v>
      </c>
      <c r="C2343" t="s">
        <v>1679</v>
      </c>
      <c r="D2343" s="3" t="s">
        <v>48</v>
      </c>
      <c r="E2343" t="s">
        <v>124</v>
      </c>
      <c r="F2343" t="s">
        <v>58</v>
      </c>
      <c r="G2343" s="3">
        <v>29</v>
      </c>
      <c r="H2343" s="3">
        <v>1992</v>
      </c>
      <c r="I2343" s="3">
        <v>29.4</v>
      </c>
      <c r="J2343" s="3">
        <v>1198</v>
      </c>
      <c r="K2343" s="3">
        <v>1456</v>
      </c>
      <c r="L2343" s="3">
        <v>82.3</v>
      </c>
      <c r="M2343" s="3">
        <v>21721</v>
      </c>
      <c r="N2343" s="3">
        <v>8653</v>
      </c>
      <c r="O2343" s="3">
        <v>485</v>
      </c>
      <c r="P2343" s="3">
        <v>543</v>
      </c>
      <c r="Q2343" s="3">
        <v>89.3</v>
      </c>
      <c r="R2343" s="3">
        <v>552</v>
      </c>
      <c r="S2343" s="3">
        <v>620</v>
      </c>
      <c r="T2343" s="3">
        <v>89</v>
      </c>
      <c r="U2343" s="3">
        <v>121</v>
      </c>
      <c r="V2343" s="3">
        <v>235</v>
      </c>
      <c r="W2343" s="3">
        <v>51.5</v>
      </c>
      <c r="X2343" s="5">
        <v>0</v>
      </c>
      <c r="Y2343" s="3">
        <v>0.4</v>
      </c>
      <c r="Z2343" s="3">
        <v>0.4</v>
      </c>
      <c r="AA2343" s="3">
        <v>-0.4</v>
      </c>
      <c r="AB2343" s="3">
        <v>5</v>
      </c>
      <c r="AC2343" s="3">
        <v>108</v>
      </c>
      <c r="AD2343" s="3">
        <v>1</v>
      </c>
      <c r="AE2343" s="5">
        <v>0</v>
      </c>
      <c r="AF2343" s="3">
        <v>121</v>
      </c>
      <c r="AG2343" s="4">
        <f>Table3[[#This Row],[PrgP]]/Table3[[#This Row],[90s]]</f>
        <v>4.1156462585034017</v>
      </c>
      <c r="AH2343" s="4">
        <f>Table3[[#This Row],[PrgDist]]/Table3[[#This Row],[90s]]</f>
        <v>294.3197278911565</v>
      </c>
      <c r="AI2343" s="4">
        <f>Table3[[#This Row],[KP]]/Table3[[#This Row],[90s]]</f>
        <v>0.17006802721088435</v>
      </c>
      <c r="AJ2343" s="4">
        <f>Table3[[#This Row],[xAG]]/Table3[[#This Row],[90s]]</f>
        <v>1.360544217687075E-2</v>
      </c>
      <c r="AK2343" s="3">
        <v>51.5</v>
      </c>
      <c r="AL2343" s="3">
        <v>82.3</v>
      </c>
    </row>
    <row r="2344" spans="1:38" x14ac:dyDescent="0.2">
      <c r="A2344" s="3">
        <v>2343</v>
      </c>
      <c r="B2344" t="s">
        <v>2462</v>
      </c>
      <c r="C2344" t="s">
        <v>90</v>
      </c>
      <c r="D2344" s="3" t="s">
        <v>72</v>
      </c>
      <c r="E2344" t="s">
        <v>375</v>
      </c>
      <c r="F2344" t="s">
        <v>78</v>
      </c>
      <c r="G2344" s="3">
        <v>31</v>
      </c>
      <c r="H2344" s="3">
        <v>1991</v>
      </c>
      <c r="I2344" s="3">
        <v>5.4</v>
      </c>
      <c r="J2344" s="3">
        <v>119</v>
      </c>
      <c r="K2344" s="3">
        <v>208</v>
      </c>
      <c r="L2344" s="3">
        <v>57.2</v>
      </c>
      <c r="M2344" s="3">
        <v>1677</v>
      </c>
      <c r="N2344" s="3">
        <v>539</v>
      </c>
      <c r="O2344" s="3">
        <v>85</v>
      </c>
      <c r="P2344" s="3">
        <v>106</v>
      </c>
      <c r="Q2344" s="3">
        <v>80.2</v>
      </c>
      <c r="R2344" s="3">
        <v>23</v>
      </c>
      <c r="S2344" s="3">
        <v>46</v>
      </c>
      <c r="T2344" s="3">
        <v>50</v>
      </c>
      <c r="U2344" s="3">
        <v>8</v>
      </c>
      <c r="V2344" s="3">
        <v>26</v>
      </c>
      <c r="W2344" s="3">
        <v>30.8</v>
      </c>
      <c r="X2344" s="5">
        <v>0</v>
      </c>
      <c r="Y2344" s="3">
        <v>0.7</v>
      </c>
      <c r="Z2344" s="3">
        <v>0.8</v>
      </c>
      <c r="AA2344" s="3">
        <v>-0.7</v>
      </c>
      <c r="AB2344" s="3">
        <v>7</v>
      </c>
      <c r="AC2344" s="3">
        <v>7</v>
      </c>
      <c r="AD2344" s="3">
        <v>8</v>
      </c>
      <c r="AE2344" s="3">
        <v>5</v>
      </c>
      <c r="AF2344" s="3">
        <v>13</v>
      </c>
      <c r="AG2344" s="4">
        <f>Table3[[#This Row],[PrgP]]/Table3[[#This Row],[90s]]</f>
        <v>2.4074074074074074</v>
      </c>
      <c r="AH2344" s="4">
        <f>Table3[[#This Row],[PrgDist]]/Table3[[#This Row],[90s]]</f>
        <v>99.81481481481481</v>
      </c>
      <c r="AI2344" s="4">
        <f>Table3[[#This Row],[KP]]/Table3[[#This Row],[90s]]</f>
        <v>1.2962962962962963</v>
      </c>
      <c r="AJ2344" s="4">
        <f>Table3[[#This Row],[xAG]]/Table3[[#This Row],[90s]]</f>
        <v>0.12962962962962962</v>
      </c>
      <c r="AK2344" s="3">
        <v>30.8</v>
      </c>
      <c r="AL2344" s="3">
        <v>57.2</v>
      </c>
    </row>
    <row r="2345" spans="1:38" x14ac:dyDescent="0.2">
      <c r="A2345" s="3">
        <v>2344</v>
      </c>
      <c r="B2345" t="s">
        <v>2463</v>
      </c>
      <c r="C2345" t="s">
        <v>256</v>
      </c>
      <c r="D2345" s="3" t="s">
        <v>53</v>
      </c>
      <c r="E2345" t="s">
        <v>49</v>
      </c>
      <c r="F2345" t="s">
        <v>50</v>
      </c>
      <c r="G2345" s="3">
        <v>20</v>
      </c>
      <c r="H2345" s="3">
        <v>2002</v>
      </c>
      <c r="I2345" s="3">
        <v>20.5</v>
      </c>
      <c r="J2345" s="3">
        <v>715</v>
      </c>
      <c r="K2345" s="3">
        <v>893</v>
      </c>
      <c r="L2345" s="3">
        <v>80.099999999999994</v>
      </c>
      <c r="M2345" s="3">
        <v>13984</v>
      </c>
      <c r="N2345" s="3">
        <v>4303</v>
      </c>
      <c r="O2345" s="3">
        <v>295</v>
      </c>
      <c r="P2345" s="3">
        <v>332</v>
      </c>
      <c r="Q2345" s="3">
        <v>88.9</v>
      </c>
      <c r="R2345" s="3">
        <v>266</v>
      </c>
      <c r="S2345" s="3">
        <v>308</v>
      </c>
      <c r="T2345" s="3">
        <v>86.4</v>
      </c>
      <c r="U2345" s="3">
        <v>130</v>
      </c>
      <c r="V2345" s="3">
        <v>206</v>
      </c>
      <c r="W2345" s="3">
        <v>63.1</v>
      </c>
      <c r="X2345" s="3">
        <v>4</v>
      </c>
      <c r="Y2345" s="3">
        <v>3.7</v>
      </c>
      <c r="Z2345" s="3">
        <v>2.9</v>
      </c>
      <c r="AA2345" s="3">
        <v>0.3</v>
      </c>
      <c r="AB2345" s="3">
        <v>48</v>
      </c>
      <c r="AC2345" s="3">
        <v>82</v>
      </c>
      <c r="AD2345" s="3">
        <v>21</v>
      </c>
      <c r="AE2345" s="3">
        <v>6</v>
      </c>
      <c r="AF2345" s="3">
        <v>100</v>
      </c>
      <c r="AG2345" s="4">
        <f>Table3[[#This Row],[PrgP]]/Table3[[#This Row],[90s]]</f>
        <v>4.8780487804878048</v>
      </c>
      <c r="AH2345" s="4">
        <f>Table3[[#This Row],[PrgDist]]/Table3[[#This Row],[90s]]</f>
        <v>209.90243902439025</v>
      </c>
      <c r="AI2345" s="4">
        <f>Table3[[#This Row],[KP]]/Table3[[#This Row],[90s]]</f>
        <v>2.3414634146341462</v>
      </c>
      <c r="AJ2345" s="4">
        <f>Table3[[#This Row],[xAG]]/Table3[[#This Row],[90s]]</f>
        <v>0.1804878048780488</v>
      </c>
      <c r="AK2345" s="3">
        <v>63.1</v>
      </c>
      <c r="AL2345" s="3">
        <v>80.099999999999994</v>
      </c>
    </row>
    <row r="2346" spans="1:38" x14ac:dyDescent="0.2">
      <c r="A2346" s="3">
        <v>2345</v>
      </c>
      <c r="B2346" t="s">
        <v>2464</v>
      </c>
      <c r="C2346" t="s">
        <v>501</v>
      </c>
      <c r="D2346" s="3" t="s">
        <v>39</v>
      </c>
      <c r="E2346" t="s">
        <v>169</v>
      </c>
      <c r="F2346" t="s">
        <v>45</v>
      </c>
      <c r="G2346" s="3">
        <v>26</v>
      </c>
      <c r="H2346" s="3">
        <v>1996</v>
      </c>
      <c r="I2346" s="3">
        <v>0.4</v>
      </c>
      <c r="J2346" s="3">
        <v>17</v>
      </c>
      <c r="K2346" s="3">
        <v>20</v>
      </c>
      <c r="L2346" s="3">
        <v>85</v>
      </c>
      <c r="M2346" s="3">
        <v>252</v>
      </c>
      <c r="N2346" s="3">
        <v>66</v>
      </c>
      <c r="O2346" s="3">
        <v>6</v>
      </c>
      <c r="P2346" s="3">
        <v>7</v>
      </c>
      <c r="Q2346" s="3">
        <v>85.7</v>
      </c>
      <c r="R2346" s="3">
        <v>10</v>
      </c>
      <c r="S2346" s="3">
        <v>11</v>
      </c>
      <c r="T2346" s="3">
        <v>90.9</v>
      </c>
      <c r="U2346" s="5">
        <v>0</v>
      </c>
      <c r="V2346" s="3">
        <v>1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0</v>
      </c>
      <c r="AC2346" s="3">
        <v>2</v>
      </c>
      <c r="AD2346" s="5">
        <v>0</v>
      </c>
      <c r="AE2346" s="5">
        <v>0</v>
      </c>
      <c r="AF2346" s="3">
        <v>1</v>
      </c>
      <c r="AG2346" s="4">
        <f>Table3[[#This Row],[PrgP]]/Table3[[#This Row],[90s]]</f>
        <v>2.5</v>
      </c>
      <c r="AH2346" s="4">
        <f>Table3[[#This Row],[PrgDist]]/Table3[[#This Row],[90s]]</f>
        <v>165</v>
      </c>
      <c r="AI2346" s="4">
        <f>Table3[[#This Row],[KP]]/Table3[[#This Row],[90s]]</f>
        <v>0</v>
      </c>
      <c r="AJ2346" s="4">
        <f>Table3[[#This Row],[xAG]]/Table3[[#This Row],[90s]]</f>
        <v>0</v>
      </c>
      <c r="AK2346" s="5">
        <v>0</v>
      </c>
      <c r="AL2346" s="3">
        <v>85</v>
      </c>
    </row>
    <row r="2347" spans="1:38" x14ac:dyDescent="0.2">
      <c r="A2347" s="3">
        <v>2346</v>
      </c>
      <c r="B2347" t="s">
        <v>2465</v>
      </c>
      <c r="C2347" t="s">
        <v>491</v>
      </c>
      <c r="D2347" s="3" t="s">
        <v>82</v>
      </c>
      <c r="E2347" t="s">
        <v>124</v>
      </c>
      <c r="F2347" t="s">
        <v>58</v>
      </c>
      <c r="G2347" s="3">
        <v>26</v>
      </c>
      <c r="H2347" s="3">
        <v>1995</v>
      </c>
      <c r="I2347" s="3">
        <v>29.6</v>
      </c>
      <c r="J2347" s="3">
        <v>389</v>
      </c>
      <c r="K2347" s="3">
        <v>584</v>
      </c>
      <c r="L2347" s="3">
        <v>66.599999999999994</v>
      </c>
      <c r="M2347" s="3">
        <v>6054</v>
      </c>
      <c r="N2347" s="3">
        <v>1298</v>
      </c>
      <c r="O2347" s="3">
        <v>200</v>
      </c>
      <c r="P2347" s="3">
        <v>295</v>
      </c>
      <c r="Q2347" s="3">
        <v>67.8</v>
      </c>
      <c r="R2347" s="3">
        <v>137</v>
      </c>
      <c r="S2347" s="3">
        <v>180</v>
      </c>
      <c r="T2347" s="3">
        <v>76.099999999999994</v>
      </c>
      <c r="U2347" s="3">
        <v>29</v>
      </c>
      <c r="V2347" s="3">
        <v>43</v>
      </c>
      <c r="W2347" s="3">
        <v>67.400000000000006</v>
      </c>
      <c r="X2347" s="3">
        <v>3</v>
      </c>
      <c r="Y2347" s="3">
        <v>2.1</v>
      </c>
      <c r="Z2347" s="3">
        <v>1.6</v>
      </c>
      <c r="AA2347" s="3">
        <v>0.9</v>
      </c>
      <c r="AB2347" s="3">
        <v>22</v>
      </c>
      <c r="AC2347" s="3">
        <v>33</v>
      </c>
      <c r="AD2347" s="3">
        <v>15</v>
      </c>
      <c r="AE2347" s="3">
        <v>1</v>
      </c>
      <c r="AF2347" s="3">
        <v>56</v>
      </c>
      <c r="AG2347" s="4">
        <f>Table3[[#This Row],[PrgP]]/Table3[[#This Row],[90s]]</f>
        <v>1.8918918918918919</v>
      </c>
      <c r="AH2347" s="4">
        <f>Table3[[#This Row],[PrgDist]]/Table3[[#This Row],[90s]]</f>
        <v>43.851351351351347</v>
      </c>
      <c r="AI2347" s="4">
        <f>Table3[[#This Row],[KP]]/Table3[[#This Row],[90s]]</f>
        <v>0.7432432432432432</v>
      </c>
      <c r="AJ2347" s="4">
        <f>Table3[[#This Row],[xAG]]/Table3[[#This Row],[90s]]</f>
        <v>7.0945945945945943E-2</v>
      </c>
      <c r="AK2347" s="3">
        <v>67.400000000000006</v>
      </c>
      <c r="AL2347" s="3">
        <v>66.599999999999994</v>
      </c>
    </row>
    <row r="2348" spans="1:38" x14ac:dyDescent="0.2">
      <c r="A2348" s="3">
        <v>2347</v>
      </c>
      <c r="B2348" t="s">
        <v>2466</v>
      </c>
      <c r="C2348" t="s">
        <v>66</v>
      </c>
      <c r="D2348" s="3" t="s">
        <v>91</v>
      </c>
      <c r="E2348" t="s">
        <v>64</v>
      </c>
      <c r="F2348" t="s">
        <v>58</v>
      </c>
      <c r="G2348" s="3">
        <v>28</v>
      </c>
      <c r="H2348" s="3">
        <v>1994</v>
      </c>
      <c r="I2348" s="3">
        <v>37</v>
      </c>
      <c r="J2348" s="3">
        <v>938</v>
      </c>
      <c r="K2348" s="3">
        <v>1237</v>
      </c>
      <c r="L2348" s="3">
        <v>75.8</v>
      </c>
      <c r="M2348" s="3">
        <v>25038</v>
      </c>
      <c r="N2348" s="3">
        <v>16717</v>
      </c>
      <c r="O2348" s="3">
        <v>208</v>
      </c>
      <c r="P2348" s="3">
        <v>209</v>
      </c>
      <c r="Q2348" s="3">
        <v>99.5</v>
      </c>
      <c r="R2348" s="3">
        <v>395</v>
      </c>
      <c r="S2348" s="3">
        <v>402</v>
      </c>
      <c r="T2348" s="3">
        <v>98.3</v>
      </c>
      <c r="U2348" s="3">
        <v>320</v>
      </c>
      <c r="V2348" s="3">
        <v>607</v>
      </c>
      <c r="W2348" s="3">
        <v>52.7</v>
      </c>
      <c r="X2348" s="5">
        <v>0</v>
      </c>
      <c r="Y2348" s="3">
        <v>0.1</v>
      </c>
      <c r="Z2348" s="5">
        <v>0</v>
      </c>
      <c r="AA2348" s="3">
        <v>-0.1</v>
      </c>
      <c r="AB2348" s="3">
        <v>1</v>
      </c>
      <c r="AC2348" s="3">
        <v>17</v>
      </c>
      <c r="AD2348" s="3">
        <v>1</v>
      </c>
      <c r="AE2348" s="5">
        <v>0</v>
      </c>
      <c r="AF2348" s="3">
        <v>1</v>
      </c>
      <c r="AG2348" s="4">
        <f>Table3[[#This Row],[PrgP]]/Table3[[#This Row],[90s]]</f>
        <v>2.7027027027027029E-2</v>
      </c>
      <c r="AH2348" s="4">
        <f>Table3[[#This Row],[PrgDist]]/Table3[[#This Row],[90s]]</f>
        <v>451.81081081081084</v>
      </c>
      <c r="AI2348" s="4">
        <f>Table3[[#This Row],[KP]]/Table3[[#This Row],[90s]]</f>
        <v>2.7027027027027029E-2</v>
      </c>
      <c r="AJ2348" s="4">
        <f>Table3[[#This Row],[xAG]]/Table3[[#This Row],[90s]]</f>
        <v>2.7027027027027029E-3</v>
      </c>
      <c r="AK2348" s="3">
        <v>52.7</v>
      </c>
      <c r="AL2348" s="3">
        <v>75.8</v>
      </c>
    </row>
    <row r="2349" spans="1:38" x14ac:dyDescent="0.2">
      <c r="A2349" s="3">
        <v>2348</v>
      </c>
      <c r="B2349" t="s">
        <v>2467</v>
      </c>
      <c r="C2349" t="s">
        <v>358</v>
      </c>
      <c r="D2349" s="3" t="s">
        <v>53</v>
      </c>
      <c r="E2349" t="s">
        <v>959</v>
      </c>
      <c r="F2349" t="s">
        <v>41</v>
      </c>
      <c r="G2349" s="3">
        <v>22</v>
      </c>
      <c r="H2349" s="3">
        <v>1999</v>
      </c>
      <c r="I2349" s="3">
        <v>2.2000000000000002</v>
      </c>
      <c r="J2349" s="3">
        <v>132</v>
      </c>
      <c r="K2349" s="3">
        <v>140</v>
      </c>
      <c r="L2349" s="3">
        <v>94.3</v>
      </c>
      <c r="M2349" s="3">
        <v>2321</v>
      </c>
      <c r="N2349" s="3">
        <v>539</v>
      </c>
      <c r="O2349" s="3">
        <v>59</v>
      </c>
      <c r="P2349" s="3">
        <v>62</v>
      </c>
      <c r="Q2349" s="3">
        <v>95.2</v>
      </c>
      <c r="R2349" s="3">
        <v>60</v>
      </c>
      <c r="S2349" s="3">
        <v>63</v>
      </c>
      <c r="T2349" s="3">
        <v>95.2</v>
      </c>
      <c r="U2349" s="3">
        <v>11</v>
      </c>
      <c r="V2349" s="3">
        <v>12</v>
      </c>
      <c r="W2349" s="3">
        <v>91.7</v>
      </c>
      <c r="X2349" s="5">
        <v>0</v>
      </c>
      <c r="Y2349" s="5">
        <v>0</v>
      </c>
      <c r="Z2349" s="3">
        <v>0.1</v>
      </c>
      <c r="AA2349" s="5">
        <v>0</v>
      </c>
      <c r="AB2349" s="3">
        <v>1</v>
      </c>
      <c r="AC2349" s="3">
        <v>17</v>
      </c>
      <c r="AD2349" s="3">
        <v>1</v>
      </c>
      <c r="AE2349" s="5">
        <v>0</v>
      </c>
      <c r="AF2349" s="3">
        <v>12</v>
      </c>
      <c r="AG2349" s="4">
        <f>Table3[[#This Row],[PrgP]]/Table3[[#This Row],[90s]]</f>
        <v>5.4545454545454541</v>
      </c>
      <c r="AH2349" s="4">
        <f>Table3[[#This Row],[PrgDist]]/Table3[[#This Row],[90s]]</f>
        <v>244.99999999999997</v>
      </c>
      <c r="AI2349" s="4">
        <f>Table3[[#This Row],[KP]]/Table3[[#This Row],[90s]]</f>
        <v>0.45454545454545453</v>
      </c>
      <c r="AJ2349" s="4">
        <f>Table3[[#This Row],[xAG]]/Table3[[#This Row],[90s]]</f>
        <v>0</v>
      </c>
      <c r="AK2349" s="3">
        <v>91.7</v>
      </c>
      <c r="AL2349" s="3">
        <v>94.3</v>
      </c>
    </row>
    <row r="2350" spans="1:38" x14ac:dyDescent="0.2">
      <c r="A2350" s="3">
        <v>2349</v>
      </c>
      <c r="B2350" t="s">
        <v>2467</v>
      </c>
      <c r="C2350" t="s">
        <v>358</v>
      </c>
      <c r="D2350" s="3" t="s">
        <v>53</v>
      </c>
      <c r="E2350" t="s">
        <v>137</v>
      </c>
      <c r="F2350" t="s">
        <v>41</v>
      </c>
      <c r="G2350" s="3">
        <v>22</v>
      </c>
      <c r="H2350" s="3">
        <v>1999</v>
      </c>
      <c r="I2350" s="3">
        <v>6</v>
      </c>
      <c r="J2350" s="3">
        <v>228</v>
      </c>
      <c r="K2350" s="3">
        <v>264</v>
      </c>
      <c r="L2350" s="3">
        <v>86.4</v>
      </c>
      <c r="M2350" s="3">
        <v>3763</v>
      </c>
      <c r="N2350" s="3">
        <v>1080</v>
      </c>
      <c r="O2350" s="3">
        <v>112</v>
      </c>
      <c r="P2350" s="3">
        <v>124</v>
      </c>
      <c r="Q2350" s="3">
        <v>90.3</v>
      </c>
      <c r="R2350" s="3">
        <v>96</v>
      </c>
      <c r="S2350" s="3">
        <v>101</v>
      </c>
      <c r="T2350" s="3">
        <v>95</v>
      </c>
      <c r="U2350" s="3">
        <v>17</v>
      </c>
      <c r="V2350" s="3">
        <v>28</v>
      </c>
      <c r="W2350" s="3">
        <v>60.7</v>
      </c>
      <c r="X2350" s="5">
        <v>0</v>
      </c>
      <c r="Y2350" s="5">
        <v>0</v>
      </c>
      <c r="Z2350" s="3">
        <v>0.1</v>
      </c>
      <c r="AA2350" s="5">
        <v>0</v>
      </c>
      <c r="AB2350" s="3">
        <v>1</v>
      </c>
      <c r="AC2350" s="3">
        <v>23</v>
      </c>
      <c r="AD2350" s="5">
        <v>0</v>
      </c>
      <c r="AE2350" s="5">
        <v>0</v>
      </c>
      <c r="AF2350" s="3">
        <v>20</v>
      </c>
      <c r="AG2350" s="4">
        <f>Table3[[#This Row],[PrgP]]/Table3[[#This Row],[90s]]</f>
        <v>3.3333333333333335</v>
      </c>
      <c r="AH2350" s="4">
        <f>Table3[[#This Row],[PrgDist]]/Table3[[#This Row],[90s]]</f>
        <v>180</v>
      </c>
      <c r="AI2350" s="4">
        <f>Table3[[#This Row],[KP]]/Table3[[#This Row],[90s]]</f>
        <v>0.16666666666666666</v>
      </c>
      <c r="AJ2350" s="4">
        <f>Table3[[#This Row],[xAG]]/Table3[[#This Row],[90s]]</f>
        <v>0</v>
      </c>
      <c r="AK2350" s="3">
        <v>60.7</v>
      </c>
      <c r="AL2350" s="3">
        <v>86.4</v>
      </c>
    </row>
    <row r="2351" spans="1:38" x14ac:dyDescent="0.2">
      <c r="A2351" s="3">
        <v>2350</v>
      </c>
      <c r="B2351" t="s">
        <v>2468</v>
      </c>
      <c r="C2351" t="s">
        <v>66</v>
      </c>
      <c r="D2351" s="3" t="s">
        <v>48</v>
      </c>
      <c r="E2351" t="s">
        <v>530</v>
      </c>
      <c r="F2351" t="s">
        <v>50</v>
      </c>
      <c r="G2351" s="3">
        <v>25</v>
      </c>
      <c r="H2351" s="3">
        <v>1996</v>
      </c>
      <c r="I2351" s="3">
        <v>7.7</v>
      </c>
      <c r="J2351" s="3">
        <v>312</v>
      </c>
      <c r="K2351" s="3">
        <v>396</v>
      </c>
      <c r="L2351" s="3">
        <v>78.8</v>
      </c>
      <c r="M2351" s="3">
        <v>4617</v>
      </c>
      <c r="N2351" s="3">
        <v>1867</v>
      </c>
      <c r="O2351" s="3">
        <v>178</v>
      </c>
      <c r="P2351" s="3">
        <v>198</v>
      </c>
      <c r="Q2351" s="3">
        <v>89.9</v>
      </c>
      <c r="R2351" s="3">
        <v>107</v>
      </c>
      <c r="S2351" s="3">
        <v>141</v>
      </c>
      <c r="T2351" s="3">
        <v>75.900000000000006</v>
      </c>
      <c r="U2351" s="3">
        <v>14</v>
      </c>
      <c r="V2351" s="3">
        <v>33</v>
      </c>
      <c r="W2351" s="3">
        <v>42.4</v>
      </c>
      <c r="X2351" s="3">
        <v>1</v>
      </c>
      <c r="Y2351" s="3">
        <v>1.6</v>
      </c>
      <c r="Z2351" s="3">
        <v>0.7</v>
      </c>
      <c r="AA2351" s="3">
        <v>-0.6</v>
      </c>
      <c r="AB2351" s="3">
        <v>7</v>
      </c>
      <c r="AC2351" s="3">
        <v>14</v>
      </c>
      <c r="AD2351" s="3">
        <v>10</v>
      </c>
      <c r="AE2351" s="3">
        <v>2</v>
      </c>
      <c r="AF2351" s="3">
        <v>27</v>
      </c>
      <c r="AG2351" s="4">
        <f>Table3[[#This Row],[PrgP]]/Table3[[#This Row],[90s]]</f>
        <v>3.5064935064935066</v>
      </c>
      <c r="AH2351" s="4">
        <f>Table3[[#This Row],[PrgDist]]/Table3[[#This Row],[90s]]</f>
        <v>242.46753246753246</v>
      </c>
      <c r="AI2351" s="4">
        <f>Table3[[#This Row],[KP]]/Table3[[#This Row],[90s]]</f>
        <v>0.90909090909090906</v>
      </c>
      <c r="AJ2351" s="4">
        <f>Table3[[#This Row],[xAG]]/Table3[[#This Row],[90s]]</f>
        <v>0.20779220779220781</v>
      </c>
      <c r="AK2351" s="3">
        <v>42.4</v>
      </c>
      <c r="AL2351" s="3">
        <v>78.8</v>
      </c>
    </row>
    <row r="2352" spans="1:38" x14ac:dyDescent="0.2">
      <c r="A2352" s="3">
        <v>2351</v>
      </c>
      <c r="B2352" t="s">
        <v>2469</v>
      </c>
      <c r="C2352" t="s">
        <v>90</v>
      </c>
      <c r="D2352" s="3" t="s">
        <v>53</v>
      </c>
      <c r="E2352" t="s">
        <v>176</v>
      </c>
      <c r="F2352" t="s">
        <v>78</v>
      </c>
      <c r="G2352" s="3">
        <v>25</v>
      </c>
      <c r="H2352" s="3">
        <v>1997</v>
      </c>
      <c r="I2352" s="3">
        <v>20.5</v>
      </c>
      <c r="J2352" s="3">
        <v>518</v>
      </c>
      <c r="K2352" s="3">
        <v>657</v>
      </c>
      <c r="L2352" s="3">
        <v>78.8</v>
      </c>
      <c r="M2352" s="3">
        <v>8578</v>
      </c>
      <c r="N2352" s="3">
        <v>2348</v>
      </c>
      <c r="O2352" s="3">
        <v>274</v>
      </c>
      <c r="P2352" s="3">
        <v>318</v>
      </c>
      <c r="Q2352" s="3">
        <v>86.2</v>
      </c>
      <c r="R2352" s="3">
        <v>188</v>
      </c>
      <c r="S2352" s="3">
        <v>231</v>
      </c>
      <c r="T2352" s="3">
        <v>81.400000000000006</v>
      </c>
      <c r="U2352" s="3">
        <v>43</v>
      </c>
      <c r="V2352" s="3">
        <v>72</v>
      </c>
      <c r="W2352" s="3">
        <v>59.7</v>
      </c>
      <c r="X2352" s="3">
        <v>1</v>
      </c>
      <c r="Y2352" s="3">
        <v>0.8</v>
      </c>
      <c r="Z2352" s="3">
        <v>0.4</v>
      </c>
      <c r="AA2352" s="3">
        <v>0.2</v>
      </c>
      <c r="AB2352" s="3">
        <v>6</v>
      </c>
      <c r="AC2352" s="3">
        <v>45</v>
      </c>
      <c r="AD2352" s="3">
        <v>5</v>
      </c>
      <c r="AE2352" s="3">
        <v>1</v>
      </c>
      <c r="AF2352" s="3">
        <v>45</v>
      </c>
      <c r="AG2352" s="4">
        <f>Table3[[#This Row],[PrgP]]/Table3[[#This Row],[90s]]</f>
        <v>2.1951219512195124</v>
      </c>
      <c r="AH2352" s="4">
        <f>Table3[[#This Row],[PrgDist]]/Table3[[#This Row],[90s]]</f>
        <v>114.53658536585365</v>
      </c>
      <c r="AI2352" s="4">
        <f>Table3[[#This Row],[KP]]/Table3[[#This Row],[90s]]</f>
        <v>0.29268292682926828</v>
      </c>
      <c r="AJ2352" s="4">
        <f>Table3[[#This Row],[xAG]]/Table3[[#This Row],[90s]]</f>
        <v>3.9024390243902439E-2</v>
      </c>
      <c r="AK2352" s="3">
        <v>59.7</v>
      </c>
      <c r="AL2352" s="3">
        <v>78.8</v>
      </c>
    </row>
    <row r="2353" spans="1:38" x14ac:dyDescent="0.2">
      <c r="A2353" s="3">
        <v>2352</v>
      </c>
      <c r="B2353" t="s">
        <v>2470</v>
      </c>
      <c r="C2353" t="s">
        <v>190</v>
      </c>
      <c r="D2353" s="3" t="s">
        <v>82</v>
      </c>
      <c r="E2353" t="s">
        <v>147</v>
      </c>
      <c r="F2353" t="s">
        <v>50</v>
      </c>
      <c r="G2353" s="3">
        <v>26</v>
      </c>
      <c r="H2353" s="3">
        <v>1996</v>
      </c>
      <c r="I2353" s="3">
        <v>27</v>
      </c>
      <c r="J2353" s="3">
        <v>524</v>
      </c>
      <c r="K2353" s="3">
        <v>691</v>
      </c>
      <c r="L2353" s="3">
        <v>75.8</v>
      </c>
      <c r="M2353" s="3">
        <v>7116</v>
      </c>
      <c r="N2353" s="3">
        <v>910</v>
      </c>
      <c r="O2353" s="3">
        <v>335</v>
      </c>
      <c r="P2353" s="3">
        <v>405</v>
      </c>
      <c r="Q2353" s="3">
        <v>82.7</v>
      </c>
      <c r="R2353" s="3">
        <v>132</v>
      </c>
      <c r="S2353" s="3">
        <v>177</v>
      </c>
      <c r="T2353" s="3">
        <v>74.599999999999994</v>
      </c>
      <c r="U2353" s="3">
        <v>23</v>
      </c>
      <c r="V2353" s="3">
        <v>31</v>
      </c>
      <c r="W2353" s="3">
        <v>74.2</v>
      </c>
      <c r="X2353" s="3">
        <v>4</v>
      </c>
      <c r="Y2353" s="3">
        <v>3</v>
      </c>
      <c r="Z2353" s="3">
        <v>1.4</v>
      </c>
      <c r="AA2353" s="3">
        <v>1</v>
      </c>
      <c r="AB2353" s="3">
        <v>25</v>
      </c>
      <c r="AC2353" s="3">
        <v>34</v>
      </c>
      <c r="AD2353" s="3">
        <v>15</v>
      </c>
      <c r="AE2353" s="5">
        <v>0</v>
      </c>
      <c r="AF2353" s="3">
        <v>46</v>
      </c>
      <c r="AG2353" s="4">
        <f>Table3[[#This Row],[PrgP]]/Table3[[#This Row],[90s]]</f>
        <v>1.7037037037037037</v>
      </c>
      <c r="AH2353" s="4">
        <f>Table3[[#This Row],[PrgDist]]/Table3[[#This Row],[90s]]</f>
        <v>33.703703703703702</v>
      </c>
      <c r="AI2353" s="4">
        <f>Table3[[#This Row],[KP]]/Table3[[#This Row],[90s]]</f>
        <v>0.92592592592592593</v>
      </c>
      <c r="AJ2353" s="4">
        <f>Table3[[#This Row],[xAG]]/Table3[[#This Row],[90s]]</f>
        <v>0.1111111111111111</v>
      </c>
      <c r="AK2353" s="3">
        <v>74.2</v>
      </c>
      <c r="AL2353" s="3">
        <v>75.8</v>
      </c>
    </row>
    <row r="2354" spans="1:38" x14ac:dyDescent="0.2">
      <c r="A2354" s="3">
        <v>2353</v>
      </c>
      <c r="B2354" t="s">
        <v>2471</v>
      </c>
      <c r="C2354" t="s">
        <v>491</v>
      </c>
      <c r="D2354" s="3" t="s">
        <v>72</v>
      </c>
      <c r="E2354" t="s">
        <v>131</v>
      </c>
      <c r="F2354" t="s">
        <v>50</v>
      </c>
      <c r="G2354" s="3">
        <v>22</v>
      </c>
      <c r="H2354" s="3">
        <v>2000</v>
      </c>
      <c r="I2354" s="3">
        <v>0.4</v>
      </c>
      <c r="J2354" s="3">
        <v>9</v>
      </c>
      <c r="K2354" s="3">
        <v>12</v>
      </c>
      <c r="L2354" s="3">
        <v>75</v>
      </c>
      <c r="M2354" s="3">
        <v>171</v>
      </c>
      <c r="N2354" s="3">
        <v>27</v>
      </c>
      <c r="O2354" s="3">
        <v>4</v>
      </c>
      <c r="P2354" s="3">
        <v>5</v>
      </c>
      <c r="Q2354" s="3">
        <v>80</v>
      </c>
      <c r="R2354" s="3">
        <v>2</v>
      </c>
      <c r="S2354" s="3">
        <v>4</v>
      </c>
      <c r="T2354" s="3">
        <v>50</v>
      </c>
      <c r="U2354" s="3">
        <v>2</v>
      </c>
      <c r="V2354" s="3">
        <v>2</v>
      </c>
      <c r="W2354" s="3">
        <v>100</v>
      </c>
      <c r="X2354" s="5">
        <v>0</v>
      </c>
      <c r="Y2354" s="5">
        <v>0</v>
      </c>
      <c r="Z2354" s="5">
        <v>0</v>
      </c>
      <c r="AA2354" s="5">
        <v>0</v>
      </c>
      <c r="AB2354" s="5">
        <v>0</v>
      </c>
      <c r="AC2354" s="5">
        <v>0</v>
      </c>
      <c r="AD2354" s="5">
        <v>0</v>
      </c>
      <c r="AE2354" s="5">
        <v>0</v>
      </c>
      <c r="AF2354" s="5">
        <v>0</v>
      </c>
      <c r="AG2354" s="4">
        <f>Table3[[#This Row],[PrgP]]/Table3[[#This Row],[90s]]</f>
        <v>0</v>
      </c>
      <c r="AH2354" s="4">
        <f>Table3[[#This Row],[PrgDist]]/Table3[[#This Row],[90s]]</f>
        <v>67.5</v>
      </c>
      <c r="AI2354" s="4">
        <f>Table3[[#This Row],[KP]]/Table3[[#This Row],[90s]]</f>
        <v>0</v>
      </c>
      <c r="AJ2354" s="4">
        <f>Table3[[#This Row],[xAG]]/Table3[[#This Row],[90s]]</f>
        <v>0</v>
      </c>
      <c r="AK2354" s="3">
        <v>100</v>
      </c>
      <c r="AL2354" s="3">
        <v>75</v>
      </c>
    </row>
    <row r="2355" spans="1:38" x14ac:dyDescent="0.2">
      <c r="A2355" s="3">
        <v>2354</v>
      </c>
      <c r="B2355" t="s">
        <v>2472</v>
      </c>
      <c r="C2355" t="s">
        <v>90</v>
      </c>
      <c r="D2355" s="3" t="s">
        <v>53</v>
      </c>
      <c r="E2355" t="s">
        <v>122</v>
      </c>
      <c r="F2355" t="s">
        <v>78</v>
      </c>
      <c r="G2355" s="3">
        <v>22</v>
      </c>
      <c r="H2355" s="3">
        <v>2000</v>
      </c>
      <c r="I2355" s="3">
        <v>28.1</v>
      </c>
      <c r="J2355" s="3">
        <v>788</v>
      </c>
      <c r="K2355" s="3">
        <v>975</v>
      </c>
      <c r="L2355" s="3">
        <v>80.8</v>
      </c>
      <c r="M2355" s="3">
        <v>11658</v>
      </c>
      <c r="N2355" s="3">
        <v>3001</v>
      </c>
      <c r="O2355" s="3">
        <v>453</v>
      </c>
      <c r="P2355" s="3">
        <v>516</v>
      </c>
      <c r="Q2355" s="3">
        <v>87.8</v>
      </c>
      <c r="R2355" s="3">
        <v>271</v>
      </c>
      <c r="S2355" s="3">
        <v>329</v>
      </c>
      <c r="T2355" s="3">
        <v>82.4</v>
      </c>
      <c r="U2355" s="3">
        <v>41</v>
      </c>
      <c r="V2355" s="3">
        <v>59</v>
      </c>
      <c r="W2355" s="3">
        <v>69.5</v>
      </c>
      <c r="X2355" s="3">
        <v>2</v>
      </c>
      <c r="Y2355" s="3">
        <v>4.2</v>
      </c>
      <c r="Z2355" s="3">
        <v>2.4</v>
      </c>
      <c r="AA2355" s="3">
        <v>-2.2000000000000002</v>
      </c>
      <c r="AB2355" s="3">
        <v>44</v>
      </c>
      <c r="AC2355" s="3">
        <v>88</v>
      </c>
      <c r="AD2355" s="3">
        <v>27</v>
      </c>
      <c r="AE2355" s="3">
        <v>1</v>
      </c>
      <c r="AF2355" s="3">
        <v>159</v>
      </c>
      <c r="AG2355" s="4">
        <f>Table3[[#This Row],[PrgP]]/Table3[[#This Row],[90s]]</f>
        <v>5.6583629893238427</v>
      </c>
      <c r="AH2355" s="4">
        <f>Table3[[#This Row],[PrgDist]]/Table3[[#This Row],[90s]]</f>
        <v>106.79715302491103</v>
      </c>
      <c r="AI2355" s="4">
        <f>Table3[[#This Row],[KP]]/Table3[[#This Row],[90s]]</f>
        <v>1.5658362989323842</v>
      </c>
      <c r="AJ2355" s="4">
        <f>Table3[[#This Row],[xAG]]/Table3[[#This Row],[90s]]</f>
        <v>0.1494661921708185</v>
      </c>
      <c r="AK2355" s="3">
        <v>69.5</v>
      </c>
      <c r="AL2355" s="3">
        <v>80.8</v>
      </c>
    </row>
    <row r="2356" spans="1:38" x14ac:dyDescent="0.2">
      <c r="A2356" s="3">
        <v>2355</v>
      </c>
      <c r="B2356" t="s">
        <v>2473</v>
      </c>
      <c r="C2356" t="s">
        <v>211</v>
      </c>
      <c r="D2356" s="3" t="s">
        <v>53</v>
      </c>
      <c r="E2356" t="s">
        <v>486</v>
      </c>
      <c r="F2356" t="s">
        <v>58</v>
      </c>
      <c r="G2356" s="3">
        <v>24</v>
      </c>
      <c r="H2356" s="3">
        <v>1997</v>
      </c>
      <c r="I2356" s="3">
        <v>8</v>
      </c>
      <c r="J2356" s="3">
        <v>608</v>
      </c>
      <c r="K2356" s="3">
        <v>669</v>
      </c>
      <c r="L2356" s="3">
        <v>90.9</v>
      </c>
      <c r="M2356" s="3">
        <v>9958</v>
      </c>
      <c r="N2356" s="3">
        <v>2377</v>
      </c>
      <c r="O2356" s="3">
        <v>300</v>
      </c>
      <c r="P2356" s="3">
        <v>331</v>
      </c>
      <c r="Q2356" s="3">
        <v>90.6</v>
      </c>
      <c r="R2356" s="3">
        <v>243</v>
      </c>
      <c r="S2356" s="3">
        <v>254</v>
      </c>
      <c r="T2356" s="3">
        <v>95.7</v>
      </c>
      <c r="U2356" s="3">
        <v>48</v>
      </c>
      <c r="V2356" s="3">
        <v>58</v>
      </c>
      <c r="W2356" s="3">
        <v>82.8</v>
      </c>
      <c r="X2356" s="5">
        <v>0</v>
      </c>
      <c r="Y2356" s="3">
        <v>1.7</v>
      </c>
      <c r="Z2356" s="3">
        <v>1.3</v>
      </c>
      <c r="AA2356" s="3">
        <v>-1.7</v>
      </c>
      <c r="AB2356" s="3">
        <v>10</v>
      </c>
      <c r="AC2356" s="3">
        <v>64</v>
      </c>
      <c r="AD2356" s="3">
        <v>3</v>
      </c>
      <c r="AE2356" s="5">
        <v>0</v>
      </c>
      <c r="AF2356" s="3">
        <v>56</v>
      </c>
      <c r="AG2356" s="4">
        <f>Table3[[#This Row],[PrgP]]/Table3[[#This Row],[90s]]</f>
        <v>7</v>
      </c>
      <c r="AH2356" s="4">
        <f>Table3[[#This Row],[PrgDist]]/Table3[[#This Row],[90s]]</f>
        <v>297.125</v>
      </c>
      <c r="AI2356" s="4">
        <f>Table3[[#This Row],[KP]]/Table3[[#This Row],[90s]]</f>
        <v>1.25</v>
      </c>
      <c r="AJ2356" s="4">
        <f>Table3[[#This Row],[xAG]]/Table3[[#This Row],[90s]]</f>
        <v>0.21249999999999999</v>
      </c>
      <c r="AK2356" s="3">
        <v>82.8</v>
      </c>
      <c r="AL2356" s="3">
        <v>90.9</v>
      </c>
    </row>
    <row r="2357" spans="1:38" x14ac:dyDescent="0.2">
      <c r="A2357" s="3">
        <v>2356</v>
      </c>
      <c r="B2357" t="s">
        <v>2474</v>
      </c>
      <c r="C2357" t="s">
        <v>175</v>
      </c>
      <c r="D2357" s="3" t="s">
        <v>72</v>
      </c>
      <c r="E2357" t="s">
        <v>355</v>
      </c>
      <c r="F2357" t="s">
        <v>58</v>
      </c>
      <c r="G2357" s="3">
        <v>33</v>
      </c>
      <c r="H2357" s="3">
        <v>1988</v>
      </c>
      <c r="I2357" s="3">
        <v>29.8</v>
      </c>
      <c r="J2357" s="3">
        <v>681</v>
      </c>
      <c r="K2357" s="3">
        <v>934</v>
      </c>
      <c r="L2357" s="3">
        <v>72.900000000000006</v>
      </c>
      <c r="M2357" s="3">
        <v>11500</v>
      </c>
      <c r="N2357" s="3">
        <v>2775</v>
      </c>
      <c r="O2357" s="3">
        <v>320</v>
      </c>
      <c r="P2357" s="3">
        <v>426</v>
      </c>
      <c r="Q2357" s="3">
        <v>75.099999999999994</v>
      </c>
      <c r="R2357" s="3">
        <v>238</v>
      </c>
      <c r="S2357" s="3">
        <v>306</v>
      </c>
      <c r="T2357" s="3">
        <v>77.8</v>
      </c>
      <c r="U2357" s="3">
        <v>76</v>
      </c>
      <c r="V2357" s="3">
        <v>105</v>
      </c>
      <c r="W2357" s="3">
        <v>72.400000000000006</v>
      </c>
      <c r="X2357" s="3">
        <v>3</v>
      </c>
      <c r="Y2357" s="3">
        <v>5.8</v>
      </c>
      <c r="Z2357" s="3">
        <v>5.0999999999999996</v>
      </c>
      <c r="AA2357" s="3">
        <v>-2.8</v>
      </c>
      <c r="AB2357" s="3">
        <v>55</v>
      </c>
      <c r="AC2357" s="3">
        <v>65</v>
      </c>
      <c r="AD2357" s="3">
        <v>64</v>
      </c>
      <c r="AE2357" s="3">
        <v>5</v>
      </c>
      <c r="AF2357" s="3">
        <v>127</v>
      </c>
      <c r="AG2357" s="4">
        <f>Table3[[#This Row],[PrgP]]/Table3[[#This Row],[90s]]</f>
        <v>4.2617449664429525</v>
      </c>
      <c r="AH2357" s="4">
        <f>Table3[[#This Row],[PrgDist]]/Table3[[#This Row],[90s]]</f>
        <v>93.12080536912751</v>
      </c>
      <c r="AI2357" s="4">
        <f>Table3[[#This Row],[KP]]/Table3[[#This Row],[90s]]</f>
        <v>1.8456375838926173</v>
      </c>
      <c r="AJ2357" s="4">
        <f>Table3[[#This Row],[xAG]]/Table3[[#This Row],[90s]]</f>
        <v>0.19463087248322147</v>
      </c>
      <c r="AK2357" s="3">
        <v>72.400000000000006</v>
      </c>
      <c r="AL2357" s="3">
        <v>72.900000000000006</v>
      </c>
    </row>
    <row r="2358" spans="1:38" x14ac:dyDescent="0.2">
      <c r="A2358" s="3">
        <v>2357</v>
      </c>
      <c r="B2358" t="s">
        <v>2475</v>
      </c>
      <c r="C2358" t="s">
        <v>90</v>
      </c>
      <c r="D2358" s="3" t="s">
        <v>43</v>
      </c>
      <c r="E2358" t="s">
        <v>233</v>
      </c>
      <c r="F2358" t="s">
        <v>78</v>
      </c>
      <c r="G2358" s="3">
        <v>25</v>
      </c>
      <c r="H2358" s="3">
        <v>1997</v>
      </c>
      <c r="I2358" s="3">
        <v>12</v>
      </c>
      <c r="J2358" s="3">
        <v>312</v>
      </c>
      <c r="K2358" s="3">
        <v>447</v>
      </c>
      <c r="L2358" s="3">
        <v>69.8</v>
      </c>
      <c r="M2358" s="3">
        <v>5402</v>
      </c>
      <c r="N2358" s="3">
        <v>1314</v>
      </c>
      <c r="O2358" s="3">
        <v>146</v>
      </c>
      <c r="P2358" s="3">
        <v>176</v>
      </c>
      <c r="Q2358" s="3">
        <v>83</v>
      </c>
      <c r="R2358" s="3">
        <v>122</v>
      </c>
      <c r="S2358" s="3">
        <v>156</v>
      </c>
      <c r="T2358" s="3">
        <v>78.2</v>
      </c>
      <c r="U2358" s="3">
        <v>33</v>
      </c>
      <c r="V2358" s="3">
        <v>69</v>
      </c>
      <c r="W2358" s="3">
        <v>47.8</v>
      </c>
      <c r="X2358" s="5">
        <v>0</v>
      </c>
      <c r="Y2358" s="3">
        <v>0.8</v>
      </c>
      <c r="Z2358" s="3">
        <v>0.8</v>
      </c>
      <c r="AA2358" s="3">
        <v>-0.8</v>
      </c>
      <c r="AB2358" s="3">
        <v>6</v>
      </c>
      <c r="AC2358" s="3">
        <v>24</v>
      </c>
      <c r="AD2358" s="3">
        <v>6</v>
      </c>
      <c r="AE2358" s="3">
        <v>4</v>
      </c>
      <c r="AF2358" s="3">
        <v>34</v>
      </c>
      <c r="AG2358" s="4">
        <f>Table3[[#This Row],[PrgP]]/Table3[[#This Row],[90s]]</f>
        <v>2.8333333333333335</v>
      </c>
      <c r="AH2358" s="4">
        <f>Table3[[#This Row],[PrgDist]]/Table3[[#This Row],[90s]]</f>
        <v>109.5</v>
      </c>
      <c r="AI2358" s="4">
        <f>Table3[[#This Row],[KP]]/Table3[[#This Row],[90s]]</f>
        <v>0.5</v>
      </c>
      <c r="AJ2358" s="4">
        <f>Table3[[#This Row],[xAG]]/Table3[[#This Row],[90s]]</f>
        <v>6.6666666666666666E-2</v>
      </c>
      <c r="AK2358" s="3">
        <v>47.8</v>
      </c>
      <c r="AL2358" s="3">
        <v>69.8</v>
      </c>
    </row>
    <row r="2359" spans="1:38" x14ac:dyDescent="0.2">
      <c r="A2359" s="3">
        <v>2358</v>
      </c>
      <c r="B2359" t="s">
        <v>2476</v>
      </c>
      <c r="C2359" t="s">
        <v>130</v>
      </c>
      <c r="D2359" s="3" t="s">
        <v>48</v>
      </c>
      <c r="E2359" t="s">
        <v>54</v>
      </c>
      <c r="F2359" t="s">
        <v>41</v>
      </c>
      <c r="G2359" s="3">
        <v>26</v>
      </c>
      <c r="H2359" s="3">
        <v>1996</v>
      </c>
      <c r="I2359" s="3">
        <v>9.5</v>
      </c>
      <c r="J2359" s="3">
        <v>515</v>
      </c>
      <c r="K2359" s="3">
        <v>594</v>
      </c>
      <c r="L2359" s="3">
        <v>86.7</v>
      </c>
      <c r="M2359" s="3">
        <v>9178</v>
      </c>
      <c r="N2359" s="3">
        <v>2770</v>
      </c>
      <c r="O2359" s="3">
        <v>187</v>
      </c>
      <c r="P2359" s="3">
        <v>201</v>
      </c>
      <c r="Q2359" s="3">
        <v>93</v>
      </c>
      <c r="R2359" s="3">
        <v>297</v>
      </c>
      <c r="S2359" s="3">
        <v>320</v>
      </c>
      <c r="T2359" s="3">
        <v>92.8</v>
      </c>
      <c r="U2359" s="3">
        <v>24</v>
      </c>
      <c r="V2359" s="3">
        <v>52</v>
      </c>
      <c r="W2359" s="3">
        <v>46.2</v>
      </c>
      <c r="X2359" s="5">
        <v>0</v>
      </c>
      <c r="Y2359" s="3">
        <v>0.4</v>
      </c>
      <c r="Z2359" s="3">
        <v>0.2</v>
      </c>
      <c r="AA2359" s="3">
        <v>-0.4</v>
      </c>
      <c r="AB2359" s="3">
        <v>2</v>
      </c>
      <c r="AC2359" s="3">
        <v>35</v>
      </c>
      <c r="AD2359" s="3">
        <v>1</v>
      </c>
      <c r="AE2359" s="3">
        <v>1</v>
      </c>
      <c r="AF2359" s="3">
        <v>35</v>
      </c>
      <c r="AG2359" s="4">
        <f>Table3[[#This Row],[PrgP]]/Table3[[#This Row],[90s]]</f>
        <v>3.6842105263157894</v>
      </c>
      <c r="AH2359" s="4">
        <f>Table3[[#This Row],[PrgDist]]/Table3[[#This Row],[90s]]</f>
        <v>291.57894736842104</v>
      </c>
      <c r="AI2359" s="4">
        <f>Table3[[#This Row],[KP]]/Table3[[#This Row],[90s]]</f>
        <v>0.21052631578947367</v>
      </c>
      <c r="AJ2359" s="4">
        <f>Table3[[#This Row],[xAG]]/Table3[[#This Row],[90s]]</f>
        <v>4.2105263157894736E-2</v>
      </c>
      <c r="AK2359" s="3">
        <v>46.2</v>
      </c>
      <c r="AL2359" s="3">
        <v>86.7</v>
      </c>
    </row>
    <row r="2360" spans="1:38" x14ac:dyDescent="0.2">
      <c r="A2360" s="3">
        <v>2359</v>
      </c>
      <c r="B2360" t="s">
        <v>2477</v>
      </c>
      <c r="C2360" t="s">
        <v>90</v>
      </c>
      <c r="D2360" s="3" t="s">
        <v>39</v>
      </c>
      <c r="E2360" t="s">
        <v>92</v>
      </c>
      <c r="F2360" t="s">
        <v>78</v>
      </c>
      <c r="G2360" s="3">
        <v>29</v>
      </c>
      <c r="H2360" s="3">
        <v>1992</v>
      </c>
      <c r="I2360" s="3">
        <v>12.8</v>
      </c>
      <c r="J2360" s="3">
        <v>381</v>
      </c>
      <c r="K2360" s="3">
        <v>480</v>
      </c>
      <c r="L2360" s="3">
        <v>79.400000000000006</v>
      </c>
      <c r="M2360" s="3">
        <v>6282</v>
      </c>
      <c r="N2360" s="3">
        <v>1895</v>
      </c>
      <c r="O2360" s="3">
        <v>175</v>
      </c>
      <c r="P2360" s="3">
        <v>201</v>
      </c>
      <c r="Q2360" s="3">
        <v>87.1</v>
      </c>
      <c r="R2360" s="3">
        <v>160</v>
      </c>
      <c r="S2360" s="3">
        <v>183</v>
      </c>
      <c r="T2360" s="3">
        <v>87.4</v>
      </c>
      <c r="U2360" s="3">
        <v>29</v>
      </c>
      <c r="V2360" s="3">
        <v>53</v>
      </c>
      <c r="W2360" s="3">
        <v>54.7</v>
      </c>
      <c r="X2360" s="3">
        <v>1</v>
      </c>
      <c r="Y2360" s="3">
        <v>1.6</v>
      </c>
      <c r="Z2360" s="3">
        <v>1.7</v>
      </c>
      <c r="AA2360" s="3">
        <v>-0.6</v>
      </c>
      <c r="AB2360" s="3">
        <v>17</v>
      </c>
      <c r="AC2360" s="3">
        <v>36</v>
      </c>
      <c r="AD2360" s="3">
        <v>16</v>
      </c>
      <c r="AE2360" s="3">
        <v>8</v>
      </c>
      <c r="AF2360" s="3">
        <v>65</v>
      </c>
      <c r="AG2360" s="4">
        <f>Table3[[#This Row],[PrgP]]/Table3[[#This Row],[90s]]</f>
        <v>5.078125</v>
      </c>
      <c r="AH2360" s="4">
        <f>Table3[[#This Row],[PrgDist]]/Table3[[#This Row],[90s]]</f>
        <v>148.046875</v>
      </c>
      <c r="AI2360" s="4">
        <f>Table3[[#This Row],[KP]]/Table3[[#This Row],[90s]]</f>
        <v>1.328125</v>
      </c>
      <c r="AJ2360" s="4">
        <f>Table3[[#This Row],[xAG]]/Table3[[#This Row],[90s]]</f>
        <v>0.125</v>
      </c>
      <c r="AK2360" s="3">
        <v>54.7</v>
      </c>
      <c r="AL2360" s="3">
        <v>79.400000000000006</v>
      </c>
    </row>
    <row r="2361" spans="1:38" x14ac:dyDescent="0.2">
      <c r="A2361" s="3">
        <v>2360</v>
      </c>
      <c r="B2361" t="s">
        <v>2478</v>
      </c>
      <c r="C2361" t="s">
        <v>90</v>
      </c>
      <c r="D2361" s="3" t="s">
        <v>48</v>
      </c>
      <c r="E2361" t="s">
        <v>92</v>
      </c>
      <c r="F2361" t="s">
        <v>78</v>
      </c>
      <c r="G2361" s="3">
        <v>25</v>
      </c>
      <c r="H2361" s="3">
        <v>1997</v>
      </c>
      <c r="I2361" s="3">
        <v>26.6</v>
      </c>
      <c r="J2361" s="3">
        <v>962</v>
      </c>
      <c r="K2361" s="3">
        <v>1175</v>
      </c>
      <c r="L2361" s="3">
        <v>81.900000000000006</v>
      </c>
      <c r="M2361" s="3">
        <v>19443</v>
      </c>
      <c r="N2361" s="3">
        <v>7131</v>
      </c>
      <c r="O2361" s="3">
        <v>314</v>
      </c>
      <c r="P2361" s="3">
        <v>350</v>
      </c>
      <c r="Q2361" s="3">
        <v>89.7</v>
      </c>
      <c r="R2361" s="3">
        <v>499</v>
      </c>
      <c r="S2361" s="3">
        <v>551</v>
      </c>
      <c r="T2361" s="3">
        <v>90.6</v>
      </c>
      <c r="U2361" s="3">
        <v>131</v>
      </c>
      <c r="V2361" s="3">
        <v>228</v>
      </c>
      <c r="W2361" s="3">
        <v>57.5</v>
      </c>
      <c r="X2361" s="5">
        <v>0</v>
      </c>
      <c r="Y2361" s="3">
        <v>0.1</v>
      </c>
      <c r="Z2361" s="3">
        <v>0.4</v>
      </c>
      <c r="AA2361" s="3">
        <v>-0.1</v>
      </c>
      <c r="AB2361" s="3">
        <v>3</v>
      </c>
      <c r="AC2361" s="3">
        <v>65</v>
      </c>
      <c r="AD2361" s="3">
        <v>3</v>
      </c>
      <c r="AE2361" s="5">
        <v>0</v>
      </c>
      <c r="AF2361" s="3">
        <v>74</v>
      </c>
      <c r="AG2361" s="4">
        <f>Table3[[#This Row],[PrgP]]/Table3[[#This Row],[90s]]</f>
        <v>2.7819548872180451</v>
      </c>
      <c r="AH2361" s="4">
        <f>Table3[[#This Row],[PrgDist]]/Table3[[#This Row],[90s]]</f>
        <v>268.08270676691728</v>
      </c>
      <c r="AI2361" s="4">
        <f>Table3[[#This Row],[KP]]/Table3[[#This Row],[90s]]</f>
        <v>0.11278195488721804</v>
      </c>
      <c r="AJ2361" s="4">
        <f>Table3[[#This Row],[xAG]]/Table3[[#This Row],[90s]]</f>
        <v>3.7593984962406013E-3</v>
      </c>
      <c r="AK2361" s="3">
        <v>57.5</v>
      </c>
      <c r="AL2361" s="3">
        <v>81.900000000000006</v>
      </c>
    </row>
    <row r="2362" spans="1:38" x14ac:dyDescent="0.2">
      <c r="A2362" s="3">
        <v>2361</v>
      </c>
      <c r="B2362" t="s">
        <v>2479</v>
      </c>
      <c r="C2362" t="s">
        <v>90</v>
      </c>
      <c r="D2362" s="3" t="s">
        <v>48</v>
      </c>
      <c r="E2362" t="s">
        <v>330</v>
      </c>
      <c r="F2362" t="s">
        <v>78</v>
      </c>
      <c r="G2362" s="3">
        <v>21</v>
      </c>
      <c r="H2362" s="3">
        <v>2000</v>
      </c>
      <c r="I2362" s="3">
        <v>23.6</v>
      </c>
      <c r="J2362" s="3">
        <v>916</v>
      </c>
      <c r="K2362" s="3">
        <v>1144</v>
      </c>
      <c r="L2362" s="3">
        <v>80.099999999999994</v>
      </c>
      <c r="M2362" s="3">
        <v>13651</v>
      </c>
      <c r="N2362" s="3">
        <v>4619</v>
      </c>
      <c r="O2362" s="3">
        <v>538</v>
      </c>
      <c r="P2362" s="3">
        <v>603</v>
      </c>
      <c r="Q2362" s="3">
        <v>89.2</v>
      </c>
      <c r="R2362" s="3">
        <v>302</v>
      </c>
      <c r="S2362" s="3">
        <v>375</v>
      </c>
      <c r="T2362" s="3">
        <v>80.5</v>
      </c>
      <c r="U2362" s="3">
        <v>53</v>
      </c>
      <c r="V2362" s="3">
        <v>106</v>
      </c>
      <c r="W2362" s="3">
        <v>50</v>
      </c>
      <c r="X2362" s="3">
        <v>2</v>
      </c>
      <c r="Y2362" s="3">
        <v>2.1</v>
      </c>
      <c r="Z2362" s="3">
        <v>3.1</v>
      </c>
      <c r="AA2362" s="3">
        <v>-0.1</v>
      </c>
      <c r="AB2362" s="3">
        <v>28</v>
      </c>
      <c r="AC2362" s="3">
        <v>72</v>
      </c>
      <c r="AD2362" s="3">
        <v>35</v>
      </c>
      <c r="AE2362" s="3">
        <v>21</v>
      </c>
      <c r="AF2362" s="3">
        <v>100</v>
      </c>
      <c r="AG2362" s="4">
        <f>Table3[[#This Row],[PrgP]]/Table3[[#This Row],[90s]]</f>
        <v>4.2372881355932197</v>
      </c>
      <c r="AH2362" s="4">
        <f>Table3[[#This Row],[PrgDist]]/Table3[[#This Row],[90s]]</f>
        <v>195.72033898305082</v>
      </c>
      <c r="AI2362" s="4">
        <f>Table3[[#This Row],[KP]]/Table3[[#This Row],[90s]]</f>
        <v>1.1864406779661016</v>
      </c>
      <c r="AJ2362" s="4">
        <f>Table3[[#This Row],[xAG]]/Table3[[#This Row],[90s]]</f>
        <v>8.8983050847457626E-2</v>
      </c>
      <c r="AK2362" s="3">
        <v>50</v>
      </c>
      <c r="AL2362" s="3">
        <v>80.099999999999994</v>
      </c>
    </row>
    <row r="2363" spans="1:38" x14ac:dyDescent="0.2">
      <c r="A2363" s="3">
        <v>2362</v>
      </c>
      <c r="B2363" t="s">
        <v>2480</v>
      </c>
      <c r="C2363" t="s">
        <v>90</v>
      </c>
      <c r="D2363" s="3" t="s">
        <v>91</v>
      </c>
      <c r="E2363" t="s">
        <v>334</v>
      </c>
      <c r="F2363" t="s">
        <v>41</v>
      </c>
      <c r="G2363" s="3">
        <v>24</v>
      </c>
      <c r="H2363" s="3">
        <v>1997</v>
      </c>
      <c r="I2363" s="3">
        <v>23</v>
      </c>
      <c r="J2363" s="3">
        <v>604</v>
      </c>
      <c r="K2363" s="3">
        <v>781</v>
      </c>
      <c r="L2363" s="3">
        <v>77.3</v>
      </c>
      <c r="M2363" s="3">
        <v>13655</v>
      </c>
      <c r="N2363" s="3">
        <v>8845</v>
      </c>
      <c r="O2363" s="3">
        <v>203</v>
      </c>
      <c r="P2363" s="3">
        <v>204</v>
      </c>
      <c r="Q2363" s="3">
        <v>99.5</v>
      </c>
      <c r="R2363" s="3">
        <v>283</v>
      </c>
      <c r="S2363" s="3">
        <v>292</v>
      </c>
      <c r="T2363" s="3">
        <v>96.9</v>
      </c>
      <c r="U2363" s="3">
        <v>111</v>
      </c>
      <c r="V2363" s="3">
        <v>270</v>
      </c>
      <c r="W2363" s="3">
        <v>41.1</v>
      </c>
      <c r="X2363" s="5">
        <v>0</v>
      </c>
      <c r="Y2363" s="5">
        <v>0</v>
      </c>
      <c r="Z2363" s="5">
        <v>0</v>
      </c>
      <c r="AA2363" s="5">
        <v>0</v>
      </c>
      <c r="AB2363" s="5">
        <v>0</v>
      </c>
      <c r="AC2363" s="3">
        <v>11</v>
      </c>
      <c r="AD2363" s="5">
        <v>0</v>
      </c>
      <c r="AE2363" s="5">
        <v>0</v>
      </c>
      <c r="AF2363" s="5">
        <v>0</v>
      </c>
      <c r="AG2363" s="4">
        <f>Table3[[#This Row],[PrgP]]/Table3[[#This Row],[90s]]</f>
        <v>0</v>
      </c>
      <c r="AH2363" s="4">
        <f>Table3[[#This Row],[PrgDist]]/Table3[[#This Row],[90s]]</f>
        <v>384.56521739130437</v>
      </c>
      <c r="AI2363" s="4">
        <f>Table3[[#This Row],[KP]]/Table3[[#This Row],[90s]]</f>
        <v>0</v>
      </c>
      <c r="AJ2363" s="4">
        <f>Table3[[#This Row],[xAG]]/Table3[[#This Row],[90s]]</f>
        <v>0</v>
      </c>
      <c r="AK2363" s="3">
        <v>41.1</v>
      </c>
      <c r="AL2363" s="3">
        <v>77.3</v>
      </c>
    </row>
    <row r="2364" spans="1:38" x14ac:dyDescent="0.2">
      <c r="A2364" s="3">
        <v>2363</v>
      </c>
      <c r="B2364" t="s">
        <v>2481</v>
      </c>
      <c r="C2364" t="s">
        <v>52</v>
      </c>
      <c r="D2364" s="3" t="s">
        <v>72</v>
      </c>
      <c r="E2364" t="s">
        <v>270</v>
      </c>
      <c r="F2364" t="s">
        <v>41</v>
      </c>
      <c r="G2364" s="3">
        <v>22</v>
      </c>
      <c r="H2364" s="3">
        <v>2000</v>
      </c>
      <c r="I2364" s="3">
        <v>18.7</v>
      </c>
      <c r="J2364" s="3">
        <v>647</v>
      </c>
      <c r="K2364" s="3">
        <v>776</v>
      </c>
      <c r="L2364" s="3">
        <v>83.4</v>
      </c>
      <c r="M2364" s="3">
        <v>7890</v>
      </c>
      <c r="N2364" s="3">
        <v>1794</v>
      </c>
      <c r="O2364" s="3">
        <v>450</v>
      </c>
      <c r="P2364" s="3">
        <v>504</v>
      </c>
      <c r="Q2364" s="3">
        <v>89.3</v>
      </c>
      <c r="R2364" s="3">
        <v>140</v>
      </c>
      <c r="S2364" s="3">
        <v>164</v>
      </c>
      <c r="T2364" s="3">
        <v>85.4</v>
      </c>
      <c r="U2364" s="3">
        <v>15</v>
      </c>
      <c r="V2364" s="3">
        <v>26</v>
      </c>
      <c r="W2364" s="3">
        <v>57.7</v>
      </c>
      <c r="X2364" s="3">
        <v>3</v>
      </c>
      <c r="Y2364" s="3">
        <v>5</v>
      </c>
      <c r="Z2364" s="3">
        <v>4.0999999999999996</v>
      </c>
      <c r="AA2364" s="3">
        <v>-2</v>
      </c>
      <c r="AB2364" s="3">
        <v>43</v>
      </c>
      <c r="AC2364" s="3">
        <v>23</v>
      </c>
      <c r="AD2364" s="3">
        <v>40</v>
      </c>
      <c r="AE2364" s="3">
        <v>1</v>
      </c>
      <c r="AF2364" s="3">
        <v>76</v>
      </c>
      <c r="AG2364" s="4">
        <f>Table3[[#This Row],[PrgP]]/Table3[[#This Row],[90s]]</f>
        <v>4.0641711229946527</v>
      </c>
      <c r="AH2364" s="4">
        <f>Table3[[#This Row],[PrgDist]]/Table3[[#This Row],[90s]]</f>
        <v>95.935828877005349</v>
      </c>
      <c r="AI2364" s="4">
        <f>Table3[[#This Row],[KP]]/Table3[[#This Row],[90s]]</f>
        <v>2.2994652406417115</v>
      </c>
      <c r="AJ2364" s="4">
        <f>Table3[[#This Row],[xAG]]/Table3[[#This Row],[90s]]</f>
        <v>0.26737967914438504</v>
      </c>
      <c r="AK2364" s="3">
        <v>57.7</v>
      </c>
      <c r="AL2364" s="3">
        <v>83.4</v>
      </c>
    </row>
    <row r="2365" spans="1:38" x14ac:dyDescent="0.2">
      <c r="A2365" s="3">
        <v>2364</v>
      </c>
      <c r="B2365" t="s">
        <v>2482</v>
      </c>
      <c r="C2365" t="s">
        <v>76</v>
      </c>
      <c r="D2365" s="3" t="s">
        <v>48</v>
      </c>
      <c r="E2365" t="s">
        <v>390</v>
      </c>
      <c r="F2365" t="s">
        <v>50</v>
      </c>
      <c r="G2365" s="3">
        <v>31</v>
      </c>
      <c r="H2365" s="3">
        <v>1991</v>
      </c>
      <c r="I2365" s="3">
        <v>19.899999999999999</v>
      </c>
      <c r="J2365" s="3">
        <v>1081</v>
      </c>
      <c r="K2365" s="3">
        <v>1256</v>
      </c>
      <c r="L2365" s="3">
        <v>86.1</v>
      </c>
      <c r="M2365" s="3">
        <v>19560</v>
      </c>
      <c r="N2365" s="3">
        <v>6667</v>
      </c>
      <c r="O2365" s="3">
        <v>466</v>
      </c>
      <c r="P2365" s="3">
        <v>504</v>
      </c>
      <c r="Q2365" s="3">
        <v>92.5</v>
      </c>
      <c r="R2365" s="3">
        <v>477</v>
      </c>
      <c r="S2365" s="3">
        <v>532</v>
      </c>
      <c r="T2365" s="3">
        <v>89.7</v>
      </c>
      <c r="U2365" s="3">
        <v>120</v>
      </c>
      <c r="V2365" s="3">
        <v>172</v>
      </c>
      <c r="W2365" s="3">
        <v>69.8</v>
      </c>
      <c r="X2365" s="3">
        <v>1</v>
      </c>
      <c r="Y2365" s="3">
        <v>0.9</v>
      </c>
      <c r="Z2365" s="3">
        <v>1.1000000000000001</v>
      </c>
      <c r="AA2365" s="3">
        <v>0.1</v>
      </c>
      <c r="AB2365" s="3">
        <v>12</v>
      </c>
      <c r="AC2365" s="3">
        <v>93</v>
      </c>
      <c r="AD2365" s="3">
        <v>9</v>
      </c>
      <c r="AE2365" s="3">
        <v>3</v>
      </c>
      <c r="AF2365" s="3">
        <v>97</v>
      </c>
      <c r="AG2365" s="4">
        <f>Table3[[#This Row],[PrgP]]/Table3[[#This Row],[90s]]</f>
        <v>4.8743718592964829</v>
      </c>
      <c r="AH2365" s="4">
        <f>Table3[[#This Row],[PrgDist]]/Table3[[#This Row],[90s]]</f>
        <v>335.0251256281407</v>
      </c>
      <c r="AI2365" s="4">
        <f>Table3[[#This Row],[KP]]/Table3[[#This Row],[90s]]</f>
        <v>0.60301507537688448</v>
      </c>
      <c r="AJ2365" s="4">
        <f>Table3[[#This Row],[xAG]]/Table3[[#This Row],[90s]]</f>
        <v>4.5226130653266333E-2</v>
      </c>
      <c r="AK2365" s="3">
        <v>69.8</v>
      </c>
      <c r="AL2365" s="3">
        <v>86.1</v>
      </c>
    </row>
    <row r="2366" spans="1:38" x14ac:dyDescent="0.2">
      <c r="A2366" s="3">
        <v>2365</v>
      </c>
      <c r="B2366" t="s">
        <v>2483</v>
      </c>
      <c r="C2366" t="s">
        <v>109</v>
      </c>
      <c r="D2366" s="3" t="s">
        <v>39</v>
      </c>
      <c r="E2366" t="s">
        <v>520</v>
      </c>
      <c r="F2366" t="s">
        <v>45</v>
      </c>
      <c r="G2366" s="3">
        <v>26</v>
      </c>
      <c r="H2366" s="3">
        <v>1996</v>
      </c>
      <c r="I2366" s="3">
        <v>22.3</v>
      </c>
      <c r="J2366" s="3">
        <v>880</v>
      </c>
      <c r="K2366" s="3">
        <v>1078</v>
      </c>
      <c r="L2366" s="3">
        <v>81.599999999999994</v>
      </c>
      <c r="M2366" s="3">
        <v>12202</v>
      </c>
      <c r="N2366" s="3">
        <v>3032</v>
      </c>
      <c r="O2366" s="3">
        <v>533</v>
      </c>
      <c r="P2366" s="3">
        <v>614</v>
      </c>
      <c r="Q2366" s="3">
        <v>86.8</v>
      </c>
      <c r="R2366" s="3">
        <v>264</v>
      </c>
      <c r="S2366" s="3">
        <v>311</v>
      </c>
      <c r="T2366" s="3">
        <v>84.9</v>
      </c>
      <c r="U2366" s="3">
        <v>43</v>
      </c>
      <c r="V2366" s="3">
        <v>69</v>
      </c>
      <c r="W2366" s="3">
        <v>62.3</v>
      </c>
      <c r="X2366" s="3">
        <v>7</v>
      </c>
      <c r="Y2366" s="3">
        <v>4.3</v>
      </c>
      <c r="Z2366" s="3">
        <v>5.0999999999999996</v>
      </c>
      <c r="AA2366" s="3">
        <v>2.7</v>
      </c>
      <c r="AB2366" s="3">
        <v>35</v>
      </c>
      <c r="AC2366" s="3">
        <v>58</v>
      </c>
      <c r="AD2366" s="3">
        <v>47</v>
      </c>
      <c r="AE2366" s="3">
        <v>1</v>
      </c>
      <c r="AF2366" s="3">
        <v>134</v>
      </c>
      <c r="AG2366" s="4">
        <f>Table3[[#This Row],[PrgP]]/Table3[[#This Row],[90s]]</f>
        <v>6.0089686098654704</v>
      </c>
      <c r="AH2366" s="4">
        <f>Table3[[#This Row],[PrgDist]]/Table3[[#This Row],[90s]]</f>
        <v>135.96412556053812</v>
      </c>
      <c r="AI2366" s="4">
        <f>Table3[[#This Row],[KP]]/Table3[[#This Row],[90s]]</f>
        <v>1.569506726457399</v>
      </c>
      <c r="AJ2366" s="4">
        <f>Table3[[#This Row],[xAG]]/Table3[[#This Row],[90s]]</f>
        <v>0.19282511210762329</v>
      </c>
      <c r="AK2366" s="3">
        <v>62.3</v>
      </c>
      <c r="AL2366" s="3">
        <v>81.599999999999994</v>
      </c>
    </row>
    <row r="2367" spans="1:38" x14ac:dyDescent="0.2">
      <c r="A2367" s="3">
        <v>2366</v>
      </c>
      <c r="B2367" t="s">
        <v>2484</v>
      </c>
      <c r="C2367" t="s">
        <v>109</v>
      </c>
      <c r="D2367" s="3" t="s">
        <v>82</v>
      </c>
      <c r="E2367" t="s">
        <v>220</v>
      </c>
      <c r="F2367" t="s">
        <v>45</v>
      </c>
      <c r="G2367" s="3">
        <v>19</v>
      </c>
      <c r="H2367" s="3">
        <v>2003</v>
      </c>
      <c r="I2367" s="3">
        <v>0.3</v>
      </c>
      <c r="J2367" s="3">
        <v>7</v>
      </c>
      <c r="K2367" s="3">
        <v>7</v>
      </c>
      <c r="L2367" s="3">
        <v>100</v>
      </c>
      <c r="M2367" s="3">
        <v>103</v>
      </c>
      <c r="N2367" s="3">
        <v>6</v>
      </c>
      <c r="O2367" s="3">
        <v>1</v>
      </c>
      <c r="P2367" s="3">
        <v>1</v>
      </c>
      <c r="Q2367" s="3">
        <v>100</v>
      </c>
      <c r="R2367" s="3">
        <v>3</v>
      </c>
      <c r="S2367" s="3">
        <v>3</v>
      </c>
      <c r="T2367" s="3">
        <v>100</v>
      </c>
      <c r="U2367" s="3">
        <v>1</v>
      </c>
      <c r="V2367" s="3">
        <v>1</v>
      </c>
      <c r="W2367" s="3">
        <v>100</v>
      </c>
      <c r="X2367" s="5">
        <v>0</v>
      </c>
      <c r="Y2367" s="5">
        <v>0</v>
      </c>
      <c r="Z2367" s="5">
        <v>0</v>
      </c>
      <c r="AA2367" s="5">
        <v>0</v>
      </c>
      <c r="AB2367" s="5">
        <v>0</v>
      </c>
      <c r="AC2367" s="5">
        <v>0</v>
      </c>
      <c r="AD2367" s="5">
        <v>0</v>
      </c>
      <c r="AE2367" s="5">
        <v>0</v>
      </c>
      <c r="AF2367" s="5">
        <v>0</v>
      </c>
      <c r="AG2367" s="4">
        <f>Table3[[#This Row],[PrgP]]/Table3[[#This Row],[90s]]</f>
        <v>0</v>
      </c>
      <c r="AH2367" s="4">
        <f>Table3[[#This Row],[PrgDist]]/Table3[[#This Row],[90s]]</f>
        <v>20</v>
      </c>
      <c r="AI2367" s="4">
        <f>Table3[[#This Row],[KP]]/Table3[[#This Row],[90s]]</f>
        <v>0</v>
      </c>
      <c r="AJ2367" s="4">
        <f>Table3[[#This Row],[xAG]]/Table3[[#This Row],[90s]]</f>
        <v>0</v>
      </c>
      <c r="AK2367" s="3">
        <v>100</v>
      </c>
      <c r="AL2367" s="3">
        <v>100</v>
      </c>
    </row>
    <row r="2368" spans="1:38" x14ac:dyDescent="0.2">
      <c r="A2368" s="3">
        <v>2367</v>
      </c>
      <c r="B2368" t="s">
        <v>2485</v>
      </c>
      <c r="C2368" t="s">
        <v>66</v>
      </c>
      <c r="D2368" s="3" t="s">
        <v>53</v>
      </c>
      <c r="E2368" t="s">
        <v>286</v>
      </c>
      <c r="F2368" t="s">
        <v>41</v>
      </c>
      <c r="G2368" s="3">
        <v>27</v>
      </c>
      <c r="H2368" s="3">
        <v>1994</v>
      </c>
      <c r="I2368" s="3">
        <v>0.1</v>
      </c>
      <c r="J2368" s="3">
        <v>5</v>
      </c>
      <c r="K2368" s="3">
        <v>7</v>
      </c>
      <c r="L2368" s="3">
        <v>71.400000000000006</v>
      </c>
      <c r="M2368" s="3">
        <v>55</v>
      </c>
      <c r="N2368" s="3">
        <v>12</v>
      </c>
      <c r="O2368" s="3">
        <v>3</v>
      </c>
      <c r="P2368" s="3">
        <v>4</v>
      </c>
      <c r="Q2368" s="3">
        <v>75</v>
      </c>
      <c r="R2368" s="3">
        <v>1</v>
      </c>
      <c r="S2368" s="3">
        <v>2</v>
      </c>
      <c r="T2368" s="3">
        <v>50</v>
      </c>
      <c r="U2368" s="5">
        <v>0</v>
      </c>
      <c r="V2368" s="5">
        <v>0</v>
      </c>
      <c r="W2368" s="5"/>
      <c r="X2368" s="5">
        <v>0</v>
      </c>
      <c r="Y2368" s="5">
        <v>0</v>
      </c>
      <c r="Z2368" s="5">
        <v>0</v>
      </c>
      <c r="AA2368" s="5">
        <v>0</v>
      </c>
      <c r="AB2368" s="5">
        <v>0</v>
      </c>
      <c r="AC2368" s="5">
        <v>0</v>
      </c>
      <c r="AD2368" s="5">
        <v>0</v>
      </c>
      <c r="AE2368" s="5">
        <v>0</v>
      </c>
      <c r="AF2368" s="3">
        <v>1</v>
      </c>
      <c r="AG2368" s="4">
        <f>Table3[[#This Row],[PrgP]]/Table3[[#This Row],[90s]]</f>
        <v>10</v>
      </c>
      <c r="AH2368" s="4">
        <f>Table3[[#This Row],[PrgDist]]/Table3[[#This Row],[90s]]</f>
        <v>120</v>
      </c>
      <c r="AI2368" s="4">
        <f>Table3[[#This Row],[KP]]/Table3[[#This Row],[90s]]</f>
        <v>0</v>
      </c>
      <c r="AJ2368" s="4">
        <f>Table3[[#This Row],[xAG]]/Table3[[#This Row],[90s]]</f>
        <v>0</v>
      </c>
      <c r="AK2368" s="5"/>
      <c r="AL2368" s="3">
        <v>71.400000000000006</v>
      </c>
    </row>
    <row r="2369" spans="1:38" x14ac:dyDescent="0.2">
      <c r="A2369" s="3">
        <v>2368</v>
      </c>
      <c r="B2369" t="s">
        <v>2485</v>
      </c>
      <c r="C2369" t="s">
        <v>66</v>
      </c>
      <c r="D2369" s="3" t="s">
        <v>53</v>
      </c>
      <c r="E2369" t="s">
        <v>142</v>
      </c>
      <c r="F2369" t="s">
        <v>58</v>
      </c>
      <c r="G2369" s="3">
        <v>27</v>
      </c>
      <c r="H2369" s="3">
        <v>1994</v>
      </c>
      <c r="I2369" s="3">
        <v>15.8</v>
      </c>
      <c r="J2369" s="3">
        <v>480</v>
      </c>
      <c r="K2369" s="3">
        <v>620</v>
      </c>
      <c r="L2369" s="3">
        <v>77.400000000000006</v>
      </c>
      <c r="M2369" s="3">
        <v>8228</v>
      </c>
      <c r="N2369" s="3">
        <v>2377</v>
      </c>
      <c r="O2369" s="3">
        <v>221</v>
      </c>
      <c r="P2369" s="3">
        <v>259</v>
      </c>
      <c r="Q2369" s="3">
        <v>85.3</v>
      </c>
      <c r="R2369" s="3">
        <v>185</v>
      </c>
      <c r="S2369" s="3">
        <v>230</v>
      </c>
      <c r="T2369" s="3">
        <v>80.400000000000006</v>
      </c>
      <c r="U2369" s="3">
        <v>52</v>
      </c>
      <c r="V2369" s="3">
        <v>89</v>
      </c>
      <c r="W2369" s="3">
        <v>58.4</v>
      </c>
      <c r="X2369" s="3">
        <v>2</v>
      </c>
      <c r="Y2369" s="3">
        <v>2.1</v>
      </c>
      <c r="Z2369" s="3">
        <v>2.2000000000000002</v>
      </c>
      <c r="AA2369" s="3">
        <v>-0.1</v>
      </c>
      <c r="AB2369" s="3">
        <v>18</v>
      </c>
      <c r="AC2369" s="3">
        <v>67</v>
      </c>
      <c r="AD2369" s="3">
        <v>16</v>
      </c>
      <c r="AE2369" s="3">
        <v>3</v>
      </c>
      <c r="AF2369" s="3">
        <v>60</v>
      </c>
      <c r="AG2369" s="4">
        <f>Table3[[#This Row],[PrgP]]/Table3[[#This Row],[90s]]</f>
        <v>3.7974683544303796</v>
      </c>
      <c r="AH2369" s="4">
        <f>Table3[[#This Row],[PrgDist]]/Table3[[#This Row],[90s]]</f>
        <v>150.44303797468353</v>
      </c>
      <c r="AI2369" s="4">
        <f>Table3[[#This Row],[KP]]/Table3[[#This Row],[90s]]</f>
        <v>1.1392405063291138</v>
      </c>
      <c r="AJ2369" s="4">
        <f>Table3[[#This Row],[xAG]]/Table3[[#This Row],[90s]]</f>
        <v>0.13291139240506328</v>
      </c>
      <c r="AK2369" s="3">
        <v>58.4</v>
      </c>
      <c r="AL2369" s="3">
        <v>77.400000000000006</v>
      </c>
    </row>
    <row r="2370" spans="1:38" x14ac:dyDescent="0.2">
      <c r="A2370" s="3">
        <v>2369</v>
      </c>
      <c r="B2370" t="s">
        <v>2486</v>
      </c>
      <c r="C2370" t="s">
        <v>85</v>
      </c>
      <c r="D2370" s="3" t="s">
        <v>82</v>
      </c>
      <c r="E2370" t="s">
        <v>117</v>
      </c>
      <c r="F2370" t="s">
        <v>50</v>
      </c>
      <c r="G2370" s="3">
        <v>30</v>
      </c>
      <c r="H2370" s="3">
        <v>1991</v>
      </c>
      <c r="I2370" s="3">
        <v>8.1999999999999993</v>
      </c>
      <c r="J2370" s="3">
        <v>161</v>
      </c>
      <c r="K2370" s="3">
        <v>218</v>
      </c>
      <c r="L2370" s="3">
        <v>73.900000000000006</v>
      </c>
      <c r="M2370" s="3">
        <v>2232</v>
      </c>
      <c r="N2370" s="3">
        <v>509</v>
      </c>
      <c r="O2370" s="3">
        <v>98</v>
      </c>
      <c r="P2370" s="3">
        <v>118</v>
      </c>
      <c r="Q2370" s="3">
        <v>83.1</v>
      </c>
      <c r="R2370" s="3">
        <v>40</v>
      </c>
      <c r="S2370" s="3">
        <v>56</v>
      </c>
      <c r="T2370" s="3">
        <v>71.400000000000006</v>
      </c>
      <c r="U2370" s="3">
        <v>9</v>
      </c>
      <c r="V2370" s="3">
        <v>18</v>
      </c>
      <c r="W2370" s="3">
        <v>50</v>
      </c>
      <c r="X2370" s="3">
        <v>2</v>
      </c>
      <c r="Y2370" s="3">
        <v>1</v>
      </c>
      <c r="Z2370" s="3">
        <v>0.8</v>
      </c>
      <c r="AA2370" s="3">
        <v>1</v>
      </c>
      <c r="AB2370" s="3">
        <v>8</v>
      </c>
      <c r="AC2370" s="3">
        <v>6</v>
      </c>
      <c r="AD2370" s="3">
        <v>4</v>
      </c>
      <c r="AE2370" s="3">
        <v>1</v>
      </c>
      <c r="AF2370" s="3">
        <v>13</v>
      </c>
      <c r="AG2370" s="4">
        <f>Table3[[#This Row],[PrgP]]/Table3[[#This Row],[90s]]</f>
        <v>1.5853658536585367</v>
      </c>
      <c r="AH2370" s="4">
        <f>Table3[[#This Row],[PrgDist]]/Table3[[#This Row],[90s]]</f>
        <v>62.073170731707322</v>
      </c>
      <c r="AI2370" s="4">
        <f>Table3[[#This Row],[KP]]/Table3[[#This Row],[90s]]</f>
        <v>0.97560975609756106</v>
      </c>
      <c r="AJ2370" s="4">
        <f>Table3[[#This Row],[xAG]]/Table3[[#This Row],[90s]]</f>
        <v>0.12195121951219513</v>
      </c>
      <c r="AK2370" s="3">
        <v>50</v>
      </c>
      <c r="AL2370" s="3">
        <v>73.900000000000006</v>
      </c>
    </row>
    <row r="2371" spans="1:38" x14ac:dyDescent="0.2">
      <c r="A2371" s="3">
        <v>2370</v>
      </c>
      <c r="B2371" t="s">
        <v>2487</v>
      </c>
      <c r="C2371" t="s">
        <v>66</v>
      </c>
      <c r="D2371" s="3" t="s">
        <v>53</v>
      </c>
      <c r="E2371" t="s">
        <v>74</v>
      </c>
      <c r="F2371" t="s">
        <v>58</v>
      </c>
      <c r="G2371" s="3">
        <v>27</v>
      </c>
      <c r="H2371" s="3">
        <v>1995</v>
      </c>
      <c r="I2371" s="3">
        <v>20.100000000000001</v>
      </c>
      <c r="J2371" s="3">
        <v>1119</v>
      </c>
      <c r="K2371" s="3">
        <v>1317</v>
      </c>
      <c r="L2371" s="3">
        <v>85</v>
      </c>
      <c r="M2371" s="3">
        <v>21674</v>
      </c>
      <c r="N2371" s="3">
        <v>5252</v>
      </c>
      <c r="O2371" s="3">
        <v>410</v>
      </c>
      <c r="P2371" s="3">
        <v>476</v>
      </c>
      <c r="Q2371" s="3">
        <v>86.1</v>
      </c>
      <c r="R2371" s="3">
        <v>515</v>
      </c>
      <c r="S2371" s="3">
        <v>583</v>
      </c>
      <c r="T2371" s="3">
        <v>88.3</v>
      </c>
      <c r="U2371" s="3">
        <v>162</v>
      </c>
      <c r="V2371" s="3">
        <v>204</v>
      </c>
      <c r="W2371" s="3">
        <v>79.400000000000006</v>
      </c>
      <c r="X2371" s="5">
        <v>0</v>
      </c>
      <c r="Y2371" s="3">
        <v>0.7</v>
      </c>
      <c r="Z2371" s="3">
        <v>1.3</v>
      </c>
      <c r="AA2371" s="3">
        <v>-0.7</v>
      </c>
      <c r="AB2371" s="3">
        <v>12</v>
      </c>
      <c r="AC2371" s="3">
        <v>125</v>
      </c>
      <c r="AD2371" s="3">
        <v>8</v>
      </c>
      <c r="AE2371" s="5">
        <v>0</v>
      </c>
      <c r="AF2371" s="3">
        <v>141</v>
      </c>
      <c r="AG2371" s="4">
        <f>Table3[[#This Row],[PrgP]]/Table3[[#This Row],[90s]]</f>
        <v>7.0149253731343277</v>
      </c>
      <c r="AH2371" s="4">
        <f>Table3[[#This Row],[PrgDist]]/Table3[[#This Row],[90s]]</f>
        <v>261.29353233830847</v>
      </c>
      <c r="AI2371" s="4">
        <f>Table3[[#This Row],[KP]]/Table3[[#This Row],[90s]]</f>
        <v>0.59701492537313428</v>
      </c>
      <c r="AJ2371" s="4">
        <f>Table3[[#This Row],[xAG]]/Table3[[#This Row],[90s]]</f>
        <v>3.4825870646766163E-2</v>
      </c>
      <c r="AK2371" s="3">
        <v>79.400000000000006</v>
      </c>
      <c r="AL2371" s="3">
        <v>85</v>
      </c>
    </row>
    <row r="2372" spans="1:38" x14ac:dyDescent="0.2">
      <c r="A2372" s="3">
        <v>2371</v>
      </c>
      <c r="B2372" t="s">
        <v>2488</v>
      </c>
      <c r="C2372" t="s">
        <v>85</v>
      </c>
      <c r="D2372" s="3" t="s">
        <v>82</v>
      </c>
      <c r="E2372" t="s">
        <v>246</v>
      </c>
      <c r="F2372" t="s">
        <v>50</v>
      </c>
      <c r="G2372" s="3">
        <v>30</v>
      </c>
      <c r="H2372" s="3">
        <v>1991</v>
      </c>
      <c r="I2372" s="3">
        <v>13.4</v>
      </c>
      <c r="J2372" s="3">
        <v>329</v>
      </c>
      <c r="K2372" s="3">
        <v>457</v>
      </c>
      <c r="L2372" s="3">
        <v>72</v>
      </c>
      <c r="M2372" s="3">
        <v>4773</v>
      </c>
      <c r="N2372" s="3">
        <v>1264</v>
      </c>
      <c r="O2372" s="3">
        <v>209</v>
      </c>
      <c r="P2372" s="3">
        <v>249</v>
      </c>
      <c r="Q2372" s="3">
        <v>83.9</v>
      </c>
      <c r="R2372" s="3">
        <v>85</v>
      </c>
      <c r="S2372" s="3">
        <v>122</v>
      </c>
      <c r="T2372" s="3">
        <v>69.7</v>
      </c>
      <c r="U2372" s="3">
        <v>19</v>
      </c>
      <c r="V2372" s="3">
        <v>39</v>
      </c>
      <c r="W2372" s="3">
        <v>48.7</v>
      </c>
      <c r="X2372" s="3">
        <v>3</v>
      </c>
      <c r="Y2372" s="3">
        <v>3.4</v>
      </c>
      <c r="Z2372" s="3">
        <v>2.2000000000000002</v>
      </c>
      <c r="AA2372" s="3">
        <v>-0.4</v>
      </c>
      <c r="AB2372" s="3">
        <v>20</v>
      </c>
      <c r="AC2372" s="3">
        <v>26</v>
      </c>
      <c r="AD2372" s="3">
        <v>27</v>
      </c>
      <c r="AE2372" s="3">
        <v>7</v>
      </c>
      <c r="AF2372" s="3">
        <v>56</v>
      </c>
      <c r="AG2372" s="4">
        <f>Table3[[#This Row],[PrgP]]/Table3[[#This Row],[90s]]</f>
        <v>4.1791044776119399</v>
      </c>
      <c r="AH2372" s="4">
        <f>Table3[[#This Row],[PrgDist]]/Table3[[#This Row],[90s]]</f>
        <v>94.328358208955223</v>
      </c>
      <c r="AI2372" s="4">
        <f>Table3[[#This Row],[KP]]/Table3[[#This Row],[90s]]</f>
        <v>1.4925373134328357</v>
      </c>
      <c r="AJ2372" s="4">
        <f>Table3[[#This Row],[xAG]]/Table3[[#This Row],[90s]]</f>
        <v>0.2537313432835821</v>
      </c>
      <c r="AK2372" s="3">
        <v>48.7</v>
      </c>
      <c r="AL2372" s="3">
        <v>72</v>
      </c>
    </row>
    <row r="2373" spans="1:38" x14ac:dyDescent="0.2">
      <c r="A2373" s="3">
        <v>2372</v>
      </c>
      <c r="B2373" t="s">
        <v>2489</v>
      </c>
      <c r="C2373" t="s">
        <v>90</v>
      </c>
      <c r="D2373" s="3" t="s">
        <v>72</v>
      </c>
      <c r="E2373" t="s">
        <v>149</v>
      </c>
      <c r="F2373" t="s">
        <v>41</v>
      </c>
      <c r="G2373" s="3">
        <v>30</v>
      </c>
      <c r="H2373" s="3">
        <v>1992</v>
      </c>
      <c r="I2373" s="3">
        <v>8.5</v>
      </c>
      <c r="J2373" s="3">
        <v>252</v>
      </c>
      <c r="K2373" s="3">
        <v>365</v>
      </c>
      <c r="L2373" s="3">
        <v>69</v>
      </c>
      <c r="M2373" s="3">
        <v>3772</v>
      </c>
      <c r="N2373" s="3">
        <v>1260</v>
      </c>
      <c r="O2373" s="3">
        <v>151</v>
      </c>
      <c r="P2373" s="3">
        <v>176</v>
      </c>
      <c r="Q2373" s="3">
        <v>85.8</v>
      </c>
      <c r="R2373" s="3">
        <v>66</v>
      </c>
      <c r="S2373" s="3">
        <v>92</v>
      </c>
      <c r="T2373" s="3">
        <v>71.7</v>
      </c>
      <c r="U2373" s="3">
        <v>22</v>
      </c>
      <c r="V2373" s="3">
        <v>59</v>
      </c>
      <c r="W2373" s="3">
        <v>37.299999999999997</v>
      </c>
      <c r="X2373" s="5">
        <v>0</v>
      </c>
      <c r="Y2373" s="3">
        <v>0.8</v>
      </c>
      <c r="Z2373" s="3">
        <v>0.8</v>
      </c>
      <c r="AA2373" s="3">
        <v>-0.8</v>
      </c>
      <c r="AB2373" s="3">
        <v>11</v>
      </c>
      <c r="AC2373" s="3">
        <v>26</v>
      </c>
      <c r="AD2373" s="3">
        <v>15</v>
      </c>
      <c r="AE2373" s="3">
        <v>4</v>
      </c>
      <c r="AF2373" s="3">
        <v>41</v>
      </c>
      <c r="AG2373" s="4">
        <f>Table3[[#This Row],[PrgP]]/Table3[[#This Row],[90s]]</f>
        <v>4.8235294117647056</v>
      </c>
      <c r="AH2373" s="4">
        <f>Table3[[#This Row],[PrgDist]]/Table3[[#This Row],[90s]]</f>
        <v>148.23529411764707</v>
      </c>
      <c r="AI2373" s="4">
        <f>Table3[[#This Row],[KP]]/Table3[[#This Row],[90s]]</f>
        <v>1.2941176470588236</v>
      </c>
      <c r="AJ2373" s="4">
        <f>Table3[[#This Row],[xAG]]/Table3[[#This Row],[90s]]</f>
        <v>9.4117647058823528E-2</v>
      </c>
      <c r="AK2373" s="3">
        <v>37.299999999999997</v>
      </c>
      <c r="AL2373" s="3">
        <v>69</v>
      </c>
    </row>
    <row r="2374" spans="1:38" x14ac:dyDescent="0.2">
      <c r="A2374" s="3">
        <v>2373</v>
      </c>
      <c r="B2374" t="s">
        <v>2489</v>
      </c>
      <c r="C2374" t="s">
        <v>90</v>
      </c>
      <c r="D2374" s="3" t="s">
        <v>72</v>
      </c>
      <c r="E2374" t="s">
        <v>486</v>
      </c>
      <c r="F2374" t="s">
        <v>58</v>
      </c>
      <c r="G2374" s="3">
        <v>30</v>
      </c>
      <c r="H2374" s="3">
        <v>1992</v>
      </c>
      <c r="I2374" s="3">
        <v>4.0999999999999996</v>
      </c>
      <c r="J2374" s="3">
        <v>147</v>
      </c>
      <c r="K2374" s="3">
        <v>187</v>
      </c>
      <c r="L2374" s="3">
        <v>78.599999999999994</v>
      </c>
      <c r="M2374" s="3">
        <v>2118</v>
      </c>
      <c r="N2374" s="3">
        <v>609</v>
      </c>
      <c r="O2374" s="3">
        <v>81</v>
      </c>
      <c r="P2374" s="3">
        <v>94</v>
      </c>
      <c r="Q2374" s="3">
        <v>86.2</v>
      </c>
      <c r="R2374" s="3">
        <v>49</v>
      </c>
      <c r="S2374" s="3">
        <v>56</v>
      </c>
      <c r="T2374" s="3">
        <v>87.5</v>
      </c>
      <c r="U2374" s="3">
        <v>6</v>
      </c>
      <c r="V2374" s="3">
        <v>16</v>
      </c>
      <c r="W2374" s="3">
        <v>37.5</v>
      </c>
      <c r="X2374" s="5">
        <v>0</v>
      </c>
      <c r="Y2374" s="3">
        <v>1.3</v>
      </c>
      <c r="Z2374" s="3">
        <v>1.1000000000000001</v>
      </c>
      <c r="AA2374" s="3">
        <v>-1.3</v>
      </c>
      <c r="AB2374" s="3">
        <v>10</v>
      </c>
      <c r="AC2374" s="3">
        <v>14</v>
      </c>
      <c r="AD2374" s="3">
        <v>7</v>
      </c>
      <c r="AE2374" s="5">
        <v>0</v>
      </c>
      <c r="AF2374" s="3">
        <v>18</v>
      </c>
      <c r="AG2374" s="4">
        <f>Table3[[#This Row],[PrgP]]/Table3[[#This Row],[90s]]</f>
        <v>4.3902439024390247</v>
      </c>
      <c r="AH2374" s="4">
        <f>Table3[[#This Row],[PrgDist]]/Table3[[#This Row],[90s]]</f>
        <v>148.53658536585368</v>
      </c>
      <c r="AI2374" s="4">
        <f>Table3[[#This Row],[KP]]/Table3[[#This Row],[90s]]</f>
        <v>2.4390243902439028</v>
      </c>
      <c r="AJ2374" s="4">
        <f>Table3[[#This Row],[xAG]]/Table3[[#This Row],[90s]]</f>
        <v>0.31707317073170738</v>
      </c>
      <c r="AK2374" s="3">
        <v>37.5</v>
      </c>
      <c r="AL2374" s="3">
        <v>78.599999999999994</v>
      </c>
    </row>
    <row r="2375" spans="1:38" x14ac:dyDescent="0.2">
      <c r="A2375" s="3">
        <v>2374</v>
      </c>
      <c r="B2375" t="s">
        <v>2490</v>
      </c>
      <c r="C2375" t="s">
        <v>613</v>
      </c>
      <c r="D2375" s="3" t="s">
        <v>53</v>
      </c>
      <c r="E2375" t="s">
        <v>334</v>
      </c>
      <c r="F2375" t="s">
        <v>41</v>
      </c>
      <c r="G2375" s="3">
        <v>20</v>
      </c>
      <c r="H2375" s="3">
        <v>2002</v>
      </c>
      <c r="I2375" s="3">
        <v>2</v>
      </c>
      <c r="J2375" s="3">
        <v>53</v>
      </c>
      <c r="K2375" s="3">
        <v>67</v>
      </c>
      <c r="L2375" s="3">
        <v>79.099999999999994</v>
      </c>
      <c r="M2375" s="3">
        <v>694</v>
      </c>
      <c r="N2375" s="3">
        <v>191</v>
      </c>
      <c r="O2375" s="3">
        <v>32</v>
      </c>
      <c r="P2375" s="3">
        <v>38</v>
      </c>
      <c r="Q2375" s="3">
        <v>84.2</v>
      </c>
      <c r="R2375" s="3">
        <v>16</v>
      </c>
      <c r="S2375" s="3">
        <v>19</v>
      </c>
      <c r="T2375" s="3">
        <v>84.2</v>
      </c>
      <c r="U2375" s="3">
        <v>1</v>
      </c>
      <c r="V2375" s="3">
        <v>2</v>
      </c>
      <c r="W2375" s="3">
        <v>50</v>
      </c>
      <c r="X2375" s="3">
        <v>1</v>
      </c>
      <c r="Y2375" s="3">
        <v>0.2</v>
      </c>
      <c r="Z2375" s="3">
        <v>0.3</v>
      </c>
      <c r="AA2375" s="3">
        <v>0.8</v>
      </c>
      <c r="AB2375" s="3">
        <v>2</v>
      </c>
      <c r="AC2375" s="3">
        <v>4</v>
      </c>
      <c r="AD2375" s="3">
        <v>5</v>
      </c>
      <c r="AE2375" s="3">
        <v>1</v>
      </c>
      <c r="AF2375" s="3">
        <v>11</v>
      </c>
      <c r="AG2375" s="4">
        <f>Table3[[#This Row],[PrgP]]/Table3[[#This Row],[90s]]</f>
        <v>5.5</v>
      </c>
      <c r="AH2375" s="4">
        <f>Table3[[#This Row],[PrgDist]]/Table3[[#This Row],[90s]]</f>
        <v>95.5</v>
      </c>
      <c r="AI2375" s="4">
        <f>Table3[[#This Row],[KP]]/Table3[[#This Row],[90s]]</f>
        <v>1</v>
      </c>
      <c r="AJ2375" s="4">
        <f>Table3[[#This Row],[xAG]]/Table3[[#This Row],[90s]]</f>
        <v>0.1</v>
      </c>
      <c r="AK2375" s="3">
        <v>50</v>
      </c>
      <c r="AL2375" s="3">
        <v>79.099999999999994</v>
      </c>
    </row>
    <row r="2376" spans="1:38" x14ac:dyDescent="0.2">
      <c r="A2376" s="3">
        <v>2375</v>
      </c>
      <c r="B2376" t="s">
        <v>2491</v>
      </c>
      <c r="C2376" t="s">
        <v>140</v>
      </c>
      <c r="D2376" s="3" t="s">
        <v>82</v>
      </c>
      <c r="E2376" t="s">
        <v>278</v>
      </c>
      <c r="F2376" t="s">
        <v>58</v>
      </c>
      <c r="G2376" s="3">
        <v>21</v>
      </c>
      <c r="H2376" s="3">
        <v>2001</v>
      </c>
      <c r="I2376" s="3">
        <v>6</v>
      </c>
      <c r="J2376" s="3">
        <v>104</v>
      </c>
      <c r="K2376" s="3">
        <v>142</v>
      </c>
      <c r="L2376" s="3">
        <v>73.2</v>
      </c>
      <c r="M2376" s="3">
        <v>1376</v>
      </c>
      <c r="N2376" s="3">
        <v>210</v>
      </c>
      <c r="O2376" s="3">
        <v>62</v>
      </c>
      <c r="P2376" s="3">
        <v>83</v>
      </c>
      <c r="Q2376" s="3">
        <v>74.7</v>
      </c>
      <c r="R2376" s="3">
        <v>25</v>
      </c>
      <c r="S2376" s="3">
        <v>36</v>
      </c>
      <c r="T2376" s="3">
        <v>69.400000000000006</v>
      </c>
      <c r="U2376" s="3">
        <v>7</v>
      </c>
      <c r="V2376" s="3">
        <v>7</v>
      </c>
      <c r="W2376" s="3">
        <v>100</v>
      </c>
      <c r="X2376" s="3">
        <v>1</v>
      </c>
      <c r="Y2376" s="3">
        <v>0.4</v>
      </c>
      <c r="Z2376" s="3">
        <v>0.3</v>
      </c>
      <c r="AA2376" s="3">
        <v>0.6</v>
      </c>
      <c r="AB2376" s="3">
        <v>4</v>
      </c>
      <c r="AC2376" s="3">
        <v>6</v>
      </c>
      <c r="AD2376" s="3">
        <v>4</v>
      </c>
      <c r="AE2376" s="5">
        <v>0</v>
      </c>
      <c r="AF2376" s="3">
        <v>9</v>
      </c>
      <c r="AG2376" s="4">
        <f>Table3[[#This Row],[PrgP]]/Table3[[#This Row],[90s]]</f>
        <v>1.5</v>
      </c>
      <c r="AH2376" s="4">
        <f>Table3[[#This Row],[PrgDist]]/Table3[[#This Row],[90s]]</f>
        <v>35</v>
      </c>
      <c r="AI2376" s="4">
        <f>Table3[[#This Row],[KP]]/Table3[[#This Row],[90s]]</f>
        <v>0.66666666666666663</v>
      </c>
      <c r="AJ2376" s="4">
        <f>Table3[[#This Row],[xAG]]/Table3[[#This Row],[90s]]</f>
        <v>6.6666666666666666E-2</v>
      </c>
      <c r="AK2376" s="3">
        <v>100</v>
      </c>
      <c r="AL2376" s="3">
        <v>73.2</v>
      </c>
    </row>
    <row r="2377" spans="1:38" x14ac:dyDescent="0.2">
      <c r="A2377" s="3">
        <v>2376</v>
      </c>
      <c r="B2377" t="s">
        <v>2492</v>
      </c>
      <c r="C2377" t="s">
        <v>232</v>
      </c>
      <c r="D2377" s="3" t="s">
        <v>82</v>
      </c>
      <c r="E2377" t="s">
        <v>520</v>
      </c>
      <c r="F2377" t="s">
        <v>45</v>
      </c>
      <c r="G2377" s="3">
        <v>30</v>
      </c>
      <c r="H2377" s="3">
        <v>1992</v>
      </c>
      <c r="I2377" s="5">
        <v>0</v>
      </c>
      <c r="J2377" s="3">
        <v>1</v>
      </c>
      <c r="K2377" s="3">
        <v>2</v>
      </c>
      <c r="L2377" s="3">
        <v>50</v>
      </c>
      <c r="M2377" s="3">
        <v>17</v>
      </c>
      <c r="N2377" s="3">
        <v>3</v>
      </c>
      <c r="O2377" s="5">
        <v>0</v>
      </c>
      <c r="P2377" s="5">
        <v>0</v>
      </c>
      <c r="Q2377" s="5"/>
      <c r="R2377" s="3">
        <v>1</v>
      </c>
      <c r="S2377" s="3">
        <v>2</v>
      </c>
      <c r="T2377" s="3">
        <v>50</v>
      </c>
      <c r="U2377" s="5">
        <v>0</v>
      </c>
      <c r="V2377" s="5">
        <v>0</v>
      </c>
      <c r="W2377" s="5"/>
      <c r="X2377" s="5">
        <v>0</v>
      </c>
      <c r="Y2377" s="5">
        <v>0</v>
      </c>
      <c r="Z2377" s="5">
        <v>0</v>
      </c>
      <c r="AA2377" s="5">
        <v>0</v>
      </c>
      <c r="AB2377" s="5">
        <v>0</v>
      </c>
      <c r="AC2377" s="5">
        <v>0</v>
      </c>
      <c r="AD2377" s="5">
        <v>0</v>
      </c>
      <c r="AE2377" s="5">
        <v>0</v>
      </c>
      <c r="AF2377" s="5">
        <v>0</v>
      </c>
      <c r="AG2377" s="4" t="e">
        <f>Table3[[#This Row],[PrgP]]/Table3[[#This Row],[90s]]</f>
        <v>#DIV/0!</v>
      </c>
      <c r="AH2377" s="4" t="e">
        <f>Table3[[#This Row],[PrgDist]]/Table3[[#This Row],[90s]]</f>
        <v>#DIV/0!</v>
      </c>
      <c r="AI2377" s="4" t="e">
        <f>Table3[[#This Row],[KP]]/Table3[[#This Row],[90s]]</f>
        <v>#DIV/0!</v>
      </c>
      <c r="AJ2377" s="4" t="e">
        <f>Table3[[#This Row],[xAG]]/Table3[[#This Row],[90s]]</f>
        <v>#DIV/0!</v>
      </c>
      <c r="AK2377" s="5"/>
      <c r="AL2377" s="3">
        <v>50</v>
      </c>
    </row>
    <row r="2378" spans="1:38" x14ac:dyDescent="0.2">
      <c r="A2378" s="3">
        <v>2377</v>
      </c>
      <c r="B2378" t="s">
        <v>2493</v>
      </c>
      <c r="C2378" t="s">
        <v>66</v>
      </c>
      <c r="D2378" s="3" t="s">
        <v>48</v>
      </c>
      <c r="E2378" t="s">
        <v>135</v>
      </c>
      <c r="F2378" t="s">
        <v>58</v>
      </c>
      <c r="G2378" s="3">
        <v>23</v>
      </c>
      <c r="H2378" s="3">
        <v>1999</v>
      </c>
      <c r="I2378" s="3">
        <v>8</v>
      </c>
      <c r="J2378" s="3">
        <v>460</v>
      </c>
      <c r="K2378" s="3">
        <v>517</v>
      </c>
      <c r="L2378" s="3">
        <v>89</v>
      </c>
      <c r="M2378" s="3">
        <v>9845</v>
      </c>
      <c r="N2378" s="3">
        <v>3187</v>
      </c>
      <c r="O2378" s="3">
        <v>120</v>
      </c>
      <c r="P2378" s="3">
        <v>131</v>
      </c>
      <c r="Q2378" s="3">
        <v>91.6</v>
      </c>
      <c r="R2378" s="3">
        <v>258</v>
      </c>
      <c r="S2378" s="3">
        <v>274</v>
      </c>
      <c r="T2378" s="3">
        <v>94.2</v>
      </c>
      <c r="U2378" s="3">
        <v>74</v>
      </c>
      <c r="V2378" s="3">
        <v>95</v>
      </c>
      <c r="W2378" s="3">
        <v>77.900000000000006</v>
      </c>
      <c r="X2378" s="5">
        <v>0</v>
      </c>
      <c r="Y2378" s="5">
        <v>0</v>
      </c>
      <c r="Z2378" s="3">
        <v>0.2</v>
      </c>
      <c r="AA2378" s="5">
        <v>0</v>
      </c>
      <c r="AB2378" s="3">
        <v>1</v>
      </c>
      <c r="AC2378" s="3">
        <v>55</v>
      </c>
      <c r="AD2378" s="3">
        <v>1</v>
      </c>
      <c r="AE2378" s="5">
        <v>0</v>
      </c>
      <c r="AF2378" s="3">
        <v>59</v>
      </c>
      <c r="AG2378" s="4">
        <f>Table3[[#This Row],[PrgP]]/Table3[[#This Row],[90s]]</f>
        <v>7.375</v>
      </c>
      <c r="AH2378" s="4">
        <f>Table3[[#This Row],[PrgDist]]/Table3[[#This Row],[90s]]</f>
        <v>398.375</v>
      </c>
      <c r="AI2378" s="4">
        <f>Table3[[#This Row],[KP]]/Table3[[#This Row],[90s]]</f>
        <v>0.125</v>
      </c>
      <c r="AJ2378" s="4">
        <f>Table3[[#This Row],[xAG]]/Table3[[#This Row],[90s]]</f>
        <v>0</v>
      </c>
      <c r="AK2378" s="3">
        <v>77.900000000000006</v>
      </c>
      <c r="AL2378" s="3">
        <v>89</v>
      </c>
    </row>
    <row r="2379" spans="1:38" x14ac:dyDescent="0.2">
      <c r="A2379" s="3">
        <v>2378</v>
      </c>
      <c r="B2379" t="s">
        <v>2494</v>
      </c>
      <c r="C2379" t="s">
        <v>66</v>
      </c>
      <c r="D2379" s="3" t="s">
        <v>53</v>
      </c>
      <c r="E2379" t="s">
        <v>278</v>
      </c>
      <c r="F2379" t="s">
        <v>58</v>
      </c>
      <c r="G2379" s="3">
        <v>16</v>
      </c>
      <c r="H2379" s="3">
        <v>2005</v>
      </c>
      <c r="I2379" s="3">
        <v>0.1</v>
      </c>
      <c r="J2379" s="3">
        <v>8</v>
      </c>
      <c r="K2379" s="3">
        <v>8</v>
      </c>
      <c r="L2379" s="3">
        <v>100</v>
      </c>
      <c r="M2379" s="3">
        <v>170</v>
      </c>
      <c r="N2379" s="3">
        <v>77</v>
      </c>
      <c r="O2379" s="3">
        <v>1</v>
      </c>
      <c r="P2379" s="3">
        <v>1</v>
      </c>
      <c r="Q2379" s="3">
        <v>100</v>
      </c>
      <c r="R2379" s="3">
        <v>6</v>
      </c>
      <c r="S2379" s="3">
        <v>6</v>
      </c>
      <c r="T2379" s="3">
        <v>100</v>
      </c>
      <c r="U2379" s="3">
        <v>1</v>
      </c>
      <c r="V2379" s="3">
        <v>1</v>
      </c>
      <c r="W2379" s="3">
        <v>100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0</v>
      </c>
      <c r="AD2379" s="5">
        <v>0</v>
      </c>
      <c r="AE2379" s="5">
        <v>0</v>
      </c>
      <c r="AF2379" s="5">
        <v>0</v>
      </c>
      <c r="AG2379" s="4">
        <f>Table3[[#This Row],[PrgP]]/Table3[[#This Row],[90s]]</f>
        <v>0</v>
      </c>
      <c r="AH2379" s="4">
        <f>Table3[[#This Row],[PrgDist]]/Table3[[#This Row],[90s]]</f>
        <v>770</v>
      </c>
      <c r="AI2379" s="4">
        <f>Table3[[#This Row],[KP]]/Table3[[#This Row],[90s]]</f>
        <v>0</v>
      </c>
      <c r="AJ2379" s="4">
        <f>Table3[[#This Row],[xAG]]/Table3[[#This Row],[90s]]</f>
        <v>0</v>
      </c>
      <c r="AK2379" s="3">
        <v>100</v>
      </c>
      <c r="AL2379" s="3">
        <v>100</v>
      </c>
    </row>
    <row r="2380" spans="1:38" x14ac:dyDescent="0.2">
      <c r="A2380" s="3">
        <v>2379</v>
      </c>
      <c r="B2380" t="s">
        <v>2495</v>
      </c>
      <c r="C2380" t="s">
        <v>232</v>
      </c>
      <c r="D2380" s="3" t="s">
        <v>91</v>
      </c>
      <c r="E2380" t="s">
        <v>86</v>
      </c>
      <c r="F2380" t="s">
        <v>50</v>
      </c>
      <c r="G2380" s="3">
        <v>25</v>
      </c>
      <c r="H2380" s="3">
        <v>1997</v>
      </c>
      <c r="I2380" s="3">
        <v>2</v>
      </c>
      <c r="J2380" s="3">
        <v>62</v>
      </c>
      <c r="K2380" s="3">
        <v>84</v>
      </c>
      <c r="L2380" s="3">
        <v>73.8</v>
      </c>
      <c r="M2380" s="3">
        <v>1985</v>
      </c>
      <c r="N2380" s="3">
        <v>1440</v>
      </c>
      <c r="O2380" s="3">
        <v>6</v>
      </c>
      <c r="P2380" s="3">
        <v>6</v>
      </c>
      <c r="Q2380" s="3">
        <v>100</v>
      </c>
      <c r="R2380" s="3">
        <v>33</v>
      </c>
      <c r="S2380" s="3">
        <v>33</v>
      </c>
      <c r="T2380" s="3">
        <v>100</v>
      </c>
      <c r="U2380" s="3">
        <v>23</v>
      </c>
      <c r="V2380" s="3">
        <v>44</v>
      </c>
      <c r="W2380" s="3">
        <v>52.3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3">
        <v>2</v>
      </c>
      <c r="AD2380" s="5">
        <v>0</v>
      </c>
      <c r="AE2380" s="5">
        <v>0</v>
      </c>
      <c r="AF2380" s="5">
        <v>0</v>
      </c>
      <c r="AG2380" s="4">
        <f>Table3[[#This Row],[PrgP]]/Table3[[#This Row],[90s]]</f>
        <v>0</v>
      </c>
      <c r="AH2380" s="4">
        <f>Table3[[#This Row],[PrgDist]]/Table3[[#This Row],[90s]]</f>
        <v>720</v>
      </c>
      <c r="AI2380" s="4">
        <f>Table3[[#This Row],[KP]]/Table3[[#This Row],[90s]]</f>
        <v>0</v>
      </c>
      <c r="AJ2380" s="4">
        <f>Table3[[#This Row],[xAG]]/Table3[[#This Row],[90s]]</f>
        <v>0</v>
      </c>
      <c r="AK2380" s="3">
        <v>52.3</v>
      </c>
      <c r="AL2380" s="3">
        <v>73.8</v>
      </c>
    </row>
    <row r="2381" spans="1:38" x14ac:dyDescent="0.2">
      <c r="A2381" s="3">
        <v>2380</v>
      </c>
      <c r="B2381" t="s">
        <v>2496</v>
      </c>
      <c r="C2381" t="s">
        <v>223</v>
      </c>
      <c r="D2381" s="3" t="s">
        <v>82</v>
      </c>
      <c r="E2381" t="s">
        <v>167</v>
      </c>
      <c r="F2381" t="s">
        <v>50</v>
      </c>
      <c r="G2381" s="3">
        <v>21</v>
      </c>
      <c r="H2381" s="3">
        <v>2001</v>
      </c>
      <c r="I2381" s="3">
        <v>18.899999999999999</v>
      </c>
      <c r="J2381" s="3">
        <v>249</v>
      </c>
      <c r="K2381" s="3">
        <v>384</v>
      </c>
      <c r="L2381" s="3">
        <v>64.8</v>
      </c>
      <c r="M2381" s="3">
        <v>3296</v>
      </c>
      <c r="N2381" s="3">
        <v>593</v>
      </c>
      <c r="O2381" s="3">
        <v>143</v>
      </c>
      <c r="P2381" s="3">
        <v>197</v>
      </c>
      <c r="Q2381" s="3">
        <v>72.599999999999994</v>
      </c>
      <c r="R2381" s="3">
        <v>72</v>
      </c>
      <c r="S2381" s="3">
        <v>107</v>
      </c>
      <c r="T2381" s="3">
        <v>67.3</v>
      </c>
      <c r="U2381" s="3">
        <v>11</v>
      </c>
      <c r="V2381" s="3">
        <v>23</v>
      </c>
      <c r="W2381" s="3">
        <v>47.8</v>
      </c>
      <c r="X2381" s="3">
        <v>1</v>
      </c>
      <c r="Y2381" s="3">
        <v>1.2</v>
      </c>
      <c r="Z2381" s="3">
        <v>1.4</v>
      </c>
      <c r="AA2381" s="3">
        <v>-0.2</v>
      </c>
      <c r="AB2381" s="3">
        <v>14</v>
      </c>
      <c r="AC2381" s="3">
        <v>16</v>
      </c>
      <c r="AD2381" s="3">
        <v>9</v>
      </c>
      <c r="AE2381" s="3">
        <v>1</v>
      </c>
      <c r="AF2381" s="3">
        <v>22</v>
      </c>
      <c r="AG2381" s="4">
        <f>Table3[[#This Row],[PrgP]]/Table3[[#This Row],[90s]]</f>
        <v>1.1640211640211642</v>
      </c>
      <c r="AH2381" s="4">
        <f>Table3[[#This Row],[PrgDist]]/Table3[[#This Row],[90s]]</f>
        <v>31.375661375661377</v>
      </c>
      <c r="AI2381" s="4">
        <f>Table3[[#This Row],[KP]]/Table3[[#This Row],[90s]]</f>
        <v>0.74074074074074081</v>
      </c>
      <c r="AJ2381" s="4">
        <f>Table3[[#This Row],[xAG]]/Table3[[#This Row],[90s]]</f>
        <v>6.3492063492063489E-2</v>
      </c>
      <c r="AK2381" s="3">
        <v>47.8</v>
      </c>
      <c r="AL2381" s="3">
        <v>64.8</v>
      </c>
    </row>
    <row r="2382" spans="1:38" x14ac:dyDescent="0.2">
      <c r="A2382" s="3">
        <v>2381</v>
      </c>
      <c r="B2382" t="s">
        <v>2497</v>
      </c>
      <c r="C2382" t="s">
        <v>66</v>
      </c>
      <c r="D2382" s="3" t="s">
        <v>53</v>
      </c>
      <c r="E2382" t="s">
        <v>667</v>
      </c>
      <c r="F2382" t="s">
        <v>58</v>
      </c>
      <c r="G2382" s="3">
        <v>30</v>
      </c>
      <c r="H2382" s="3">
        <v>1991</v>
      </c>
      <c r="I2382" s="3">
        <v>28.3</v>
      </c>
      <c r="J2382" s="3">
        <v>1185</v>
      </c>
      <c r="K2382" s="3">
        <v>1695</v>
      </c>
      <c r="L2382" s="3">
        <v>69.900000000000006</v>
      </c>
      <c r="M2382" s="3">
        <v>22639</v>
      </c>
      <c r="N2382" s="3">
        <v>8622</v>
      </c>
      <c r="O2382" s="3">
        <v>530</v>
      </c>
      <c r="P2382" s="3">
        <v>631</v>
      </c>
      <c r="Q2382" s="3">
        <v>84</v>
      </c>
      <c r="R2382" s="3">
        <v>362</v>
      </c>
      <c r="S2382" s="3">
        <v>486</v>
      </c>
      <c r="T2382" s="3">
        <v>74.5</v>
      </c>
      <c r="U2382" s="3">
        <v>227</v>
      </c>
      <c r="V2382" s="3">
        <v>456</v>
      </c>
      <c r="W2382" s="3">
        <v>49.8</v>
      </c>
      <c r="X2382" s="3">
        <v>4</v>
      </c>
      <c r="Y2382" s="3">
        <v>5.8</v>
      </c>
      <c r="Z2382" s="3">
        <v>5.8</v>
      </c>
      <c r="AA2382" s="3">
        <v>-1.8</v>
      </c>
      <c r="AB2382" s="3">
        <v>56</v>
      </c>
      <c r="AC2382" s="3">
        <v>172</v>
      </c>
      <c r="AD2382" s="3">
        <v>48</v>
      </c>
      <c r="AE2382" s="3">
        <v>11</v>
      </c>
      <c r="AF2382" s="3">
        <v>205</v>
      </c>
      <c r="AG2382" s="4">
        <f>Table3[[#This Row],[PrgP]]/Table3[[#This Row],[90s]]</f>
        <v>7.2438162544169611</v>
      </c>
      <c r="AH2382" s="4">
        <f>Table3[[#This Row],[PrgDist]]/Table3[[#This Row],[90s]]</f>
        <v>304.66431095406358</v>
      </c>
      <c r="AI2382" s="4">
        <f>Table3[[#This Row],[KP]]/Table3[[#This Row],[90s]]</f>
        <v>1.978798586572438</v>
      </c>
      <c r="AJ2382" s="4">
        <f>Table3[[#This Row],[xAG]]/Table3[[#This Row],[90s]]</f>
        <v>0.20494699646643108</v>
      </c>
      <c r="AK2382" s="3">
        <v>49.8</v>
      </c>
      <c r="AL2382" s="3">
        <v>69.900000000000006</v>
      </c>
    </row>
    <row r="2383" spans="1:38" x14ac:dyDescent="0.2">
      <c r="A2383" s="3">
        <v>2382</v>
      </c>
      <c r="B2383" t="s">
        <v>2498</v>
      </c>
      <c r="C2383" t="s">
        <v>1474</v>
      </c>
      <c r="D2383" s="3" t="s">
        <v>82</v>
      </c>
      <c r="E2383" t="s">
        <v>375</v>
      </c>
      <c r="F2383" t="s">
        <v>78</v>
      </c>
      <c r="G2383" s="3">
        <v>31</v>
      </c>
      <c r="H2383" s="3">
        <v>1991</v>
      </c>
      <c r="I2383" s="5">
        <v>0</v>
      </c>
      <c r="J2383" s="5">
        <v>0</v>
      </c>
      <c r="K2383" s="5">
        <v>0</v>
      </c>
      <c r="L2383" s="5"/>
      <c r="M2383" s="5">
        <v>0</v>
      </c>
      <c r="N2383" s="5">
        <v>0</v>
      </c>
      <c r="O2383" s="5">
        <v>0</v>
      </c>
      <c r="P2383" s="5">
        <v>0</v>
      </c>
      <c r="Q2383" s="5"/>
      <c r="R2383" s="5">
        <v>0</v>
      </c>
      <c r="S2383" s="5">
        <v>0</v>
      </c>
      <c r="T2383" s="5"/>
      <c r="U2383" s="5">
        <v>0</v>
      </c>
      <c r="V2383" s="5">
        <v>0</v>
      </c>
      <c r="W2383" s="5"/>
      <c r="X2383" s="5">
        <v>0</v>
      </c>
      <c r="Y2383" s="5">
        <v>0</v>
      </c>
      <c r="Z2383" s="5">
        <v>0</v>
      </c>
      <c r="AA2383" s="5">
        <v>0</v>
      </c>
      <c r="AB2383" s="5">
        <v>0</v>
      </c>
      <c r="AC2383" s="5">
        <v>0</v>
      </c>
      <c r="AD2383" s="5">
        <v>0</v>
      </c>
      <c r="AE2383" s="5">
        <v>0</v>
      </c>
      <c r="AF2383" s="5">
        <v>0</v>
      </c>
      <c r="AG2383" s="4" t="e">
        <f>Table3[[#This Row],[PrgP]]/Table3[[#This Row],[90s]]</f>
        <v>#DIV/0!</v>
      </c>
      <c r="AH2383" s="4" t="e">
        <f>Table3[[#This Row],[PrgDist]]/Table3[[#This Row],[90s]]</f>
        <v>#DIV/0!</v>
      </c>
      <c r="AI2383" s="4" t="e">
        <f>Table3[[#This Row],[KP]]/Table3[[#This Row],[90s]]</f>
        <v>#DIV/0!</v>
      </c>
      <c r="AJ2383" s="4" t="e">
        <f>Table3[[#This Row],[xAG]]/Table3[[#This Row],[90s]]</f>
        <v>#DIV/0!</v>
      </c>
      <c r="AK2383" s="5"/>
      <c r="AL2383" s="5"/>
    </row>
    <row r="2384" spans="1:38" x14ac:dyDescent="0.2">
      <c r="A2384" s="3">
        <v>2383</v>
      </c>
      <c r="B2384" t="s">
        <v>2499</v>
      </c>
      <c r="C2384" t="s">
        <v>1474</v>
      </c>
      <c r="D2384" s="3" t="s">
        <v>48</v>
      </c>
      <c r="E2384" t="s">
        <v>408</v>
      </c>
      <c r="F2384" t="s">
        <v>78</v>
      </c>
      <c r="G2384" s="3">
        <v>31</v>
      </c>
      <c r="H2384" s="3">
        <v>1991</v>
      </c>
      <c r="I2384" s="3">
        <v>21.6</v>
      </c>
      <c r="J2384" s="3">
        <v>1001</v>
      </c>
      <c r="K2384" s="3">
        <v>1141</v>
      </c>
      <c r="L2384" s="3">
        <v>87.7</v>
      </c>
      <c r="M2384" s="3">
        <v>18727</v>
      </c>
      <c r="N2384" s="3">
        <v>7359</v>
      </c>
      <c r="O2384" s="3">
        <v>380</v>
      </c>
      <c r="P2384" s="3">
        <v>404</v>
      </c>
      <c r="Q2384" s="3">
        <v>94.1</v>
      </c>
      <c r="R2384" s="3">
        <v>498</v>
      </c>
      <c r="S2384" s="3">
        <v>553</v>
      </c>
      <c r="T2384" s="3">
        <v>90.1</v>
      </c>
      <c r="U2384" s="3">
        <v>107</v>
      </c>
      <c r="V2384" s="3">
        <v>150</v>
      </c>
      <c r="W2384" s="3">
        <v>71.3</v>
      </c>
      <c r="X2384" s="5">
        <v>0</v>
      </c>
      <c r="Y2384" s="5">
        <v>0</v>
      </c>
      <c r="Z2384" s="3">
        <v>0.2</v>
      </c>
      <c r="AA2384" s="5">
        <v>0</v>
      </c>
      <c r="AB2384" s="3">
        <v>1</v>
      </c>
      <c r="AC2384" s="3">
        <v>61</v>
      </c>
      <c r="AD2384" s="3">
        <v>1</v>
      </c>
      <c r="AE2384" s="5">
        <v>0</v>
      </c>
      <c r="AF2384" s="3">
        <v>74</v>
      </c>
      <c r="AG2384" s="4">
        <f>Table3[[#This Row],[PrgP]]/Table3[[#This Row],[90s]]</f>
        <v>3.4259259259259256</v>
      </c>
      <c r="AH2384" s="4">
        <f>Table3[[#This Row],[PrgDist]]/Table3[[#This Row],[90s]]</f>
        <v>340.6944444444444</v>
      </c>
      <c r="AI2384" s="4">
        <f>Table3[[#This Row],[KP]]/Table3[[#This Row],[90s]]</f>
        <v>4.6296296296296294E-2</v>
      </c>
      <c r="AJ2384" s="4">
        <f>Table3[[#This Row],[xAG]]/Table3[[#This Row],[90s]]</f>
        <v>0</v>
      </c>
      <c r="AK2384" s="3">
        <v>71.3</v>
      </c>
      <c r="AL2384" s="3">
        <v>87.7</v>
      </c>
    </row>
    <row r="2385" spans="1:38" x14ac:dyDescent="0.2">
      <c r="A2385" s="3">
        <v>2384</v>
      </c>
      <c r="B2385" t="s">
        <v>2500</v>
      </c>
      <c r="C2385" t="s">
        <v>38</v>
      </c>
      <c r="D2385" s="3" t="s">
        <v>48</v>
      </c>
      <c r="E2385" t="s">
        <v>470</v>
      </c>
      <c r="F2385" t="s">
        <v>45</v>
      </c>
      <c r="G2385" s="3">
        <v>19</v>
      </c>
      <c r="H2385" s="3">
        <v>2002</v>
      </c>
      <c r="I2385" s="3">
        <v>24.5</v>
      </c>
      <c r="J2385" s="3">
        <v>921</v>
      </c>
      <c r="K2385" s="3">
        <v>1173</v>
      </c>
      <c r="L2385" s="3">
        <v>78.5</v>
      </c>
      <c r="M2385" s="3">
        <v>14499</v>
      </c>
      <c r="N2385" s="3">
        <v>4462</v>
      </c>
      <c r="O2385" s="3">
        <v>482</v>
      </c>
      <c r="P2385" s="3">
        <v>547</v>
      </c>
      <c r="Q2385" s="3">
        <v>88.1</v>
      </c>
      <c r="R2385" s="3">
        <v>366</v>
      </c>
      <c r="S2385" s="3">
        <v>434</v>
      </c>
      <c r="T2385" s="3">
        <v>84.3</v>
      </c>
      <c r="U2385" s="3">
        <v>60</v>
      </c>
      <c r="V2385" s="3">
        <v>121</v>
      </c>
      <c r="W2385" s="3">
        <v>49.6</v>
      </c>
      <c r="X2385" s="5">
        <v>0</v>
      </c>
      <c r="Y2385" s="3">
        <v>1.8</v>
      </c>
      <c r="Z2385" s="3">
        <v>2.4</v>
      </c>
      <c r="AA2385" s="3">
        <v>-1.8</v>
      </c>
      <c r="AB2385" s="3">
        <v>13</v>
      </c>
      <c r="AC2385" s="3">
        <v>40</v>
      </c>
      <c r="AD2385" s="3">
        <v>20</v>
      </c>
      <c r="AE2385" s="3">
        <v>13</v>
      </c>
      <c r="AF2385" s="3">
        <v>57</v>
      </c>
      <c r="AG2385" s="4">
        <f>Table3[[#This Row],[PrgP]]/Table3[[#This Row],[90s]]</f>
        <v>2.3265306122448979</v>
      </c>
      <c r="AH2385" s="4">
        <f>Table3[[#This Row],[PrgDist]]/Table3[[#This Row],[90s]]</f>
        <v>182.12244897959184</v>
      </c>
      <c r="AI2385" s="4">
        <f>Table3[[#This Row],[KP]]/Table3[[#This Row],[90s]]</f>
        <v>0.53061224489795922</v>
      </c>
      <c r="AJ2385" s="4">
        <f>Table3[[#This Row],[xAG]]/Table3[[#This Row],[90s]]</f>
        <v>7.3469387755102047E-2</v>
      </c>
      <c r="AK2385" s="3">
        <v>49.6</v>
      </c>
      <c r="AL2385" s="3">
        <v>78.5</v>
      </c>
    </row>
    <row r="2386" spans="1:38" x14ac:dyDescent="0.2">
      <c r="A2386" s="3">
        <v>2385</v>
      </c>
      <c r="B2386" t="s">
        <v>2501</v>
      </c>
      <c r="C2386" t="s">
        <v>85</v>
      </c>
      <c r="D2386" s="3" t="s">
        <v>48</v>
      </c>
      <c r="E2386" t="s">
        <v>528</v>
      </c>
      <c r="F2386" t="s">
        <v>50</v>
      </c>
      <c r="G2386" s="3">
        <v>18</v>
      </c>
      <c r="H2386" s="3">
        <v>2003</v>
      </c>
      <c r="I2386" s="3">
        <v>25.9</v>
      </c>
      <c r="J2386" s="3">
        <v>1205</v>
      </c>
      <c r="K2386" s="3">
        <v>1486</v>
      </c>
      <c r="L2386" s="3">
        <v>81.099999999999994</v>
      </c>
      <c r="M2386" s="3">
        <v>19877</v>
      </c>
      <c r="N2386" s="3">
        <v>8249</v>
      </c>
      <c r="O2386" s="3">
        <v>613</v>
      </c>
      <c r="P2386" s="3">
        <v>687</v>
      </c>
      <c r="Q2386" s="3">
        <v>89.2</v>
      </c>
      <c r="R2386" s="3">
        <v>476</v>
      </c>
      <c r="S2386" s="3">
        <v>545</v>
      </c>
      <c r="T2386" s="3">
        <v>87.3</v>
      </c>
      <c r="U2386" s="3">
        <v>90</v>
      </c>
      <c r="V2386" s="3">
        <v>184</v>
      </c>
      <c r="W2386" s="3">
        <v>48.9</v>
      </c>
      <c r="X2386" s="3">
        <v>2</v>
      </c>
      <c r="Y2386" s="3">
        <v>0.4</v>
      </c>
      <c r="Z2386" s="3">
        <v>0.8</v>
      </c>
      <c r="AA2386" s="3">
        <v>1.6</v>
      </c>
      <c r="AB2386" s="3">
        <v>9</v>
      </c>
      <c r="AC2386" s="3">
        <v>133</v>
      </c>
      <c r="AD2386" s="3">
        <v>14</v>
      </c>
      <c r="AE2386" s="3">
        <v>2</v>
      </c>
      <c r="AF2386" s="3">
        <v>158</v>
      </c>
      <c r="AG2386" s="4">
        <f>Table3[[#This Row],[PrgP]]/Table3[[#This Row],[90s]]</f>
        <v>6.1003861003861006</v>
      </c>
      <c r="AH2386" s="4">
        <f>Table3[[#This Row],[PrgDist]]/Table3[[#This Row],[90s]]</f>
        <v>318.49420849420852</v>
      </c>
      <c r="AI2386" s="4">
        <f>Table3[[#This Row],[KP]]/Table3[[#This Row],[90s]]</f>
        <v>0.34749034749034752</v>
      </c>
      <c r="AJ2386" s="4">
        <f>Table3[[#This Row],[xAG]]/Table3[[#This Row],[90s]]</f>
        <v>1.5444015444015446E-2</v>
      </c>
      <c r="AK2386" s="3">
        <v>48.9</v>
      </c>
      <c r="AL2386" s="3">
        <v>81.099999999999994</v>
      </c>
    </row>
    <row r="2387" spans="1:38" x14ac:dyDescent="0.2">
      <c r="A2387" s="3">
        <v>2386</v>
      </c>
      <c r="B2387" t="s">
        <v>2502</v>
      </c>
      <c r="C2387" t="s">
        <v>85</v>
      </c>
      <c r="D2387" s="3" t="s">
        <v>82</v>
      </c>
      <c r="E2387" t="s">
        <v>133</v>
      </c>
      <c r="F2387" t="s">
        <v>41</v>
      </c>
      <c r="G2387" s="3">
        <v>23</v>
      </c>
      <c r="H2387" s="3">
        <v>1999</v>
      </c>
      <c r="I2387" s="3">
        <v>10.3</v>
      </c>
      <c r="J2387" s="3">
        <v>118</v>
      </c>
      <c r="K2387" s="3">
        <v>177</v>
      </c>
      <c r="L2387" s="3">
        <v>66.7</v>
      </c>
      <c r="M2387" s="3">
        <v>2014</v>
      </c>
      <c r="N2387" s="3">
        <v>378</v>
      </c>
      <c r="O2387" s="3">
        <v>63</v>
      </c>
      <c r="P2387" s="3">
        <v>85</v>
      </c>
      <c r="Q2387" s="3">
        <v>74.099999999999994</v>
      </c>
      <c r="R2387" s="3">
        <v>31</v>
      </c>
      <c r="S2387" s="3">
        <v>52</v>
      </c>
      <c r="T2387" s="3">
        <v>59.6</v>
      </c>
      <c r="U2387" s="3">
        <v>17</v>
      </c>
      <c r="V2387" s="3">
        <v>21</v>
      </c>
      <c r="W2387" s="3">
        <v>81</v>
      </c>
      <c r="X2387" s="5">
        <v>0</v>
      </c>
      <c r="Y2387" s="3">
        <v>0.7</v>
      </c>
      <c r="Z2387" s="3">
        <v>0.5</v>
      </c>
      <c r="AA2387" s="3">
        <v>-0.7</v>
      </c>
      <c r="AB2387" s="3">
        <v>13</v>
      </c>
      <c r="AC2387" s="3">
        <v>14</v>
      </c>
      <c r="AD2387" s="3">
        <v>5</v>
      </c>
      <c r="AE2387" s="3">
        <v>1</v>
      </c>
      <c r="AF2387" s="3">
        <v>17</v>
      </c>
      <c r="AG2387" s="4">
        <f>Table3[[#This Row],[PrgP]]/Table3[[#This Row],[90s]]</f>
        <v>1.6504854368932038</v>
      </c>
      <c r="AH2387" s="4">
        <f>Table3[[#This Row],[PrgDist]]/Table3[[#This Row],[90s]]</f>
        <v>36.699029126213588</v>
      </c>
      <c r="AI2387" s="4">
        <f>Table3[[#This Row],[KP]]/Table3[[#This Row],[90s]]</f>
        <v>1.262135922330097</v>
      </c>
      <c r="AJ2387" s="4">
        <f>Table3[[#This Row],[xAG]]/Table3[[#This Row],[90s]]</f>
        <v>6.7961165048543687E-2</v>
      </c>
      <c r="AK2387" s="3">
        <v>81</v>
      </c>
      <c r="AL2387" s="3">
        <v>66.7</v>
      </c>
    </row>
    <row r="2388" spans="1:38" x14ac:dyDescent="0.2">
      <c r="A2388" s="3">
        <v>2387</v>
      </c>
      <c r="B2388" t="s">
        <v>2503</v>
      </c>
      <c r="C2388" t="s">
        <v>76</v>
      </c>
      <c r="D2388" s="3" t="s">
        <v>39</v>
      </c>
      <c r="E2388" t="s">
        <v>327</v>
      </c>
      <c r="F2388" t="s">
        <v>41</v>
      </c>
      <c r="G2388" s="3">
        <v>28</v>
      </c>
      <c r="H2388" s="3">
        <v>1994</v>
      </c>
      <c r="I2388" s="3">
        <v>2</v>
      </c>
      <c r="J2388" s="3">
        <v>51</v>
      </c>
      <c r="K2388" s="3">
        <v>78</v>
      </c>
      <c r="L2388" s="3">
        <v>65.400000000000006</v>
      </c>
      <c r="M2388" s="3">
        <v>1112</v>
      </c>
      <c r="N2388" s="3">
        <v>454</v>
      </c>
      <c r="O2388" s="3">
        <v>16</v>
      </c>
      <c r="P2388" s="3">
        <v>19</v>
      </c>
      <c r="Q2388" s="3">
        <v>84.2</v>
      </c>
      <c r="R2388" s="3">
        <v>26</v>
      </c>
      <c r="S2388" s="3">
        <v>31</v>
      </c>
      <c r="T2388" s="3">
        <v>83.9</v>
      </c>
      <c r="U2388" s="3">
        <v>8</v>
      </c>
      <c r="V2388" s="3">
        <v>18</v>
      </c>
      <c r="W2388" s="3">
        <v>44.4</v>
      </c>
      <c r="X2388" s="5">
        <v>0</v>
      </c>
      <c r="Y2388" s="5">
        <v>0</v>
      </c>
      <c r="Z2388" s="5">
        <v>0</v>
      </c>
      <c r="AA2388" s="5">
        <v>0</v>
      </c>
      <c r="AB2388" s="3">
        <v>1</v>
      </c>
      <c r="AC2388" s="3">
        <v>10</v>
      </c>
      <c r="AD2388" s="5">
        <v>0</v>
      </c>
      <c r="AE2388" s="5">
        <v>0</v>
      </c>
      <c r="AF2388" s="3">
        <v>12</v>
      </c>
      <c r="AG2388" s="4">
        <f>Table3[[#This Row],[PrgP]]/Table3[[#This Row],[90s]]</f>
        <v>6</v>
      </c>
      <c r="AH2388" s="4">
        <f>Table3[[#This Row],[PrgDist]]/Table3[[#This Row],[90s]]</f>
        <v>227</v>
      </c>
      <c r="AI2388" s="4">
        <f>Table3[[#This Row],[KP]]/Table3[[#This Row],[90s]]</f>
        <v>0.5</v>
      </c>
      <c r="AJ2388" s="4">
        <f>Table3[[#This Row],[xAG]]/Table3[[#This Row],[90s]]</f>
        <v>0</v>
      </c>
      <c r="AK2388" s="3">
        <v>44.4</v>
      </c>
      <c r="AL2388" s="3">
        <v>65.400000000000006</v>
      </c>
    </row>
    <row r="2389" spans="1:38" x14ac:dyDescent="0.2">
      <c r="A2389" s="3">
        <v>2388</v>
      </c>
      <c r="B2389" t="s">
        <v>2504</v>
      </c>
      <c r="C2389" t="s">
        <v>109</v>
      </c>
      <c r="D2389" s="3" t="s">
        <v>82</v>
      </c>
      <c r="E2389" t="s">
        <v>154</v>
      </c>
      <c r="F2389" t="s">
        <v>41</v>
      </c>
      <c r="G2389" s="3">
        <v>20</v>
      </c>
      <c r="H2389" s="3">
        <v>2001</v>
      </c>
      <c r="I2389" s="3">
        <v>8.1</v>
      </c>
      <c r="J2389" s="3">
        <v>103</v>
      </c>
      <c r="K2389" s="3">
        <v>173</v>
      </c>
      <c r="L2389" s="3">
        <v>59.5</v>
      </c>
      <c r="M2389" s="3">
        <v>1282</v>
      </c>
      <c r="N2389" s="3">
        <v>285</v>
      </c>
      <c r="O2389" s="3">
        <v>62</v>
      </c>
      <c r="P2389" s="3">
        <v>89</v>
      </c>
      <c r="Q2389" s="3">
        <v>69.7</v>
      </c>
      <c r="R2389" s="3">
        <v>29</v>
      </c>
      <c r="S2389" s="3">
        <v>51</v>
      </c>
      <c r="T2389" s="3">
        <v>56.9</v>
      </c>
      <c r="U2389" s="3">
        <v>1</v>
      </c>
      <c r="V2389" s="3">
        <v>6</v>
      </c>
      <c r="W2389" s="3">
        <v>16.7</v>
      </c>
      <c r="X2389" s="3">
        <v>1</v>
      </c>
      <c r="Y2389" s="3">
        <v>1.1000000000000001</v>
      </c>
      <c r="Z2389" s="3">
        <v>0.8</v>
      </c>
      <c r="AA2389" s="3">
        <v>-0.1</v>
      </c>
      <c r="AB2389" s="3">
        <v>8</v>
      </c>
      <c r="AC2389" s="3">
        <v>8</v>
      </c>
      <c r="AD2389" s="3">
        <v>5</v>
      </c>
      <c r="AE2389" s="3">
        <v>2</v>
      </c>
      <c r="AF2389" s="3">
        <v>15</v>
      </c>
      <c r="AG2389" s="4">
        <f>Table3[[#This Row],[PrgP]]/Table3[[#This Row],[90s]]</f>
        <v>1.8518518518518519</v>
      </c>
      <c r="AH2389" s="4">
        <f>Table3[[#This Row],[PrgDist]]/Table3[[#This Row],[90s]]</f>
        <v>35.185185185185183</v>
      </c>
      <c r="AI2389" s="4">
        <f>Table3[[#This Row],[KP]]/Table3[[#This Row],[90s]]</f>
        <v>0.98765432098765438</v>
      </c>
      <c r="AJ2389" s="4">
        <f>Table3[[#This Row],[xAG]]/Table3[[#This Row],[90s]]</f>
        <v>0.13580246913580249</v>
      </c>
      <c r="AK2389" s="3">
        <v>16.7</v>
      </c>
      <c r="AL2389" s="3">
        <v>59.5</v>
      </c>
    </row>
    <row r="2390" spans="1:38" x14ac:dyDescent="0.2">
      <c r="A2390" s="3">
        <v>2389</v>
      </c>
      <c r="B2390" t="s">
        <v>2504</v>
      </c>
      <c r="C2390" t="s">
        <v>109</v>
      </c>
      <c r="D2390" s="3" t="s">
        <v>72</v>
      </c>
      <c r="E2390" t="s">
        <v>943</v>
      </c>
      <c r="F2390" t="s">
        <v>45</v>
      </c>
      <c r="G2390" s="3">
        <v>20</v>
      </c>
      <c r="H2390" s="3">
        <v>2001</v>
      </c>
      <c r="I2390" s="3">
        <v>2</v>
      </c>
      <c r="J2390" s="3">
        <v>26</v>
      </c>
      <c r="K2390" s="3">
        <v>55</v>
      </c>
      <c r="L2390" s="3">
        <v>47.3</v>
      </c>
      <c r="M2390" s="3">
        <v>326</v>
      </c>
      <c r="N2390" s="3">
        <v>84</v>
      </c>
      <c r="O2390" s="3">
        <v>14</v>
      </c>
      <c r="P2390" s="3">
        <v>25</v>
      </c>
      <c r="Q2390" s="3">
        <v>56</v>
      </c>
      <c r="R2390" s="3">
        <v>8</v>
      </c>
      <c r="S2390" s="3">
        <v>13</v>
      </c>
      <c r="T2390" s="3">
        <v>61.5</v>
      </c>
      <c r="U2390" s="5">
        <v>0</v>
      </c>
      <c r="V2390" s="3">
        <v>1</v>
      </c>
      <c r="W2390" s="5">
        <v>0</v>
      </c>
      <c r="X2390" s="5">
        <v>0</v>
      </c>
      <c r="Y2390" s="5">
        <v>0</v>
      </c>
      <c r="Z2390" s="3">
        <v>0.5</v>
      </c>
      <c r="AA2390" s="5">
        <v>0</v>
      </c>
      <c r="AB2390" s="5">
        <v>0</v>
      </c>
      <c r="AC2390" s="3">
        <v>5</v>
      </c>
      <c r="AD2390" s="3">
        <v>1</v>
      </c>
      <c r="AE2390" s="5">
        <v>0</v>
      </c>
      <c r="AF2390" s="3">
        <v>3</v>
      </c>
      <c r="AG2390" s="4">
        <f>Table3[[#This Row],[PrgP]]/Table3[[#This Row],[90s]]</f>
        <v>1.5</v>
      </c>
      <c r="AH2390" s="4">
        <f>Table3[[#This Row],[PrgDist]]/Table3[[#This Row],[90s]]</f>
        <v>42</v>
      </c>
      <c r="AI2390" s="4">
        <f>Table3[[#This Row],[KP]]/Table3[[#This Row],[90s]]</f>
        <v>0</v>
      </c>
      <c r="AJ2390" s="4">
        <f>Table3[[#This Row],[xAG]]/Table3[[#This Row],[90s]]</f>
        <v>0</v>
      </c>
      <c r="AK2390" s="5">
        <v>0</v>
      </c>
      <c r="AL2390" s="3">
        <v>47.3</v>
      </c>
    </row>
    <row r="2391" spans="1:38" x14ac:dyDescent="0.2">
      <c r="A2391" s="3">
        <v>2390</v>
      </c>
      <c r="B2391" t="s">
        <v>2505</v>
      </c>
      <c r="C2391" t="s">
        <v>1280</v>
      </c>
      <c r="D2391" s="3" t="s">
        <v>53</v>
      </c>
      <c r="E2391" t="s">
        <v>423</v>
      </c>
      <c r="F2391" t="s">
        <v>45</v>
      </c>
      <c r="G2391" s="3">
        <v>23</v>
      </c>
      <c r="H2391" s="3">
        <v>1999</v>
      </c>
      <c r="I2391" s="3">
        <v>9.6</v>
      </c>
      <c r="J2391" s="3">
        <v>205</v>
      </c>
      <c r="K2391" s="3">
        <v>274</v>
      </c>
      <c r="L2391" s="3">
        <v>74.8</v>
      </c>
      <c r="M2391" s="3">
        <v>3141</v>
      </c>
      <c r="N2391" s="3">
        <v>695</v>
      </c>
      <c r="O2391" s="3">
        <v>108</v>
      </c>
      <c r="P2391" s="3">
        <v>131</v>
      </c>
      <c r="Q2391" s="3">
        <v>82.4</v>
      </c>
      <c r="R2391" s="3">
        <v>81</v>
      </c>
      <c r="S2391" s="3">
        <v>97</v>
      </c>
      <c r="T2391" s="3">
        <v>83.5</v>
      </c>
      <c r="U2391" s="3">
        <v>9</v>
      </c>
      <c r="V2391" s="3">
        <v>23</v>
      </c>
      <c r="W2391" s="3">
        <v>39.1</v>
      </c>
      <c r="X2391" s="5">
        <v>0</v>
      </c>
      <c r="Y2391" s="3">
        <v>0.2</v>
      </c>
      <c r="Z2391" s="3">
        <v>0.6</v>
      </c>
      <c r="AA2391" s="3">
        <v>-0.2</v>
      </c>
      <c r="AB2391" s="3">
        <v>3</v>
      </c>
      <c r="AC2391" s="3">
        <v>22</v>
      </c>
      <c r="AD2391" s="3">
        <v>4</v>
      </c>
      <c r="AE2391" s="3">
        <v>1</v>
      </c>
      <c r="AF2391" s="3">
        <v>26</v>
      </c>
      <c r="AG2391" s="4">
        <f>Table3[[#This Row],[PrgP]]/Table3[[#This Row],[90s]]</f>
        <v>2.7083333333333335</v>
      </c>
      <c r="AH2391" s="4">
        <f>Table3[[#This Row],[PrgDist]]/Table3[[#This Row],[90s]]</f>
        <v>72.395833333333343</v>
      </c>
      <c r="AI2391" s="4">
        <f>Table3[[#This Row],[KP]]/Table3[[#This Row],[90s]]</f>
        <v>0.3125</v>
      </c>
      <c r="AJ2391" s="4">
        <f>Table3[[#This Row],[xAG]]/Table3[[#This Row],[90s]]</f>
        <v>2.0833333333333336E-2</v>
      </c>
      <c r="AK2391" s="3">
        <v>39.1</v>
      </c>
      <c r="AL2391" s="3">
        <v>74.8</v>
      </c>
    </row>
    <row r="2392" spans="1:38" x14ac:dyDescent="0.2">
      <c r="A2392" s="3">
        <v>2391</v>
      </c>
      <c r="B2392" t="s">
        <v>2506</v>
      </c>
      <c r="C2392" t="s">
        <v>116</v>
      </c>
      <c r="D2392" s="3" t="s">
        <v>48</v>
      </c>
      <c r="E2392" t="s">
        <v>214</v>
      </c>
      <c r="F2392" t="s">
        <v>41</v>
      </c>
      <c r="G2392" s="3">
        <v>30</v>
      </c>
      <c r="H2392" s="3">
        <v>1991</v>
      </c>
      <c r="I2392" s="3">
        <v>35.6</v>
      </c>
      <c r="J2392" s="3">
        <v>1423</v>
      </c>
      <c r="K2392" s="3">
        <v>1846</v>
      </c>
      <c r="L2392" s="3">
        <v>77.099999999999994</v>
      </c>
      <c r="M2392" s="3">
        <v>29289</v>
      </c>
      <c r="N2392" s="3">
        <v>11775</v>
      </c>
      <c r="O2392" s="3">
        <v>480</v>
      </c>
      <c r="P2392" s="3">
        <v>560</v>
      </c>
      <c r="Q2392" s="3">
        <v>85.7</v>
      </c>
      <c r="R2392" s="3">
        <v>734</v>
      </c>
      <c r="S2392" s="3">
        <v>851</v>
      </c>
      <c r="T2392" s="3">
        <v>86.3</v>
      </c>
      <c r="U2392" s="3">
        <v>199</v>
      </c>
      <c r="V2392" s="3">
        <v>386</v>
      </c>
      <c r="W2392" s="3">
        <v>51.6</v>
      </c>
      <c r="X2392" s="3">
        <v>3</v>
      </c>
      <c r="Y2392" s="3">
        <v>3.3</v>
      </c>
      <c r="Z2392" s="3">
        <v>2.1</v>
      </c>
      <c r="AA2392" s="3">
        <v>-0.3</v>
      </c>
      <c r="AB2392" s="3">
        <v>19</v>
      </c>
      <c r="AC2392" s="3">
        <v>142</v>
      </c>
      <c r="AD2392" s="3">
        <v>23</v>
      </c>
      <c r="AE2392" s="3">
        <v>4</v>
      </c>
      <c r="AF2392" s="3">
        <v>139</v>
      </c>
      <c r="AG2392" s="4">
        <f>Table3[[#This Row],[PrgP]]/Table3[[#This Row],[90s]]</f>
        <v>3.9044943820224716</v>
      </c>
      <c r="AH2392" s="4">
        <f>Table3[[#This Row],[PrgDist]]/Table3[[#This Row],[90s]]</f>
        <v>330.75842696629212</v>
      </c>
      <c r="AI2392" s="4">
        <f>Table3[[#This Row],[KP]]/Table3[[#This Row],[90s]]</f>
        <v>0.5337078651685393</v>
      </c>
      <c r="AJ2392" s="4">
        <f>Table3[[#This Row],[xAG]]/Table3[[#This Row],[90s]]</f>
        <v>9.2696629213483137E-2</v>
      </c>
      <c r="AK2392" s="3">
        <v>51.6</v>
      </c>
      <c r="AL2392" s="3">
        <v>77.099999999999994</v>
      </c>
    </row>
    <row r="2393" spans="1:38" x14ac:dyDescent="0.2">
      <c r="A2393" s="3">
        <v>2392</v>
      </c>
      <c r="B2393" t="s">
        <v>2507</v>
      </c>
      <c r="C2393" t="s">
        <v>109</v>
      </c>
      <c r="D2393" s="3" t="s">
        <v>72</v>
      </c>
      <c r="E2393" t="s">
        <v>524</v>
      </c>
      <c r="F2393" t="s">
        <v>45</v>
      </c>
      <c r="G2393" s="3">
        <v>19</v>
      </c>
      <c r="H2393" s="3">
        <v>2002</v>
      </c>
      <c r="I2393" s="3">
        <v>3.2</v>
      </c>
      <c r="J2393" s="3">
        <v>33</v>
      </c>
      <c r="K2393" s="3">
        <v>50</v>
      </c>
      <c r="L2393" s="3">
        <v>66</v>
      </c>
      <c r="M2393" s="3">
        <v>400</v>
      </c>
      <c r="N2393" s="3">
        <v>64</v>
      </c>
      <c r="O2393" s="3">
        <v>16</v>
      </c>
      <c r="P2393" s="3">
        <v>21</v>
      </c>
      <c r="Q2393" s="3">
        <v>76.2</v>
      </c>
      <c r="R2393" s="3">
        <v>12</v>
      </c>
      <c r="S2393" s="3">
        <v>21</v>
      </c>
      <c r="T2393" s="3">
        <v>57.1</v>
      </c>
      <c r="U2393" s="5">
        <v>0</v>
      </c>
      <c r="V2393" s="5">
        <v>0</v>
      </c>
      <c r="W2393" s="5"/>
      <c r="X2393" s="5">
        <v>0</v>
      </c>
      <c r="Y2393" s="3">
        <v>0.1</v>
      </c>
      <c r="Z2393" s="5">
        <v>0</v>
      </c>
      <c r="AA2393" s="3">
        <v>-0.1</v>
      </c>
      <c r="AB2393" s="3">
        <v>1</v>
      </c>
      <c r="AC2393" s="5">
        <v>0</v>
      </c>
      <c r="AD2393" s="5">
        <v>0</v>
      </c>
      <c r="AE2393" s="5">
        <v>0</v>
      </c>
      <c r="AF2393" s="3">
        <v>1</v>
      </c>
      <c r="AG2393" s="4">
        <f>Table3[[#This Row],[PrgP]]/Table3[[#This Row],[90s]]</f>
        <v>0.3125</v>
      </c>
      <c r="AH2393" s="4">
        <f>Table3[[#This Row],[PrgDist]]/Table3[[#This Row],[90s]]</f>
        <v>20</v>
      </c>
      <c r="AI2393" s="4">
        <f>Table3[[#This Row],[KP]]/Table3[[#This Row],[90s]]</f>
        <v>0.3125</v>
      </c>
      <c r="AJ2393" s="4">
        <f>Table3[[#This Row],[xAG]]/Table3[[#This Row],[90s]]</f>
        <v>3.125E-2</v>
      </c>
      <c r="AK2393" s="5"/>
      <c r="AL2393" s="3">
        <v>66</v>
      </c>
    </row>
    <row r="2394" spans="1:38" x14ac:dyDescent="0.2">
      <c r="A2394" s="3">
        <v>2393</v>
      </c>
      <c r="B2394" t="s">
        <v>2508</v>
      </c>
      <c r="C2394" t="s">
        <v>236</v>
      </c>
      <c r="D2394" s="3" t="s">
        <v>82</v>
      </c>
      <c r="E2394" t="s">
        <v>112</v>
      </c>
      <c r="F2394" t="s">
        <v>45</v>
      </c>
      <c r="G2394" s="3">
        <v>26</v>
      </c>
      <c r="H2394" s="3">
        <v>1996</v>
      </c>
      <c r="I2394" s="3">
        <v>10.5</v>
      </c>
      <c r="J2394" s="3">
        <v>176</v>
      </c>
      <c r="K2394" s="3">
        <v>253</v>
      </c>
      <c r="L2394" s="3">
        <v>69.599999999999994</v>
      </c>
      <c r="M2394" s="3">
        <v>2172</v>
      </c>
      <c r="N2394" s="3">
        <v>435</v>
      </c>
      <c r="O2394" s="3">
        <v>110</v>
      </c>
      <c r="P2394" s="3">
        <v>153</v>
      </c>
      <c r="Q2394" s="3">
        <v>71.900000000000006</v>
      </c>
      <c r="R2394" s="3">
        <v>48</v>
      </c>
      <c r="S2394" s="3">
        <v>70</v>
      </c>
      <c r="T2394" s="3">
        <v>68.599999999999994</v>
      </c>
      <c r="U2394" s="3">
        <v>3</v>
      </c>
      <c r="V2394" s="3">
        <v>5</v>
      </c>
      <c r="W2394" s="3">
        <v>60</v>
      </c>
      <c r="X2394" s="3">
        <v>1</v>
      </c>
      <c r="Y2394" s="3">
        <v>0.6</v>
      </c>
      <c r="Z2394" s="3">
        <v>0.4</v>
      </c>
      <c r="AA2394" s="3">
        <v>0.4</v>
      </c>
      <c r="AB2394" s="3">
        <v>10</v>
      </c>
      <c r="AC2394" s="3">
        <v>3</v>
      </c>
      <c r="AD2394" s="3">
        <v>7</v>
      </c>
      <c r="AE2394" s="3">
        <v>1</v>
      </c>
      <c r="AF2394" s="3">
        <v>11</v>
      </c>
      <c r="AG2394" s="4">
        <f>Table3[[#This Row],[PrgP]]/Table3[[#This Row],[90s]]</f>
        <v>1.0476190476190477</v>
      </c>
      <c r="AH2394" s="4">
        <f>Table3[[#This Row],[PrgDist]]/Table3[[#This Row],[90s]]</f>
        <v>41.428571428571431</v>
      </c>
      <c r="AI2394" s="4">
        <f>Table3[[#This Row],[KP]]/Table3[[#This Row],[90s]]</f>
        <v>0.95238095238095233</v>
      </c>
      <c r="AJ2394" s="4">
        <f>Table3[[#This Row],[xAG]]/Table3[[#This Row],[90s]]</f>
        <v>5.7142857142857141E-2</v>
      </c>
      <c r="AK2394" s="3">
        <v>60</v>
      </c>
      <c r="AL2394" s="3">
        <v>69.599999999999994</v>
      </c>
    </row>
    <row r="2395" spans="1:38" x14ac:dyDescent="0.2">
      <c r="A2395" s="3">
        <v>2394</v>
      </c>
      <c r="B2395" t="s">
        <v>2509</v>
      </c>
      <c r="C2395" t="s">
        <v>63</v>
      </c>
      <c r="D2395" s="3" t="s">
        <v>203</v>
      </c>
      <c r="E2395" t="s">
        <v>104</v>
      </c>
      <c r="F2395" t="s">
        <v>45</v>
      </c>
      <c r="G2395" s="3">
        <v>29</v>
      </c>
      <c r="H2395" s="3">
        <v>1993</v>
      </c>
      <c r="I2395" s="3">
        <v>12.1</v>
      </c>
      <c r="J2395" s="3">
        <v>352</v>
      </c>
      <c r="K2395" s="3">
        <v>546</v>
      </c>
      <c r="L2395" s="3">
        <v>64.5</v>
      </c>
      <c r="M2395" s="3">
        <v>6455</v>
      </c>
      <c r="N2395" s="3">
        <v>2445</v>
      </c>
      <c r="O2395" s="3">
        <v>133</v>
      </c>
      <c r="P2395" s="3">
        <v>169</v>
      </c>
      <c r="Q2395" s="3">
        <v>78.7</v>
      </c>
      <c r="R2395" s="3">
        <v>173</v>
      </c>
      <c r="S2395" s="3">
        <v>243</v>
      </c>
      <c r="T2395" s="3">
        <v>71.2</v>
      </c>
      <c r="U2395" s="3">
        <v>37</v>
      </c>
      <c r="V2395" s="3">
        <v>86</v>
      </c>
      <c r="W2395" s="3">
        <v>43</v>
      </c>
      <c r="X2395" s="3">
        <v>1</v>
      </c>
      <c r="Y2395" s="3">
        <v>0.7</v>
      </c>
      <c r="Z2395" s="3">
        <v>0.7</v>
      </c>
      <c r="AA2395" s="3">
        <v>0.3</v>
      </c>
      <c r="AB2395" s="3">
        <v>10</v>
      </c>
      <c r="AC2395" s="3">
        <v>30</v>
      </c>
      <c r="AD2395" s="3">
        <v>12</v>
      </c>
      <c r="AE2395" s="3">
        <v>3</v>
      </c>
      <c r="AF2395" s="3">
        <v>50</v>
      </c>
      <c r="AG2395" s="4">
        <f>Table3[[#This Row],[PrgP]]/Table3[[#This Row],[90s]]</f>
        <v>4.1322314049586781</v>
      </c>
      <c r="AH2395" s="4">
        <f>Table3[[#This Row],[PrgDist]]/Table3[[#This Row],[90s]]</f>
        <v>202.06611570247935</v>
      </c>
      <c r="AI2395" s="4">
        <f>Table3[[#This Row],[KP]]/Table3[[#This Row],[90s]]</f>
        <v>0.82644628099173556</v>
      </c>
      <c r="AJ2395" s="4">
        <f>Table3[[#This Row],[xAG]]/Table3[[#This Row],[90s]]</f>
        <v>5.7851239669421482E-2</v>
      </c>
      <c r="AK2395" s="3">
        <v>43</v>
      </c>
      <c r="AL2395" s="3">
        <v>64.5</v>
      </c>
    </row>
    <row r="2396" spans="1:38" x14ac:dyDescent="0.2">
      <c r="A2396" s="3">
        <v>2395</v>
      </c>
      <c r="B2396" t="s">
        <v>2510</v>
      </c>
      <c r="C2396" t="s">
        <v>151</v>
      </c>
      <c r="D2396" s="3" t="s">
        <v>53</v>
      </c>
      <c r="E2396" t="s">
        <v>345</v>
      </c>
      <c r="F2396" t="s">
        <v>45</v>
      </c>
      <c r="G2396" s="3">
        <v>24</v>
      </c>
      <c r="H2396" s="3">
        <v>1997</v>
      </c>
      <c r="I2396" s="3">
        <v>16.7</v>
      </c>
      <c r="J2396" s="3">
        <v>771</v>
      </c>
      <c r="K2396" s="3">
        <v>928</v>
      </c>
      <c r="L2396" s="3">
        <v>83.1</v>
      </c>
      <c r="M2396" s="3">
        <v>13466</v>
      </c>
      <c r="N2396" s="3">
        <v>4066</v>
      </c>
      <c r="O2396" s="3">
        <v>370</v>
      </c>
      <c r="P2396" s="3">
        <v>411</v>
      </c>
      <c r="Q2396" s="3">
        <v>90</v>
      </c>
      <c r="R2396" s="3">
        <v>324</v>
      </c>
      <c r="S2396" s="3">
        <v>369</v>
      </c>
      <c r="T2396" s="3">
        <v>87.8</v>
      </c>
      <c r="U2396" s="3">
        <v>74</v>
      </c>
      <c r="V2396" s="3">
        <v>106</v>
      </c>
      <c r="W2396" s="3">
        <v>69.8</v>
      </c>
      <c r="X2396" s="3">
        <v>1</v>
      </c>
      <c r="Y2396" s="3">
        <v>0.7</v>
      </c>
      <c r="Z2396" s="3">
        <v>1.6</v>
      </c>
      <c r="AA2396" s="3">
        <v>0.3</v>
      </c>
      <c r="AB2396" s="3">
        <v>8</v>
      </c>
      <c r="AC2396" s="3">
        <v>87</v>
      </c>
      <c r="AD2396" s="3">
        <v>10</v>
      </c>
      <c r="AE2396" s="3">
        <v>1</v>
      </c>
      <c r="AF2396" s="3">
        <v>77</v>
      </c>
      <c r="AG2396" s="4">
        <f>Table3[[#This Row],[PrgP]]/Table3[[#This Row],[90s]]</f>
        <v>4.6107784431137731</v>
      </c>
      <c r="AH2396" s="4">
        <f>Table3[[#This Row],[PrgDist]]/Table3[[#This Row],[90s]]</f>
        <v>243.47305389221557</v>
      </c>
      <c r="AI2396" s="4">
        <f>Table3[[#This Row],[KP]]/Table3[[#This Row],[90s]]</f>
        <v>0.47904191616766467</v>
      </c>
      <c r="AJ2396" s="4">
        <f>Table3[[#This Row],[xAG]]/Table3[[#This Row],[90s]]</f>
        <v>4.1916167664670656E-2</v>
      </c>
      <c r="AK2396" s="3">
        <v>69.8</v>
      </c>
      <c r="AL2396" s="3">
        <v>83.1</v>
      </c>
    </row>
    <row r="2397" spans="1:38" x14ac:dyDescent="0.2">
      <c r="A2397" s="3">
        <v>2396</v>
      </c>
      <c r="B2397" t="s">
        <v>2511</v>
      </c>
      <c r="C2397" t="s">
        <v>109</v>
      </c>
      <c r="D2397" s="3" t="s">
        <v>48</v>
      </c>
      <c r="E2397" t="s">
        <v>943</v>
      </c>
      <c r="F2397" t="s">
        <v>45</v>
      </c>
      <c r="G2397" s="3">
        <v>25</v>
      </c>
      <c r="H2397" s="3">
        <v>1997</v>
      </c>
      <c r="I2397" s="3">
        <v>0.2</v>
      </c>
      <c r="J2397" s="3">
        <v>6</v>
      </c>
      <c r="K2397" s="3">
        <v>6</v>
      </c>
      <c r="L2397" s="3">
        <v>100</v>
      </c>
      <c r="M2397" s="3">
        <v>87</v>
      </c>
      <c r="N2397" s="3">
        <v>17</v>
      </c>
      <c r="O2397" s="3">
        <v>3</v>
      </c>
      <c r="P2397" s="3">
        <v>3</v>
      </c>
      <c r="Q2397" s="3">
        <v>100</v>
      </c>
      <c r="R2397" s="3">
        <v>3</v>
      </c>
      <c r="S2397" s="3">
        <v>3</v>
      </c>
      <c r="T2397" s="3">
        <v>100</v>
      </c>
      <c r="U2397" s="5">
        <v>0</v>
      </c>
      <c r="V2397" s="5">
        <v>0</v>
      </c>
      <c r="W2397" s="5"/>
      <c r="X2397" s="5">
        <v>0</v>
      </c>
      <c r="Y2397" s="5">
        <v>0</v>
      </c>
      <c r="Z2397" s="5">
        <v>0</v>
      </c>
      <c r="AA2397" s="5">
        <v>0</v>
      </c>
      <c r="AB2397" s="5">
        <v>0</v>
      </c>
      <c r="AC2397" s="5">
        <v>0</v>
      </c>
      <c r="AD2397" s="5">
        <v>0</v>
      </c>
      <c r="AE2397" s="5">
        <v>0</v>
      </c>
      <c r="AF2397" s="5">
        <v>0</v>
      </c>
      <c r="AG2397" s="4">
        <f>Table3[[#This Row],[PrgP]]/Table3[[#This Row],[90s]]</f>
        <v>0</v>
      </c>
      <c r="AH2397" s="4">
        <f>Table3[[#This Row],[PrgDist]]/Table3[[#This Row],[90s]]</f>
        <v>85</v>
      </c>
      <c r="AI2397" s="4">
        <f>Table3[[#This Row],[KP]]/Table3[[#This Row],[90s]]</f>
        <v>0</v>
      </c>
      <c r="AJ2397" s="4">
        <f>Table3[[#This Row],[xAG]]/Table3[[#This Row],[90s]]</f>
        <v>0</v>
      </c>
      <c r="AK2397" s="5"/>
      <c r="AL2397" s="3">
        <v>100</v>
      </c>
    </row>
    <row r="2398" spans="1:38" x14ac:dyDescent="0.2">
      <c r="A2398" s="3">
        <v>2397</v>
      </c>
      <c r="B2398" t="s">
        <v>2511</v>
      </c>
      <c r="C2398" t="s">
        <v>109</v>
      </c>
      <c r="D2398" s="3" t="s">
        <v>48</v>
      </c>
      <c r="E2398" t="s">
        <v>275</v>
      </c>
      <c r="F2398" t="s">
        <v>45</v>
      </c>
      <c r="G2398" s="3">
        <v>25</v>
      </c>
      <c r="H2398" s="3">
        <v>1997</v>
      </c>
      <c r="I2398" s="3">
        <v>8.1999999999999993</v>
      </c>
      <c r="J2398" s="3">
        <v>208</v>
      </c>
      <c r="K2398" s="3">
        <v>315</v>
      </c>
      <c r="L2398" s="3">
        <v>66</v>
      </c>
      <c r="M2398" s="3">
        <v>4404</v>
      </c>
      <c r="N2398" s="3">
        <v>1552</v>
      </c>
      <c r="O2398" s="3">
        <v>68</v>
      </c>
      <c r="P2398" s="3">
        <v>96</v>
      </c>
      <c r="Q2398" s="3">
        <v>70.8</v>
      </c>
      <c r="R2398" s="3">
        <v>111</v>
      </c>
      <c r="S2398" s="3">
        <v>145</v>
      </c>
      <c r="T2398" s="3">
        <v>76.599999999999994</v>
      </c>
      <c r="U2398" s="3">
        <v>29</v>
      </c>
      <c r="V2398" s="3">
        <v>67</v>
      </c>
      <c r="W2398" s="3">
        <v>43.3</v>
      </c>
      <c r="X2398" s="5">
        <v>0</v>
      </c>
      <c r="Y2398" s="3">
        <v>0.5</v>
      </c>
      <c r="Z2398" s="3">
        <v>0.2</v>
      </c>
      <c r="AA2398" s="3">
        <v>-0.5</v>
      </c>
      <c r="AB2398" s="3">
        <v>4</v>
      </c>
      <c r="AC2398" s="3">
        <v>15</v>
      </c>
      <c r="AD2398" s="3">
        <v>1</v>
      </c>
      <c r="AE2398" s="5">
        <v>0</v>
      </c>
      <c r="AF2398" s="3">
        <v>21</v>
      </c>
      <c r="AG2398" s="4">
        <f>Table3[[#This Row],[PrgP]]/Table3[[#This Row],[90s]]</f>
        <v>2.5609756097560976</v>
      </c>
      <c r="AH2398" s="4">
        <f>Table3[[#This Row],[PrgDist]]/Table3[[#This Row],[90s]]</f>
        <v>189.26829268292684</v>
      </c>
      <c r="AI2398" s="4">
        <f>Table3[[#This Row],[KP]]/Table3[[#This Row],[90s]]</f>
        <v>0.48780487804878053</v>
      </c>
      <c r="AJ2398" s="4">
        <f>Table3[[#This Row],[xAG]]/Table3[[#This Row],[90s]]</f>
        <v>6.0975609756097567E-2</v>
      </c>
      <c r="AK2398" s="3">
        <v>43.3</v>
      </c>
      <c r="AL2398" s="3">
        <v>66</v>
      </c>
    </row>
    <row r="2399" spans="1:38" x14ac:dyDescent="0.2">
      <c r="A2399" s="3">
        <v>2398</v>
      </c>
      <c r="B2399" t="s">
        <v>2512</v>
      </c>
      <c r="C2399" t="s">
        <v>109</v>
      </c>
      <c r="D2399" s="3" t="s">
        <v>48</v>
      </c>
      <c r="E2399" t="s">
        <v>110</v>
      </c>
      <c r="F2399" t="s">
        <v>45</v>
      </c>
      <c r="G2399" s="3">
        <v>22</v>
      </c>
      <c r="H2399" s="3">
        <v>1999</v>
      </c>
      <c r="I2399" s="3">
        <v>25</v>
      </c>
      <c r="J2399" s="3">
        <v>1648</v>
      </c>
      <c r="K2399" s="3">
        <v>1910</v>
      </c>
      <c r="L2399" s="3">
        <v>86.3</v>
      </c>
      <c r="M2399" s="3">
        <v>33135</v>
      </c>
      <c r="N2399" s="3">
        <v>11360</v>
      </c>
      <c r="O2399" s="3">
        <v>558</v>
      </c>
      <c r="P2399" s="3">
        <v>609</v>
      </c>
      <c r="Q2399" s="3">
        <v>91.6</v>
      </c>
      <c r="R2399" s="3">
        <v>860</v>
      </c>
      <c r="S2399" s="3">
        <v>920</v>
      </c>
      <c r="T2399" s="3">
        <v>93.5</v>
      </c>
      <c r="U2399" s="3">
        <v>215</v>
      </c>
      <c r="V2399" s="3">
        <v>335</v>
      </c>
      <c r="W2399" s="3">
        <v>64.2</v>
      </c>
      <c r="X2399" s="3">
        <v>5</v>
      </c>
      <c r="Y2399" s="3">
        <v>1.7</v>
      </c>
      <c r="Z2399" s="3">
        <v>1.3</v>
      </c>
      <c r="AA2399" s="3">
        <v>3.3</v>
      </c>
      <c r="AB2399" s="3">
        <v>14</v>
      </c>
      <c r="AC2399" s="3">
        <v>137</v>
      </c>
      <c r="AD2399" s="3">
        <v>11</v>
      </c>
      <c r="AE2399" s="5">
        <v>0</v>
      </c>
      <c r="AF2399" s="3">
        <v>159</v>
      </c>
      <c r="AG2399" s="4">
        <f>Table3[[#This Row],[PrgP]]/Table3[[#This Row],[90s]]</f>
        <v>6.36</v>
      </c>
      <c r="AH2399" s="4">
        <f>Table3[[#This Row],[PrgDist]]/Table3[[#This Row],[90s]]</f>
        <v>454.4</v>
      </c>
      <c r="AI2399" s="4">
        <f>Table3[[#This Row],[KP]]/Table3[[#This Row],[90s]]</f>
        <v>0.56000000000000005</v>
      </c>
      <c r="AJ2399" s="4">
        <f>Table3[[#This Row],[xAG]]/Table3[[#This Row],[90s]]</f>
        <v>6.8000000000000005E-2</v>
      </c>
      <c r="AK2399" s="3">
        <v>64.2</v>
      </c>
      <c r="AL2399" s="3">
        <v>86.3</v>
      </c>
    </row>
    <row r="2400" spans="1:38" x14ac:dyDescent="0.2">
      <c r="A2400" s="3">
        <v>2399</v>
      </c>
      <c r="B2400" t="s">
        <v>2513</v>
      </c>
      <c r="C2400" t="s">
        <v>63</v>
      </c>
      <c r="D2400" s="3" t="s">
        <v>39</v>
      </c>
      <c r="E2400" t="s">
        <v>137</v>
      </c>
      <c r="F2400" t="s">
        <v>41</v>
      </c>
      <c r="G2400" s="3">
        <v>29</v>
      </c>
      <c r="H2400" s="3">
        <v>1992</v>
      </c>
      <c r="I2400" s="3">
        <v>28.1</v>
      </c>
      <c r="J2400" s="3">
        <v>665</v>
      </c>
      <c r="K2400" s="3">
        <v>900</v>
      </c>
      <c r="L2400" s="3">
        <v>73.900000000000006</v>
      </c>
      <c r="M2400" s="3">
        <v>10562</v>
      </c>
      <c r="N2400" s="3">
        <v>2798</v>
      </c>
      <c r="O2400" s="3">
        <v>338</v>
      </c>
      <c r="P2400" s="3">
        <v>418</v>
      </c>
      <c r="Q2400" s="3">
        <v>80.900000000000006</v>
      </c>
      <c r="R2400" s="3">
        <v>254</v>
      </c>
      <c r="S2400" s="3">
        <v>312</v>
      </c>
      <c r="T2400" s="3">
        <v>81.400000000000006</v>
      </c>
      <c r="U2400" s="3">
        <v>52</v>
      </c>
      <c r="V2400" s="3">
        <v>104</v>
      </c>
      <c r="W2400" s="3">
        <v>50</v>
      </c>
      <c r="X2400" s="3">
        <v>1</v>
      </c>
      <c r="Y2400" s="3">
        <v>1.4</v>
      </c>
      <c r="Z2400" s="3">
        <v>1</v>
      </c>
      <c r="AA2400" s="3">
        <v>-0.4</v>
      </c>
      <c r="AB2400" s="3">
        <v>18</v>
      </c>
      <c r="AC2400" s="3">
        <v>59</v>
      </c>
      <c r="AD2400" s="3">
        <v>11</v>
      </c>
      <c r="AE2400" s="5">
        <v>0</v>
      </c>
      <c r="AF2400" s="3">
        <v>98</v>
      </c>
      <c r="AG2400" s="4">
        <f>Table3[[#This Row],[PrgP]]/Table3[[#This Row],[90s]]</f>
        <v>3.487544483985765</v>
      </c>
      <c r="AH2400" s="4">
        <f>Table3[[#This Row],[PrgDist]]/Table3[[#This Row],[90s]]</f>
        <v>99.572953736654796</v>
      </c>
      <c r="AI2400" s="4">
        <f>Table3[[#This Row],[KP]]/Table3[[#This Row],[90s]]</f>
        <v>0.64056939501779353</v>
      </c>
      <c r="AJ2400" s="4">
        <f>Table3[[#This Row],[xAG]]/Table3[[#This Row],[90s]]</f>
        <v>4.9822064056939494E-2</v>
      </c>
      <c r="AK2400" s="3">
        <v>50</v>
      </c>
      <c r="AL2400" s="3">
        <v>73.900000000000006</v>
      </c>
    </row>
    <row r="2401" spans="1:38" x14ac:dyDescent="0.2">
      <c r="A2401" s="3">
        <v>2400</v>
      </c>
      <c r="B2401" t="s">
        <v>2514</v>
      </c>
      <c r="C2401" t="s">
        <v>69</v>
      </c>
      <c r="D2401" s="3" t="s">
        <v>91</v>
      </c>
      <c r="E2401" t="s">
        <v>248</v>
      </c>
      <c r="F2401" t="s">
        <v>58</v>
      </c>
      <c r="G2401" s="3">
        <v>35</v>
      </c>
      <c r="H2401" s="3">
        <v>1986</v>
      </c>
      <c r="I2401" s="3">
        <v>36</v>
      </c>
      <c r="J2401" s="3">
        <v>918</v>
      </c>
      <c r="K2401" s="3">
        <v>1188</v>
      </c>
      <c r="L2401" s="3">
        <v>77.3</v>
      </c>
      <c r="M2401" s="3">
        <v>25553</v>
      </c>
      <c r="N2401" s="3">
        <v>18698</v>
      </c>
      <c r="O2401" s="3">
        <v>162</v>
      </c>
      <c r="P2401" s="3">
        <v>162</v>
      </c>
      <c r="Q2401" s="3">
        <v>100</v>
      </c>
      <c r="R2401" s="3">
        <v>419</v>
      </c>
      <c r="S2401" s="3">
        <v>430</v>
      </c>
      <c r="T2401" s="3">
        <v>97.4</v>
      </c>
      <c r="U2401" s="3">
        <v>332</v>
      </c>
      <c r="V2401" s="3">
        <v>589</v>
      </c>
      <c r="W2401" s="3">
        <v>56.4</v>
      </c>
      <c r="X2401" s="5">
        <v>0</v>
      </c>
      <c r="Y2401" s="3">
        <v>0.4</v>
      </c>
      <c r="Z2401" s="5">
        <v>0</v>
      </c>
      <c r="AA2401" s="3">
        <v>-0.4</v>
      </c>
      <c r="AB2401" s="3">
        <v>2</v>
      </c>
      <c r="AC2401" s="3">
        <v>8</v>
      </c>
      <c r="AD2401" s="5">
        <v>0</v>
      </c>
      <c r="AE2401" s="5">
        <v>0</v>
      </c>
      <c r="AF2401" s="5">
        <v>0</v>
      </c>
      <c r="AG2401" s="4">
        <f>Table3[[#This Row],[PrgP]]/Table3[[#This Row],[90s]]</f>
        <v>0</v>
      </c>
      <c r="AH2401" s="4">
        <f>Table3[[#This Row],[PrgDist]]/Table3[[#This Row],[90s]]</f>
        <v>519.38888888888891</v>
      </c>
      <c r="AI2401" s="4">
        <f>Table3[[#This Row],[KP]]/Table3[[#This Row],[90s]]</f>
        <v>5.5555555555555552E-2</v>
      </c>
      <c r="AJ2401" s="4">
        <f>Table3[[#This Row],[xAG]]/Table3[[#This Row],[90s]]</f>
        <v>1.1111111111111112E-2</v>
      </c>
      <c r="AK2401" s="3">
        <v>56.4</v>
      </c>
      <c r="AL2401" s="3">
        <v>77.3</v>
      </c>
    </row>
    <row r="2402" spans="1:38" x14ac:dyDescent="0.2">
      <c r="A2402" s="3">
        <v>2401</v>
      </c>
      <c r="B2402" t="s">
        <v>2515</v>
      </c>
      <c r="C2402" t="s">
        <v>66</v>
      </c>
      <c r="D2402" s="3" t="s">
        <v>48</v>
      </c>
      <c r="E2402" t="s">
        <v>943</v>
      </c>
      <c r="F2402" t="s">
        <v>45</v>
      </c>
      <c r="G2402" s="3">
        <v>32</v>
      </c>
      <c r="H2402" s="3">
        <v>1990</v>
      </c>
      <c r="I2402" s="3">
        <v>0.5</v>
      </c>
      <c r="J2402" s="3">
        <v>23</v>
      </c>
      <c r="K2402" s="3">
        <v>28</v>
      </c>
      <c r="L2402" s="3">
        <v>82.1</v>
      </c>
      <c r="M2402" s="3">
        <v>365</v>
      </c>
      <c r="N2402" s="3">
        <v>121</v>
      </c>
      <c r="O2402" s="3">
        <v>14</v>
      </c>
      <c r="P2402" s="3">
        <v>16</v>
      </c>
      <c r="Q2402" s="3">
        <v>87.5</v>
      </c>
      <c r="R2402" s="3">
        <v>6</v>
      </c>
      <c r="S2402" s="3">
        <v>8</v>
      </c>
      <c r="T2402" s="3">
        <v>75</v>
      </c>
      <c r="U2402" s="3">
        <v>3</v>
      </c>
      <c r="V2402" s="3">
        <v>4</v>
      </c>
      <c r="W2402" s="3">
        <v>75</v>
      </c>
      <c r="X2402" s="5">
        <v>0</v>
      </c>
      <c r="Y2402" s="3">
        <v>0.1</v>
      </c>
      <c r="Z2402" s="3">
        <v>0.1</v>
      </c>
      <c r="AA2402" s="3">
        <v>-0.1</v>
      </c>
      <c r="AB2402" s="3">
        <v>1</v>
      </c>
      <c r="AC2402" s="3">
        <v>1</v>
      </c>
      <c r="AD2402" s="3">
        <v>2</v>
      </c>
      <c r="AE2402" s="3">
        <v>2</v>
      </c>
      <c r="AF2402" s="3">
        <v>1</v>
      </c>
      <c r="AG2402" s="4">
        <f>Table3[[#This Row],[PrgP]]/Table3[[#This Row],[90s]]</f>
        <v>2</v>
      </c>
      <c r="AH2402" s="4">
        <f>Table3[[#This Row],[PrgDist]]/Table3[[#This Row],[90s]]</f>
        <v>242</v>
      </c>
      <c r="AI2402" s="4">
        <f>Table3[[#This Row],[KP]]/Table3[[#This Row],[90s]]</f>
        <v>2</v>
      </c>
      <c r="AJ2402" s="4">
        <f>Table3[[#This Row],[xAG]]/Table3[[#This Row],[90s]]</f>
        <v>0.2</v>
      </c>
      <c r="AK2402" s="3">
        <v>75</v>
      </c>
      <c r="AL2402" s="3">
        <v>82.1</v>
      </c>
    </row>
    <row r="2403" spans="1:38" x14ac:dyDescent="0.2">
      <c r="A2403" s="3">
        <v>2402</v>
      </c>
      <c r="B2403" t="s">
        <v>2516</v>
      </c>
      <c r="C2403" t="s">
        <v>151</v>
      </c>
      <c r="D2403" s="3" t="s">
        <v>39</v>
      </c>
      <c r="E2403" t="s">
        <v>127</v>
      </c>
      <c r="F2403" t="s">
        <v>45</v>
      </c>
      <c r="G2403" s="3">
        <v>22</v>
      </c>
      <c r="H2403" s="3">
        <v>2000</v>
      </c>
      <c r="I2403" s="3">
        <v>16.899999999999999</v>
      </c>
      <c r="J2403" s="3">
        <v>561</v>
      </c>
      <c r="K2403" s="3">
        <v>750</v>
      </c>
      <c r="L2403" s="3">
        <v>74.8</v>
      </c>
      <c r="M2403" s="3">
        <v>8443</v>
      </c>
      <c r="N2403" s="3">
        <v>2852</v>
      </c>
      <c r="O2403" s="3">
        <v>309</v>
      </c>
      <c r="P2403" s="3">
        <v>379</v>
      </c>
      <c r="Q2403" s="3">
        <v>81.5</v>
      </c>
      <c r="R2403" s="3">
        <v>180</v>
      </c>
      <c r="S2403" s="3">
        <v>225</v>
      </c>
      <c r="T2403" s="3">
        <v>80</v>
      </c>
      <c r="U2403" s="3">
        <v>44</v>
      </c>
      <c r="V2403" s="3">
        <v>71</v>
      </c>
      <c r="W2403" s="3">
        <v>62</v>
      </c>
      <c r="X2403" s="3">
        <v>3</v>
      </c>
      <c r="Y2403" s="3">
        <v>2</v>
      </c>
      <c r="Z2403" s="3">
        <v>2.2000000000000002</v>
      </c>
      <c r="AA2403" s="3">
        <v>1</v>
      </c>
      <c r="AB2403" s="3">
        <v>22</v>
      </c>
      <c r="AC2403" s="3">
        <v>59</v>
      </c>
      <c r="AD2403" s="3">
        <v>19</v>
      </c>
      <c r="AE2403" s="3">
        <v>2</v>
      </c>
      <c r="AF2403" s="3">
        <v>75</v>
      </c>
      <c r="AG2403" s="4">
        <f>Table3[[#This Row],[PrgP]]/Table3[[#This Row],[90s]]</f>
        <v>4.4378698224852071</v>
      </c>
      <c r="AH2403" s="4">
        <f>Table3[[#This Row],[PrgDist]]/Table3[[#This Row],[90s]]</f>
        <v>168.75739644970415</v>
      </c>
      <c r="AI2403" s="4">
        <f>Table3[[#This Row],[KP]]/Table3[[#This Row],[90s]]</f>
        <v>1.3017751479289943</v>
      </c>
      <c r="AJ2403" s="4">
        <f>Table3[[#This Row],[xAG]]/Table3[[#This Row],[90s]]</f>
        <v>0.1183431952662722</v>
      </c>
      <c r="AK2403" s="3">
        <v>62</v>
      </c>
      <c r="AL2403" s="3">
        <v>74.8</v>
      </c>
    </row>
    <row r="2404" spans="1:38" x14ac:dyDescent="0.2">
      <c r="A2404" s="3">
        <v>2403</v>
      </c>
      <c r="B2404" t="s">
        <v>2517</v>
      </c>
      <c r="C2404" t="s">
        <v>109</v>
      </c>
      <c r="D2404" s="3" t="s">
        <v>48</v>
      </c>
      <c r="E2404" t="s">
        <v>943</v>
      </c>
      <c r="F2404" t="s">
        <v>45</v>
      </c>
      <c r="G2404" s="3">
        <v>20</v>
      </c>
      <c r="H2404" s="3">
        <v>2002</v>
      </c>
      <c r="I2404" s="3">
        <v>2.8</v>
      </c>
      <c r="J2404" s="3">
        <v>166</v>
      </c>
      <c r="K2404" s="3">
        <v>187</v>
      </c>
      <c r="L2404" s="3">
        <v>88.8</v>
      </c>
      <c r="M2404" s="3">
        <v>3199</v>
      </c>
      <c r="N2404" s="3">
        <v>965</v>
      </c>
      <c r="O2404" s="3">
        <v>55</v>
      </c>
      <c r="P2404" s="3">
        <v>61</v>
      </c>
      <c r="Q2404" s="3">
        <v>90.2</v>
      </c>
      <c r="R2404" s="3">
        <v>93</v>
      </c>
      <c r="S2404" s="3">
        <v>98</v>
      </c>
      <c r="T2404" s="3">
        <v>94.9</v>
      </c>
      <c r="U2404" s="3">
        <v>16</v>
      </c>
      <c r="V2404" s="3">
        <v>25</v>
      </c>
      <c r="W2404" s="3">
        <v>64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3">
        <v>13</v>
      </c>
      <c r="AD2404" s="3">
        <v>1</v>
      </c>
      <c r="AE2404" s="5">
        <v>0</v>
      </c>
      <c r="AF2404" s="3">
        <v>13</v>
      </c>
      <c r="AG2404" s="4">
        <f>Table3[[#This Row],[PrgP]]/Table3[[#This Row],[90s]]</f>
        <v>4.6428571428571432</v>
      </c>
      <c r="AH2404" s="4">
        <f>Table3[[#This Row],[PrgDist]]/Table3[[#This Row],[90s]]</f>
        <v>344.64285714285717</v>
      </c>
      <c r="AI2404" s="4">
        <f>Table3[[#This Row],[KP]]/Table3[[#This Row],[90s]]</f>
        <v>0</v>
      </c>
      <c r="AJ2404" s="4">
        <f>Table3[[#This Row],[xAG]]/Table3[[#This Row],[90s]]</f>
        <v>0</v>
      </c>
      <c r="AK2404" s="3">
        <v>64</v>
      </c>
      <c r="AL2404" s="3">
        <v>88.8</v>
      </c>
    </row>
    <row r="2405" spans="1:38" x14ac:dyDescent="0.2">
      <c r="A2405" s="3">
        <v>2404</v>
      </c>
      <c r="B2405" t="s">
        <v>2518</v>
      </c>
      <c r="C2405" t="s">
        <v>109</v>
      </c>
      <c r="D2405" s="3" t="s">
        <v>53</v>
      </c>
      <c r="E2405" t="s">
        <v>127</v>
      </c>
      <c r="F2405" t="s">
        <v>45</v>
      </c>
      <c r="G2405" s="3">
        <v>24</v>
      </c>
      <c r="H2405" s="3">
        <v>1998</v>
      </c>
      <c r="I2405" s="3">
        <v>12.1</v>
      </c>
      <c r="J2405" s="3">
        <v>446</v>
      </c>
      <c r="K2405" s="3">
        <v>601</v>
      </c>
      <c r="L2405" s="3">
        <v>74.2</v>
      </c>
      <c r="M2405" s="3">
        <v>8908</v>
      </c>
      <c r="N2405" s="3">
        <v>2732</v>
      </c>
      <c r="O2405" s="3">
        <v>187</v>
      </c>
      <c r="P2405" s="3">
        <v>222</v>
      </c>
      <c r="Q2405" s="3">
        <v>84.2</v>
      </c>
      <c r="R2405" s="3">
        <v>170</v>
      </c>
      <c r="S2405" s="3">
        <v>214</v>
      </c>
      <c r="T2405" s="3">
        <v>79.400000000000006</v>
      </c>
      <c r="U2405" s="3">
        <v>82</v>
      </c>
      <c r="V2405" s="3">
        <v>125</v>
      </c>
      <c r="W2405" s="3">
        <v>65.599999999999994</v>
      </c>
      <c r="X2405" s="5">
        <v>0</v>
      </c>
      <c r="Y2405" s="3">
        <v>1.3</v>
      </c>
      <c r="Z2405" s="3">
        <v>1.7</v>
      </c>
      <c r="AA2405" s="3">
        <v>-1.3</v>
      </c>
      <c r="AB2405" s="3">
        <v>16</v>
      </c>
      <c r="AC2405" s="3">
        <v>64</v>
      </c>
      <c r="AD2405" s="3">
        <v>25</v>
      </c>
      <c r="AE2405" s="3">
        <v>5</v>
      </c>
      <c r="AF2405" s="3">
        <v>64</v>
      </c>
      <c r="AG2405" s="4">
        <f>Table3[[#This Row],[PrgP]]/Table3[[#This Row],[90s]]</f>
        <v>5.2892561983471076</v>
      </c>
      <c r="AH2405" s="4">
        <f>Table3[[#This Row],[PrgDist]]/Table3[[#This Row],[90s]]</f>
        <v>225.78512396694217</v>
      </c>
      <c r="AI2405" s="4">
        <f>Table3[[#This Row],[KP]]/Table3[[#This Row],[90s]]</f>
        <v>1.3223140495867769</v>
      </c>
      <c r="AJ2405" s="4">
        <f>Table3[[#This Row],[xAG]]/Table3[[#This Row],[90s]]</f>
        <v>0.10743801652892562</v>
      </c>
      <c r="AK2405" s="3">
        <v>65.599999999999994</v>
      </c>
      <c r="AL2405" s="3">
        <v>74.2</v>
      </c>
    </row>
    <row r="2406" spans="1:38" x14ac:dyDescent="0.2">
      <c r="A2406" s="3">
        <v>2405</v>
      </c>
      <c r="B2406" t="s">
        <v>2519</v>
      </c>
      <c r="C2406" t="s">
        <v>109</v>
      </c>
      <c r="D2406" s="3" t="s">
        <v>48</v>
      </c>
      <c r="E2406" t="s">
        <v>104</v>
      </c>
      <c r="F2406" t="s">
        <v>45</v>
      </c>
      <c r="G2406" s="3">
        <v>27</v>
      </c>
      <c r="H2406" s="3">
        <v>1994</v>
      </c>
      <c r="I2406" s="3">
        <v>26.9</v>
      </c>
      <c r="J2406" s="3">
        <v>938</v>
      </c>
      <c r="K2406" s="3">
        <v>1499</v>
      </c>
      <c r="L2406" s="3">
        <v>62.6</v>
      </c>
      <c r="M2406" s="3">
        <v>16734</v>
      </c>
      <c r="N2406" s="3">
        <v>8969</v>
      </c>
      <c r="O2406" s="3">
        <v>398</v>
      </c>
      <c r="P2406" s="3">
        <v>488</v>
      </c>
      <c r="Q2406" s="3">
        <v>81.599999999999994</v>
      </c>
      <c r="R2406" s="3">
        <v>435</v>
      </c>
      <c r="S2406" s="3">
        <v>644</v>
      </c>
      <c r="T2406" s="3">
        <v>67.5</v>
      </c>
      <c r="U2406" s="3">
        <v>91</v>
      </c>
      <c r="V2406" s="3">
        <v>272</v>
      </c>
      <c r="W2406" s="3">
        <v>33.5</v>
      </c>
      <c r="X2406" s="5">
        <v>0</v>
      </c>
      <c r="Y2406" s="3">
        <v>2.4</v>
      </c>
      <c r="Z2406" s="3">
        <v>3.1</v>
      </c>
      <c r="AA2406" s="3">
        <v>-2.4</v>
      </c>
      <c r="AB2406" s="3">
        <v>19</v>
      </c>
      <c r="AC2406" s="3">
        <v>108</v>
      </c>
      <c r="AD2406" s="3">
        <v>42</v>
      </c>
      <c r="AE2406" s="3">
        <v>19</v>
      </c>
      <c r="AF2406" s="3">
        <v>149</v>
      </c>
      <c r="AG2406" s="4">
        <f>Table3[[#This Row],[PrgP]]/Table3[[#This Row],[90s]]</f>
        <v>5.5390334572490714</v>
      </c>
      <c r="AH2406" s="4">
        <f>Table3[[#This Row],[PrgDist]]/Table3[[#This Row],[90s]]</f>
        <v>333.42007434944242</v>
      </c>
      <c r="AI2406" s="4">
        <f>Table3[[#This Row],[KP]]/Table3[[#This Row],[90s]]</f>
        <v>0.70631970260223054</v>
      </c>
      <c r="AJ2406" s="4">
        <f>Table3[[#This Row],[xAG]]/Table3[[#This Row],[90s]]</f>
        <v>8.9219330855018583E-2</v>
      </c>
      <c r="AK2406" s="3">
        <v>33.5</v>
      </c>
      <c r="AL2406" s="3">
        <v>62.6</v>
      </c>
    </row>
    <row r="2407" spans="1:38" x14ac:dyDescent="0.2">
      <c r="A2407" s="3">
        <v>2406</v>
      </c>
      <c r="B2407" t="s">
        <v>2520</v>
      </c>
      <c r="C2407" t="s">
        <v>160</v>
      </c>
      <c r="D2407" s="3" t="s">
        <v>53</v>
      </c>
      <c r="E2407" t="s">
        <v>117</v>
      </c>
      <c r="F2407" t="s">
        <v>50</v>
      </c>
      <c r="G2407" s="3">
        <v>25</v>
      </c>
      <c r="H2407" s="3">
        <v>1997</v>
      </c>
      <c r="I2407" s="3">
        <v>27.9</v>
      </c>
      <c r="J2407" s="3">
        <v>1299</v>
      </c>
      <c r="K2407" s="3">
        <v>1498</v>
      </c>
      <c r="L2407" s="3">
        <v>86.7</v>
      </c>
      <c r="M2407" s="3">
        <v>20836</v>
      </c>
      <c r="N2407" s="3">
        <v>5831</v>
      </c>
      <c r="O2407" s="3">
        <v>688</v>
      </c>
      <c r="P2407" s="3">
        <v>763</v>
      </c>
      <c r="Q2407" s="3">
        <v>90.2</v>
      </c>
      <c r="R2407" s="3">
        <v>494</v>
      </c>
      <c r="S2407" s="3">
        <v>553</v>
      </c>
      <c r="T2407" s="3">
        <v>89.3</v>
      </c>
      <c r="U2407" s="3">
        <v>87</v>
      </c>
      <c r="V2407" s="3">
        <v>115</v>
      </c>
      <c r="W2407" s="3">
        <v>75.7</v>
      </c>
      <c r="X2407" s="3">
        <v>2</v>
      </c>
      <c r="Y2407" s="3">
        <v>1.5</v>
      </c>
      <c r="Z2407" s="3">
        <v>1</v>
      </c>
      <c r="AA2407" s="3">
        <v>0.5</v>
      </c>
      <c r="AB2407" s="3">
        <v>19</v>
      </c>
      <c r="AC2407" s="3">
        <v>118</v>
      </c>
      <c r="AD2407" s="3">
        <v>9</v>
      </c>
      <c r="AE2407" s="5">
        <v>0</v>
      </c>
      <c r="AF2407" s="3">
        <v>139</v>
      </c>
      <c r="AG2407" s="4">
        <f>Table3[[#This Row],[PrgP]]/Table3[[#This Row],[90s]]</f>
        <v>4.9820788530465956</v>
      </c>
      <c r="AH2407" s="4">
        <f>Table3[[#This Row],[PrgDist]]/Table3[[#This Row],[90s]]</f>
        <v>208.99641577060933</v>
      </c>
      <c r="AI2407" s="4">
        <f>Table3[[#This Row],[KP]]/Table3[[#This Row],[90s]]</f>
        <v>0.68100358422939067</v>
      </c>
      <c r="AJ2407" s="4">
        <f>Table3[[#This Row],[xAG]]/Table3[[#This Row],[90s]]</f>
        <v>5.3763440860215055E-2</v>
      </c>
      <c r="AK2407" s="3">
        <v>75.7</v>
      </c>
      <c r="AL2407" s="3">
        <v>86.7</v>
      </c>
    </row>
    <row r="2408" spans="1:38" x14ac:dyDescent="0.2">
      <c r="A2408" s="3">
        <v>2407</v>
      </c>
      <c r="B2408" t="s">
        <v>2521</v>
      </c>
      <c r="C2408" t="s">
        <v>160</v>
      </c>
      <c r="D2408" s="3" t="s">
        <v>48</v>
      </c>
      <c r="E2408" t="s">
        <v>147</v>
      </c>
      <c r="F2408" t="s">
        <v>50</v>
      </c>
      <c r="G2408" s="3">
        <v>22</v>
      </c>
      <c r="H2408" s="3">
        <v>1999</v>
      </c>
      <c r="I2408" s="3">
        <v>25.8</v>
      </c>
      <c r="J2408" s="3">
        <v>1058</v>
      </c>
      <c r="K2408" s="3">
        <v>1201</v>
      </c>
      <c r="L2408" s="3">
        <v>88.1</v>
      </c>
      <c r="M2408" s="3">
        <v>20819</v>
      </c>
      <c r="N2408" s="3">
        <v>6259</v>
      </c>
      <c r="O2408" s="3">
        <v>320</v>
      </c>
      <c r="P2408" s="3">
        <v>358</v>
      </c>
      <c r="Q2408" s="3">
        <v>89.4</v>
      </c>
      <c r="R2408" s="3">
        <v>622</v>
      </c>
      <c r="S2408" s="3">
        <v>671</v>
      </c>
      <c r="T2408" s="3">
        <v>92.7</v>
      </c>
      <c r="U2408" s="3">
        <v>108</v>
      </c>
      <c r="V2408" s="3">
        <v>142</v>
      </c>
      <c r="W2408" s="3">
        <v>76.099999999999994</v>
      </c>
      <c r="X2408" s="3">
        <v>2</v>
      </c>
      <c r="Y2408" s="3">
        <v>0.9</v>
      </c>
      <c r="Z2408" s="3">
        <v>0.8</v>
      </c>
      <c r="AA2408" s="3">
        <v>1.1000000000000001</v>
      </c>
      <c r="AB2408" s="3">
        <v>7</v>
      </c>
      <c r="AC2408" s="3">
        <v>35</v>
      </c>
      <c r="AD2408" s="3">
        <v>3</v>
      </c>
      <c r="AE2408" s="5">
        <v>0</v>
      </c>
      <c r="AF2408" s="3">
        <v>56</v>
      </c>
      <c r="AG2408" s="4">
        <f>Table3[[#This Row],[PrgP]]/Table3[[#This Row],[90s]]</f>
        <v>2.1705426356589146</v>
      </c>
      <c r="AH2408" s="4">
        <f>Table3[[#This Row],[PrgDist]]/Table3[[#This Row],[90s]]</f>
        <v>242.59689922480621</v>
      </c>
      <c r="AI2408" s="4">
        <f>Table3[[#This Row],[KP]]/Table3[[#This Row],[90s]]</f>
        <v>0.27131782945736432</v>
      </c>
      <c r="AJ2408" s="4">
        <f>Table3[[#This Row],[xAG]]/Table3[[#This Row],[90s]]</f>
        <v>3.4883720930232558E-2</v>
      </c>
      <c r="AK2408" s="3">
        <v>76.099999999999994</v>
      </c>
      <c r="AL2408" s="3">
        <v>88.1</v>
      </c>
    </row>
    <row r="2409" spans="1:38" x14ac:dyDescent="0.2">
      <c r="A2409" s="3">
        <v>2408</v>
      </c>
      <c r="B2409" t="s">
        <v>2522</v>
      </c>
      <c r="C2409" t="s">
        <v>109</v>
      </c>
      <c r="D2409" s="3" t="s">
        <v>91</v>
      </c>
      <c r="E2409" t="s">
        <v>104</v>
      </c>
      <c r="F2409" t="s">
        <v>45</v>
      </c>
      <c r="G2409" s="3">
        <v>27</v>
      </c>
      <c r="H2409" s="3">
        <v>1995</v>
      </c>
      <c r="I2409" s="3">
        <v>34</v>
      </c>
      <c r="J2409" s="3">
        <v>1091</v>
      </c>
      <c r="K2409" s="3">
        <v>1390</v>
      </c>
      <c r="L2409" s="3">
        <v>78.5</v>
      </c>
      <c r="M2409" s="3">
        <v>28445</v>
      </c>
      <c r="N2409" s="3">
        <v>18655</v>
      </c>
      <c r="O2409" s="3">
        <v>168</v>
      </c>
      <c r="P2409" s="3">
        <v>170</v>
      </c>
      <c r="Q2409" s="3">
        <v>98.8</v>
      </c>
      <c r="R2409" s="3">
        <v>636</v>
      </c>
      <c r="S2409" s="3">
        <v>646</v>
      </c>
      <c r="T2409" s="3">
        <v>98.5</v>
      </c>
      <c r="U2409" s="3">
        <v>287</v>
      </c>
      <c r="V2409" s="3">
        <v>569</v>
      </c>
      <c r="W2409" s="3">
        <v>50.4</v>
      </c>
      <c r="X2409" s="5">
        <v>0</v>
      </c>
      <c r="Y2409" s="5">
        <v>0</v>
      </c>
      <c r="Z2409" s="3">
        <v>0.1</v>
      </c>
      <c r="AA2409" s="5">
        <v>0</v>
      </c>
      <c r="AB2409" s="5">
        <v>0</v>
      </c>
      <c r="AC2409" s="3">
        <v>22</v>
      </c>
      <c r="AD2409" s="3">
        <v>1</v>
      </c>
      <c r="AE2409" s="5">
        <v>0</v>
      </c>
      <c r="AF2409" s="3">
        <v>1</v>
      </c>
      <c r="AG2409" s="4">
        <f>Table3[[#This Row],[PrgP]]/Table3[[#This Row],[90s]]</f>
        <v>2.9411764705882353E-2</v>
      </c>
      <c r="AH2409" s="4">
        <f>Table3[[#This Row],[PrgDist]]/Table3[[#This Row],[90s]]</f>
        <v>548.67647058823525</v>
      </c>
      <c r="AI2409" s="4">
        <f>Table3[[#This Row],[KP]]/Table3[[#This Row],[90s]]</f>
        <v>0</v>
      </c>
      <c r="AJ2409" s="4">
        <f>Table3[[#This Row],[xAG]]/Table3[[#This Row],[90s]]</f>
        <v>0</v>
      </c>
      <c r="AK2409" s="3">
        <v>50.4</v>
      </c>
      <c r="AL2409" s="3">
        <v>78.5</v>
      </c>
    </row>
    <row r="2410" spans="1:38" x14ac:dyDescent="0.2">
      <c r="A2410" s="3">
        <v>2409</v>
      </c>
      <c r="B2410" t="s">
        <v>2523</v>
      </c>
      <c r="C2410" t="s">
        <v>109</v>
      </c>
      <c r="D2410" s="3" t="s">
        <v>91</v>
      </c>
      <c r="E2410" t="s">
        <v>220</v>
      </c>
      <c r="F2410" t="s">
        <v>45</v>
      </c>
      <c r="G2410" s="3">
        <v>30</v>
      </c>
      <c r="H2410" s="3">
        <v>1992</v>
      </c>
      <c r="I2410" s="3">
        <v>22.6</v>
      </c>
      <c r="J2410" s="3">
        <v>567</v>
      </c>
      <c r="K2410" s="3">
        <v>853</v>
      </c>
      <c r="L2410" s="3">
        <v>66.5</v>
      </c>
      <c r="M2410" s="3">
        <v>18860</v>
      </c>
      <c r="N2410" s="3">
        <v>15113</v>
      </c>
      <c r="O2410" s="3">
        <v>87</v>
      </c>
      <c r="P2410" s="3">
        <v>88</v>
      </c>
      <c r="Q2410" s="3">
        <v>98.9</v>
      </c>
      <c r="R2410" s="3">
        <v>231</v>
      </c>
      <c r="S2410" s="3">
        <v>234</v>
      </c>
      <c r="T2410" s="3">
        <v>98.7</v>
      </c>
      <c r="U2410" s="3">
        <v>246</v>
      </c>
      <c r="V2410" s="3">
        <v>524</v>
      </c>
      <c r="W2410" s="3">
        <v>46.9</v>
      </c>
      <c r="X2410" s="5">
        <v>0</v>
      </c>
      <c r="Y2410" s="3">
        <v>0.1</v>
      </c>
      <c r="Z2410" s="3">
        <v>0.2</v>
      </c>
      <c r="AA2410" s="3">
        <v>-0.1</v>
      </c>
      <c r="AB2410" s="3">
        <v>1</v>
      </c>
      <c r="AC2410" s="3">
        <v>32</v>
      </c>
      <c r="AD2410" s="3">
        <v>2</v>
      </c>
      <c r="AE2410" s="5">
        <v>0</v>
      </c>
      <c r="AF2410" s="5">
        <v>0</v>
      </c>
      <c r="AG2410" s="4">
        <f>Table3[[#This Row],[PrgP]]/Table3[[#This Row],[90s]]</f>
        <v>0</v>
      </c>
      <c r="AH2410" s="4">
        <f>Table3[[#This Row],[PrgDist]]/Table3[[#This Row],[90s]]</f>
        <v>668.71681415929197</v>
      </c>
      <c r="AI2410" s="4">
        <f>Table3[[#This Row],[KP]]/Table3[[#This Row],[90s]]</f>
        <v>4.4247787610619468E-2</v>
      </c>
      <c r="AJ2410" s="4">
        <f>Table3[[#This Row],[xAG]]/Table3[[#This Row],[90s]]</f>
        <v>4.4247787610619468E-3</v>
      </c>
      <c r="AK2410" s="3">
        <v>46.9</v>
      </c>
      <c r="AL2410" s="3">
        <v>66.5</v>
      </c>
    </row>
    <row r="2411" spans="1:38" x14ac:dyDescent="0.2">
      <c r="A2411" s="3">
        <v>2410</v>
      </c>
      <c r="B2411" t="s">
        <v>2524</v>
      </c>
      <c r="C2411" t="s">
        <v>90</v>
      </c>
      <c r="D2411" s="3" t="s">
        <v>53</v>
      </c>
      <c r="E2411" t="s">
        <v>97</v>
      </c>
      <c r="F2411" t="s">
        <v>78</v>
      </c>
      <c r="G2411" s="3">
        <v>18</v>
      </c>
      <c r="H2411" s="3">
        <v>2004</v>
      </c>
      <c r="I2411" s="3">
        <v>1.7</v>
      </c>
      <c r="J2411" s="3">
        <v>52</v>
      </c>
      <c r="K2411" s="3">
        <v>66</v>
      </c>
      <c r="L2411" s="3">
        <v>78.8</v>
      </c>
      <c r="M2411" s="3">
        <v>952</v>
      </c>
      <c r="N2411" s="3">
        <v>253</v>
      </c>
      <c r="O2411" s="3">
        <v>16</v>
      </c>
      <c r="P2411" s="3">
        <v>19</v>
      </c>
      <c r="Q2411" s="3">
        <v>84.2</v>
      </c>
      <c r="R2411" s="3">
        <v>28</v>
      </c>
      <c r="S2411" s="3">
        <v>29</v>
      </c>
      <c r="T2411" s="3">
        <v>96.6</v>
      </c>
      <c r="U2411" s="3">
        <v>5</v>
      </c>
      <c r="V2411" s="3">
        <v>11</v>
      </c>
      <c r="W2411" s="3">
        <v>45.5</v>
      </c>
      <c r="X2411" s="5">
        <v>0</v>
      </c>
      <c r="Y2411" s="3">
        <v>0.1</v>
      </c>
      <c r="Z2411" s="5">
        <v>0</v>
      </c>
      <c r="AA2411" s="3">
        <v>-0.1</v>
      </c>
      <c r="AB2411" s="3">
        <v>2</v>
      </c>
      <c r="AC2411" s="3">
        <v>5</v>
      </c>
      <c r="AD2411" s="5">
        <v>0</v>
      </c>
      <c r="AE2411" s="5">
        <v>0</v>
      </c>
      <c r="AF2411" s="3">
        <v>4</v>
      </c>
      <c r="AG2411" s="4">
        <f>Table3[[#This Row],[PrgP]]/Table3[[#This Row],[90s]]</f>
        <v>2.3529411764705883</v>
      </c>
      <c r="AH2411" s="4">
        <f>Table3[[#This Row],[PrgDist]]/Table3[[#This Row],[90s]]</f>
        <v>148.8235294117647</v>
      </c>
      <c r="AI2411" s="4">
        <f>Table3[[#This Row],[KP]]/Table3[[#This Row],[90s]]</f>
        <v>1.1764705882352942</v>
      </c>
      <c r="AJ2411" s="4">
        <f>Table3[[#This Row],[xAG]]/Table3[[#This Row],[90s]]</f>
        <v>5.8823529411764712E-2</v>
      </c>
      <c r="AK2411" s="3">
        <v>45.5</v>
      </c>
      <c r="AL2411" s="3">
        <v>78.8</v>
      </c>
    </row>
    <row r="2412" spans="1:38" x14ac:dyDescent="0.2">
      <c r="A2412" s="3">
        <v>2411</v>
      </c>
      <c r="B2412" t="s">
        <v>2525</v>
      </c>
      <c r="C2412" t="s">
        <v>232</v>
      </c>
      <c r="D2412" s="3" t="s">
        <v>39</v>
      </c>
      <c r="E2412" t="s">
        <v>147</v>
      </c>
      <c r="F2412" t="s">
        <v>50</v>
      </c>
      <c r="G2412" s="3">
        <v>21</v>
      </c>
      <c r="H2412" s="3">
        <v>2001</v>
      </c>
      <c r="I2412" s="3">
        <v>5.8</v>
      </c>
      <c r="J2412" s="3">
        <v>127</v>
      </c>
      <c r="K2412" s="3">
        <v>166</v>
      </c>
      <c r="L2412" s="3">
        <v>76.5</v>
      </c>
      <c r="M2412" s="3">
        <v>1746</v>
      </c>
      <c r="N2412" s="3">
        <v>354</v>
      </c>
      <c r="O2412" s="3">
        <v>79</v>
      </c>
      <c r="P2412" s="3">
        <v>88</v>
      </c>
      <c r="Q2412" s="3">
        <v>89.8</v>
      </c>
      <c r="R2412" s="3">
        <v>41</v>
      </c>
      <c r="S2412" s="3">
        <v>52</v>
      </c>
      <c r="T2412" s="3">
        <v>78.8</v>
      </c>
      <c r="U2412" s="3">
        <v>3</v>
      </c>
      <c r="V2412" s="3">
        <v>6</v>
      </c>
      <c r="W2412" s="3">
        <v>50</v>
      </c>
      <c r="X2412" s="5">
        <v>0</v>
      </c>
      <c r="Y2412" s="3">
        <v>0.6</v>
      </c>
      <c r="Z2412" s="3">
        <v>0.3</v>
      </c>
      <c r="AA2412" s="3">
        <v>-0.6</v>
      </c>
      <c r="AB2412" s="3">
        <v>6</v>
      </c>
      <c r="AC2412" s="3">
        <v>8</v>
      </c>
      <c r="AD2412" s="3">
        <v>5</v>
      </c>
      <c r="AE2412" s="5">
        <v>0</v>
      </c>
      <c r="AF2412" s="3">
        <v>17</v>
      </c>
      <c r="AG2412" s="4">
        <f>Table3[[#This Row],[PrgP]]/Table3[[#This Row],[90s]]</f>
        <v>2.931034482758621</v>
      </c>
      <c r="AH2412" s="4">
        <f>Table3[[#This Row],[PrgDist]]/Table3[[#This Row],[90s]]</f>
        <v>61.03448275862069</v>
      </c>
      <c r="AI2412" s="4">
        <f>Table3[[#This Row],[KP]]/Table3[[#This Row],[90s]]</f>
        <v>1.0344827586206897</v>
      </c>
      <c r="AJ2412" s="4">
        <f>Table3[[#This Row],[xAG]]/Table3[[#This Row],[90s]]</f>
        <v>0.10344827586206896</v>
      </c>
      <c r="AK2412" s="3">
        <v>50</v>
      </c>
      <c r="AL2412" s="3">
        <v>76.5</v>
      </c>
    </row>
    <row r="2413" spans="1:38" x14ac:dyDescent="0.2">
      <c r="A2413" s="3">
        <v>2412</v>
      </c>
      <c r="B2413" t="s">
        <v>2526</v>
      </c>
      <c r="C2413" t="s">
        <v>116</v>
      </c>
      <c r="D2413" s="3" t="s">
        <v>82</v>
      </c>
      <c r="E2413" t="s">
        <v>144</v>
      </c>
      <c r="F2413" t="s">
        <v>78</v>
      </c>
      <c r="G2413" s="3">
        <v>30</v>
      </c>
      <c r="H2413" s="3">
        <v>1992</v>
      </c>
      <c r="I2413" s="3">
        <v>9.9</v>
      </c>
      <c r="J2413" s="3">
        <v>134</v>
      </c>
      <c r="K2413" s="3">
        <v>218</v>
      </c>
      <c r="L2413" s="3">
        <v>61.5</v>
      </c>
      <c r="M2413" s="3">
        <v>1847</v>
      </c>
      <c r="N2413" s="3">
        <v>367</v>
      </c>
      <c r="O2413" s="3">
        <v>74</v>
      </c>
      <c r="P2413" s="3">
        <v>107</v>
      </c>
      <c r="Q2413" s="3">
        <v>69.2</v>
      </c>
      <c r="R2413" s="3">
        <v>40</v>
      </c>
      <c r="S2413" s="3">
        <v>66</v>
      </c>
      <c r="T2413" s="3">
        <v>60.6</v>
      </c>
      <c r="U2413" s="3">
        <v>7</v>
      </c>
      <c r="V2413" s="3">
        <v>19</v>
      </c>
      <c r="W2413" s="3">
        <v>36.799999999999997</v>
      </c>
      <c r="X2413" s="3">
        <v>1</v>
      </c>
      <c r="Y2413" s="3">
        <v>0.5</v>
      </c>
      <c r="Z2413" s="3">
        <v>0.6</v>
      </c>
      <c r="AA2413" s="3">
        <v>0.5</v>
      </c>
      <c r="AB2413" s="3">
        <v>6</v>
      </c>
      <c r="AC2413" s="3">
        <v>11</v>
      </c>
      <c r="AD2413" s="3">
        <v>4</v>
      </c>
      <c r="AE2413" s="5">
        <v>0</v>
      </c>
      <c r="AF2413" s="3">
        <v>17</v>
      </c>
      <c r="AG2413" s="4">
        <f>Table3[[#This Row],[PrgP]]/Table3[[#This Row],[90s]]</f>
        <v>1.7171717171717171</v>
      </c>
      <c r="AH2413" s="4">
        <f>Table3[[#This Row],[PrgDist]]/Table3[[#This Row],[90s]]</f>
        <v>37.070707070707073</v>
      </c>
      <c r="AI2413" s="4">
        <f>Table3[[#This Row],[KP]]/Table3[[#This Row],[90s]]</f>
        <v>0.60606060606060608</v>
      </c>
      <c r="AJ2413" s="4">
        <f>Table3[[#This Row],[xAG]]/Table3[[#This Row],[90s]]</f>
        <v>5.0505050505050504E-2</v>
      </c>
      <c r="AK2413" s="3">
        <v>36.799999999999997</v>
      </c>
      <c r="AL2413" s="3">
        <v>61.5</v>
      </c>
    </row>
    <row r="2414" spans="1:38" x14ac:dyDescent="0.2">
      <c r="A2414" s="3">
        <v>2413</v>
      </c>
      <c r="B2414" t="s">
        <v>2527</v>
      </c>
      <c r="C2414" t="s">
        <v>1357</v>
      </c>
      <c r="D2414" s="3" t="s">
        <v>53</v>
      </c>
      <c r="E2414" t="s">
        <v>240</v>
      </c>
      <c r="F2414" t="s">
        <v>50</v>
      </c>
      <c r="G2414" s="3">
        <v>19</v>
      </c>
      <c r="H2414" s="3">
        <v>2003</v>
      </c>
      <c r="I2414" s="5">
        <v>0</v>
      </c>
      <c r="J2414" s="3">
        <v>3</v>
      </c>
      <c r="K2414" s="3">
        <v>3</v>
      </c>
      <c r="L2414" s="3">
        <v>100</v>
      </c>
      <c r="M2414" s="3">
        <v>38</v>
      </c>
      <c r="N2414" s="5">
        <v>0</v>
      </c>
      <c r="O2414" s="3">
        <v>2</v>
      </c>
      <c r="P2414" s="3">
        <v>2</v>
      </c>
      <c r="Q2414" s="3">
        <v>100</v>
      </c>
      <c r="R2414" s="3">
        <v>1</v>
      </c>
      <c r="S2414" s="3">
        <v>1</v>
      </c>
      <c r="T2414" s="3">
        <v>100</v>
      </c>
      <c r="U2414" s="5">
        <v>0</v>
      </c>
      <c r="V2414" s="5">
        <v>0</v>
      </c>
      <c r="W2414" s="5"/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0</v>
      </c>
      <c r="AD2414" s="5">
        <v>0</v>
      </c>
      <c r="AE2414" s="5">
        <v>0</v>
      </c>
      <c r="AF2414" s="5">
        <v>0</v>
      </c>
      <c r="AG2414" s="4" t="e">
        <f>Table3[[#This Row],[PrgP]]/Table3[[#This Row],[90s]]</f>
        <v>#DIV/0!</v>
      </c>
      <c r="AH2414" s="4" t="e">
        <f>Table3[[#This Row],[PrgDist]]/Table3[[#This Row],[90s]]</f>
        <v>#DIV/0!</v>
      </c>
      <c r="AI2414" s="4" t="e">
        <f>Table3[[#This Row],[KP]]/Table3[[#This Row],[90s]]</f>
        <v>#DIV/0!</v>
      </c>
      <c r="AJ2414" s="4" t="e">
        <f>Table3[[#This Row],[xAG]]/Table3[[#This Row],[90s]]</f>
        <v>#DIV/0!</v>
      </c>
      <c r="AK2414" s="5"/>
      <c r="AL2414" s="3">
        <v>100</v>
      </c>
    </row>
    <row r="2415" spans="1:38" x14ac:dyDescent="0.2">
      <c r="A2415" s="3">
        <v>2414</v>
      </c>
      <c r="B2415" t="s">
        <v>2528</v>
      </c>
      <c r="C2415" t="s">
        <v>85</v>
      </c>
      <c r="D2415" s="3" t="s">
        <v>48</v>
      </c>
      <c r="E2415" t="s">
        <v>147</v>
      </c>
      <c r="F2415" t="s">
        <v>50</v>
      </c>
      <c r="G2415" s="3">
        <v>25</v>
      </c>
      <c r="H2415" s="3">
        <v>1997</v>
      </c>
      <c r="I2415" s="3">
        <v>0.2</v>
      </c>
      <c r="J2415" s="3">
        <v>8</v>
      </c>
      <c r="K2415" s="3">
        <v>9</v>
      </c>
      <c r="L2415" s="3">
        <v>88.9</v>
      </c>
      <c r="M2415" s="3">
        <v>103</v>
      </c>
      <c r="N2415" s="3">
        <v>22</v>
      </c>
      <c r="O2415" s="3">
        <v>6</v>
      </c>
      <c r="P2415" s="3">
        <v>7</v>
      </c>
      <c r="Q2415" s="3">
        <v>85.7</v>
      </c>
      <c r="R2415" s="3">
        <v>2</v>
      </c>
      <c r="S2415" s="3">
        <v>2</v>
      </c>
      <c r="T2415" s="3">
        <v>100</v>
      </c>
      <c r="U2415" s="5">
        <v>0</v>
      </c>
      <c r="V2415" s="5">
        <v>0</v>
      </c>
      <c r="W2415" s="5"/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0</v>
      </c>
      <c r="AD2415" s="5">
        <v>0</v>
      </c>
      <c r="AE2415" s="5">
        <v>0</v>
      </c>
      <c r="AF2415" s="5">
        <v>0</v>
      </c>
      <c r="AG2415" s="4">
        <f>Table3[[#This Row],[PrgP]]/Table3[[#This Row],[90s]]</f>
        <v>0</v>
      </c>
      <c r="AH2415" s="4">
        <f>Table3[[#This Row],[PrgDist]]/Table3[[#This Row],[90s]]</f>
        <v>110</v>
      </c>
      <c r="AI2415" s="4">
        <f>Table3[[#This Row],[KP]]/Table3[[#This Row],[90s]]</f>
        <v>0</v>
      </c>
      <c r="AJ2415" s="4">
        <f>Table3[[#This Row],[xAG]]/Table3[[#This Row],[90s]]</f>
        <v>0</v>
      </c>
      <c r="AK2415" s="5"/>
      <c r="AL2415" s="3">
        <v>88.9</v>
      </c>
    </row>
    <row r="2416" spans="1:38" x14ac:dyDescent="0.2">
      <c r="A2416" s="3">
        <v>2415</v>
      </c>
      <c r="B2416" t="s">
        <v>2529</v>
      </c>
      <c r="C2416" t="s">
        <v>109</v>
      </c>
      <c r="D2416" s="3" t="s">
        <v>53</v>
      </c>
      <c r="E2416" t="s">
        <v>423</v>
      </c>
      <c r="F2416" t="s">
        <v>45</v>
      </c>
      <c r="G2416" s="3">
        <v>27</v>
      </c>
      <c r="H2416" s="3">
        <v>1995</v>
      </c>
      <c r="I2416" s="3">
        <v>7.7</v>
      </c>
      <c r="J2416" s="3">
        <v>223</v>
      </c>
      <c r="K2416" s="3">
        <v>326</v>
      </c>
      <c r="L2416" s="3">
        <v>68.400000000000006</v>
      </c>
      <c r="M2416" s="3">
        <v>3821</v>
      </c>
      <c r="N2416" s="3">
        <v>1157</v>
      </c>
      <c r="O2416" s="3">
        <v>95</v>
      </c>
      <c r="P2416" s="3">
        <v>121</v>
      </c>
      <c r="Q2416" s="3">
        <v>78.5</v>
      </c>
      <c r="R2416" s="3">
        <v>98</v>
      </c>
      <c r="S2416" s="3">
        <v>130</v>
      </c>
      <c r="T2416" s="3">
        <v>75.400000000000006</v>
      </c>
      <c r="U2416" s="3">
        <v>20</v>
      </c>
      <c r="V2416" s="3">
        <v>48</v>
      </c>
      <c r="W2416" s="3">
        <v>41.7</v>
      </c>
      <c r="X2416" s="3">
        <v>3</v>
      </c>
      <c r="Y2416" s="3">
        <v>2</v>
      </c>
      <c r="Z2416" s="3">
        <v>2.4</v>
      </c>
      <c r="AA2416" s="3">
        <v>1</v>
      </c>
      <c r="AB2416" s="3">
        <v>10</v>
      </c>
      <c r="AC2416" s="3">
        <v>26</v>
      </c>
      <c r="AD2416" s="3">
        <v>16</v>
      </c>
      <c r="AE2416" s="3">
        <v>8</v>
      </c>
      <c r="AF2416" s="3">
        <v>49</v>
      </c>
      <c r="AG2416" s="4">
        <f>Table3[[#This Row],[PrgP]]/Table3[[#This Row],[90s]]</f>
        <v>6.3636363636363633</v>
      </c>
      <c r="AH2416" s="4">
        <f>Table3[[#This Row],[PrgDist]]/Table3[[#This Row],[90s]]</f>
        <v>150.25974025974025</v>
      </c>
      <c r="AI2416" s="4">
        <f>Table3[[#This Row],[KP]]/Table3[[#This Row],[90s]]</f>
        <v>1.2987012987012987</v>
      </c>
      <c r="AJ2416" s="4">
        <f>Table3[[#This Row],[xAG]]/Table3[[#This Row],[90s]]</f>
        <v>0.25974025974025972</v>
      </c>
      <c r="AK2416" s="3">
        <v>41.7</v>
      </c>
      <c r="AL2416" s="3">
        <v>68.400000000000006</v>
      </c>
    </row>
    <row r="2417" spans="1:38" x14ac:dyDescent="0.2">
      <c r="A2417" s="3">
        <v>2416</v>
      </c>
      <c r="B2417" t="s">
        <v>2530</v>
      </c>
      <c r="C2417" t="s">
        <v>63</v>
      </c>
      <c r="D2417" s="3" t="s">
        <v>48</v>
      </c>
      <c r="E2417" t="s">
        <v>207</v>
      </c>
      <c r="F2417" t="s">
        <v>58</v>
      </c>
      <c r="G2417" s="3">
        <v>22</v>
      </c>
      <c r="H2417" s="3">
        <v>2000</v>
      </c>
      <c r="I2417" s="3">
        <v>27.3</v>
      </c>
      <c r="J2417" s="3">
        <v>1152</v>
      </c>
      <c r="K2417" s="3">
        <v>1375</v>
      </c>
      <c r="L2417" s="3">
        <v>83.8</v>
      </c>
      <c r="M2417" s="3">
        <v>20609</v>
      </c>
      <c r="N2417" s="3">
        <v>6267</v>
      </c>
      <c r="O2417" s="3">
        <v>470</v>
      </c>
      <c r="P2417" s="3">
        <v>517</v>
      </c>
      <c r="Q2417" s="3">
        <v>90.9</v>
      </c>
      <c r="R2417" s="3">
        <v>537</v>
      </c>
      <c r="S2417" s="3">
        <v>612</v>
      </c>
      <c r="T2417" s="3">
        <v>87.7</v>
      </c>
      <c r="U2417" s="3">
        <v>110</v>
      </c>
      <c r="V2417" s="3">
        <v>184</v>
      </c>
      <c r="W2417" s="3">
        <v>59.8</v>
      </c>
      <c r="X2417" s="5">
        <v>0</v>
      </c>
      <c r="Y2417" s="3">
        <v>0.5</v>
      </c>
      <c r="Z2417" s="3">
        <v>0.6</v>
      </c>
      <c r="AA2417" s="3">
        <v>-0.5</v>
      </c>
      <c r="AB2417" s="3">
        <v>7</v>
      </c>
      <c r="AC2417" s="3">
        <v>52</v>
      </c>
      <c r="AD2417" s="3">
        <v>11</v>
      </c>
      <c r="AE2417" s="3">
        <v>6</v>
      </c>
      <c r="AF2417" s="3">
        <v>65</v>
      </c>
      <c r="AG2417" s="4">
        <f>Table3[[#This Row],[PrgP]]/Table3[[#This Row],[90s]]</f>
        <v>2.3809523809523809</v>
      </c>
      <c r="AH2417" s="4">
        <f>Table3[[#This Row],[PrgDist]]/Table3[[#This Row],[90s]]</f>
        <v>229.56043956043956</v>
      </c>
      <c r="AI2417" s="4">
        <f>Table3[[#This Row],[KP]]/Table3[[#This Row],[90s]]</f>
        <v>0.25641025641025639</v>
      </c>
      <c r="AJ2417" s="4">
        <f>Table3[[#This Row],[xAG]]/Table3[[#This Row],[90s]]</f>
        <v>1.8315018315018316E-2</v>
      </c>
      <c r="AK2417" s="3">
        <v>59.8</v>
      </c>
      <c r="AL2417" s="3">
        <v>83.8</v>
      </c>
    </row>
    <row r="2418" spans="1:38" x14ac:dyDescent="0.2">
      <c r="A2418" s="3">
        <v>2417</v>
      </c>
      <c r="B2418" t="s">
        <v>2531</v>
      </c>
      <c r="C2418" t="s">
        <v>109</v>
      </c>
      <c r="D2418" s="3" t="s">
        <v>82</v>
      </c>
      <c r="E2418" t="s">
        <v>524</v>
      </c>
      <c r="F2418" t="s">
        <v>45</v>
      </c>
      <c r="G2418" s="3">
        <v>27</v>
      </c>
      <c r="H2418" s="3">
        <v>1995</v>
      </c>
      <c r="I2418" s="3">
        <v>3.1</v>
      </c>
      <c r="J2418" s="3">
        <v>41</v>
      </c>
      <c r="K2418" s="3">
        <v>68</v>
      </c>
      <c r="L2418" s="3">
        <v>60.3</v>
      </c>
      <c r="M2418" s="3">
        <v>456</v>
      </c>
      <c r="N2418" s="3">
        <v>160</v>
      </c>
      <c r="O2418" s="3">
        <v>25</v>
      </c>
      <c r="P2418" s="3">
        <v>33</v>
      </c>
      <c r="Q2418" s="3">
        <v>75.8</v>
      </c>
      <c r="R2418" s="3">
        <v>9</v>
      </c>
      <c r="S2418" s="3">
        <v>16</v>
      </c>
      <c r="T2418" s="3">
        <v>56.3</v>
      </c>
      <c r="U2418" s="5">
        <v>0</v>
      </c>
      <c r="V2418" s="3">
        <v>1</v>
      </c>
      <c r="W2418" s="5">
        <v>0</v>
      </c>
      <c r="X2418" s="3">
        <v>1</v>
      </c>
      <c r="Y2418" s="3">
        <v>0.9</v>
      </c>
      <c r="Z2418" s="3">
        <v>0.6</v>
      </c>
      <c r="AA2418" s="3">
        <v>0.1</v>
      </c>
      <c r="AB2418" s="3">
        <v>4</v>
      </c>
      <c r="AC2418" s="3">
        <v>5</v>
      </c>
      <c r="AD2418" s="5">
        <v>0</v>
      </c>
      <c r="AE2418" s="5">
        <v>0</v>
      </c>
      <c r="AF2418" s="3">
        <v>5</v>
      </c>
      <c r="AG2418" s="4">
        <f>Table3[[#This Row],[PrgP]]/Table3[[#This Row],[90s]]</f>
        <v>1.6129032258064515</v>
      </c>
      <c r="AH2418" s="4">
        <f>Table3[[#This Row],[PrgDist]]/Table3[[#This Row],[90s]]</f>
        <v>51.612903225806448</v>
      </c>
      <c r="AI2418" s="4">
        <f>Table3[[#This Row],[KP]]/Table3[[#This Row],[90s]]</f>
        <v>1.2903225806451613</v>
      </c>
      <c r="AJ2418" s="4">
        <f>Table3[[#This Row],[xAG]]/Table3[[#This Row],[90s]]</f>
        <v>0.29032258064516131</v>
      </c>
      <c r="AK2418" s="5">
        <v>0</v>
      </c>
      <c r="AL2418" s="3">
        <v>60.3</v>
      </c>
    </row>
    <row r="2419" spans="1:38" x14ac:dyDescent="0.2">
      <c r="A2419" s="3">
        <v>2418</v>
      </c>
      <c r="B2419" t="s">
        <v>2531</v>
      </c>
      <c r="C2419" t="s">
        <v>109</v>
      </c>
      <c r="D2419" s="3" t="s">
        <v>82</v>
      </c>
      <c r="E2419" t="s">
        <v>104</v>
      </c>
      <c r="F2419" t="s">
        <v>45</v>
      </c>
      <c r="G2419" s="3">
        <v>27</v>
      </c>
      <c r="H2419" s="3">
        <v>1995</v>
      </c>
      <c r="I2419" s="3">
        <v>9.6999999999999993</v>
      </c>
      <c r="J2419" s="3">
        <v>118</v>
      </c>
      <c r="K2419" s="3">
        <v>212</v>
      </c>
      <c r="L2419" s="3">
        <v>55.7</v>
      </c>
      <c r="M2419" s="3">
        <v>1441</v>
      </c>
      <c r="N2419" s="3">
        <v>257</v>
      </c>
      <c r="O2419" s="3">
        <v>75</v>
      </c>
      <c r="P2419" s="3">
        <v>116</v>
      </c>
      <c r="Q2419" s="3">
        <v>64.7</v>
      </c>
      <c r="R2419" s="3">
        <v>35</v>
      </c>
      <c r="S2419" s="3">
        <v>62</v>
      </c>
      <c r="T2419" s="3">
        <v>56.5</v>
      </c>
      <c r="U2419" s="5">
        <v>0</v>
      </c>
      <c r="V2419" s="3">
        <v>3</v>
      </c>
      <c r="W2419" s="5">
        <v>0</v>
      </c>
      <c r="X2419" s="5">
        <v>0</v>
      </c>
      <c r="Y2419" s="3">
        <v>0.9</v>
      </c>
      <c r="Z2419" s="3">
        <v>1.1000000000000001</v>
      </c>
      <c r="AA2419" s="3">
        <v>-0.9</v>
      </c>
      <c r="AB2419" s="3">
        <v>9</v>
      </c>
      <c r="AC2419" s="3">
        <v>4</v>
      </c>
      <c r="AD2419" s="3">
        <v>4</v>
      </c>
      <c r="AE2419" s="5">
        <v>0</v>
      </c>
      <c r="AF2419" s="3">
        <v>16</v>
      </c>
      <c r="AG2419" s="4">
        <f>Table3[[#This Row],[PrgP]]/Table3[[#This Row],[90s]]</f>
        <v>1.6494845360824744</v>
      </c>
      <c r="AH2419" s="4">
        <f>Table3[[#This Row],[PrgDist]]/Table3[[#This Row],[90s]]</f>
        <v>26.494845360824744</v>
      </c>
      <c r="AI2419" s="4">
        <f>Table3[[#This Row],[KP]]/Table3[[#This Row],[90s]]</f>
        <v>0.92783505154639179</v>
      </c>
      <c r="AJ2419" s="4">
        <f>Table3[[#This Row],[xAG]]/Table3[[#This Row],[90s]]</f>
        <v>9.2783505154639179E-2</v>
      </c>
      <c r="AK2419" s="5">
        <v>0</v>
      </c>
      <c r="AL2419" s="3">
        <v>55.7</v>
      </c>
    </row>
    <row r="2420" spans="1:38" x14ac:dyDescent="0.2">
      <c r="A2420" s="3">
        <v>2419</v>
      </c>
      <c r="B2420" t="s">
        <v>2532</v>
      </c>
      <c r="C2420" t="s">
        <v>358</v>
      </c>
      <c r="D2420" s="3" t="s">
        <v>91</v>
      </c>
      <c r="E2420" t="s">
        <v>142</v>
      </c>
      <c r="F2420" t="s">
        <v>58</v>
      </c>
      <c r="G2420" s="3">
        <v>30</v>
      </c>
      <c r="H2420" s="3">
        <v>1992</v>
      </c>
      <c r="I2420" s="3">
        <v>38</v>
      </c>
      <c r="J2420" s="3">
        <v>636</v>
      </c>
      <c r="K2420" s="3">
        <v>973</v>
      </c>
      <c r="L2420" s="3">
        <v>65.400000000000006</v>
      </c>
      <c r="M2420" s="3">
        <v>18508</v>
      </c>
      <c r="N2420" s="3">
        <v>14417</v>
      </c>
      <c r="O2420" s="3">
        <v>123</v>
      </c>
      <c r="P2420" s="3">
        <v>125</v>
      </c>
      <c r="Q2420" s="3">
        <v>98.4</v>
      </c>
      <c r="R2420" s="3">
        <v>269</v>
      </c>
      <c r="S2420" s="3">
        <v>275</v>
      </c>
      <c r="T2420" s="3">
        <v>97.8</v>
      </c>
      <c r="U2420" s="3">
        <v>239</v>
      </c>
      <c r="V2420" s="3">
        <v>566</v>
      </c>
      <c r="W2420" s="3">
        <v>42.2</v>
      </c>
      <c r="X2420" s="5">
        <v>0</v>
      </c>
      <c r="Y2420" s="3">
        <v>0.3</v>
      </c>
      <c r="Z2420" s="5">
        <v>0</v>
      </c>
      <c r="AA2420" s="3">
        <v>-0.3</v>
      </c>
      <c r="AB2420" s="3">
        <v>1</v>
      </c>
      <c r="AC2420" s="3">
        <v>17</v>
      </c>
      <c r="AD2420" s="5">
        <v>0</v>
      </c>
      <c r="AE2420" s="5">
        <v>0</v>
      </c>
      <c r="AF2420" s="5">
        <v>0</v>
      </c>
      <c r="AG2420" s="4">
        <f>Table3[[#This Row],[PrgP]]/Table3[[#This Row],[90s]]</f>
        <v>0</v>
      </c>
      <c r="AH2420" s="4">
        <f>Table3[[#This Row],[PrgDist]]/Table3[[#This Row],[90s]]</f>
        <v>379.39473684210526</v>
      </c>
      <c r="AI2420" s="4">
        <f>Table3[[#This Row],[KP]]/Table3[[#This Row],[90s]]</f>
        <v>2.6315789473684209E-2</v>
      </c>
      <c r="AJ2420" s="4">
        <f>Table3[[#This Row],[xAG]]/Table3[[#This Row],[90s]]</f>
        <v>7.8947368421052634E-3</v>
      </c>
      <c r="AK2420" s="3">
        <v>42.2</v>
      </c>
      <c r="AL2420" s="3">
        <v>65.400000000000006</v>
      </c>
    </row>
    <row r="2421" spans="1:38" x14ac:dyDescent="0.2">
      <c r="A2421" s="3">
        <v>2420</v>
      </c>
      <c r="B2421" t="s">
        <v>2533</v>
      </c>
      <c r="C2421" t="s">
        <v>211</v>
      </c>
      <c r="D2421" s="3" t="s">
        <v>48</v>
      </c>
      <c r="E2421" t="s">
        <v>149</v>
      </c>
      <c r="F2421" t="s">
        <v>41</v>
      </c>
      <c r="G2421" s="3">
        <v>28</v>
      </c>
      <c r="H2421" s="3">
        <v>1993</v>
      </c>
      <c r="I2421" s="3">
        <v>29.2</v>
      </c>
      <c r="J2421" s="3">
        <v>1211</v>
      </c>
      <c r="K2421" s="3">
        <v>1499</v>
      </c>
      <c r="L2421" s="3">
        <v>80.8</v>
      </c>
      <c r="M2421" s="3">
        <v>18149</v>
      </c>
      <c r="N2421" s="3">
        <v>6122</v>
      </c>
      <c r="O2421" s="3">
        <v>706</v>
      </c>
      <c r="P2421" s="3">
        <v>772</v>
      </c>
      <c r="Q2421" s="3">
        <v>91.5</v>
      </c>
      <c r="R2421" s="3">
        <v>427</v>
      </c>
      <c r="S2421" s="3">
        <v>525</v>
      </c>
      <c r="T2421" s="3">
        <v>81.3</v>
      </c>
      <c r="U2421" s="3">
        <v>59</v>
      </c>
      <c r="V2421" s="3">
        <v>126</v>
      </c>
      <c r="W2421" s="3">
        <v>46.8</v>
      </c>
      <c r="X2421" s="3">
        <v>1</v>
      </c>
      <c r="Y2421" s="3">
        <v>0.7</v>
      </c>
      <c r="Z2421" s="3">
        <v>0.9</v>
      </c>
      <c r="AA2421" s="3">
        <v>0.3</v>
      </c>
      <c r="AB2421" s="3">
        <v>11</v>
      </c>
      <c r="AC2421" s="3">
        <v>103</v>
      </c>
      <c r="AD2421" s="3">
        <v>15</v>
      </c>
      <c r="AE2421" s="3">
        <v>5</v>
      </c>
      <c r="AF2421" s="3">
        <v>110</v>
      </c>
      <c r="AG2421" s="4">
        <f>Table3[[#This Row],[PrgP]]/Table3[[#This Row],[90s]]</f>
        <v>3.7671232876712328</v>
      </c>
      <c r="AH2421" s="4">
        <f>Table3[[#This Row],[PrgDist]]/Table3[[#This Row],[90s]]</f>
        <v>209.65753424657535</v>
      </c>
      <c r="AI2421" s="4">
        <f>Table3[[#This Row],[KP]]/Table3[[#This Row],[90s]]</f>
        <v>0.37671232876712329</v>
      </c>
      <c r="AJ2421" s="4">
        <f>Table3[[#This Row],[xAG]]/Table3[[#This Row],[90s]]</f>
        <v>2.3972602739726026E-2</v>
      </c>
      <c r="AK2421" s="3">
        <v>46.8</v>
      </c>
      <c r="AL2421" s="3">
        <v>80.8</v>
      </c>
    </row>
    <row r="2422" spans="1:38" x14ac:dyDescent="0.2">
      <c r="A2422" s="3">
        <v>2421</v>
      </c>
      <c r="B2422" t="s">
        <v>2534</v>
      </c>
      <c r="C2422" t="s">
        <v>211</v>
      </c>
      <c r="D2422" s="3" t="s">
        <v>72</v>
      </c>
      <c r="E2422" t="s">
        <v>49</v>
      </c>
      <c r="F2422" t="s">
        <v>50</v>
      </c>
      <c r="G2422" s="3">
        <v>17</v>
      </c>
      <c r="H2422" s="3">
        <v>2005</v>
      </c>
      <c r="I2422" s="3">
        <v>0.4</v>
      </c>
      <c r="J2422" s="3">
        <v>6</v>
      </c>
      <c r="K2422" s="3">
        <v>7</v>
      </c>
      <c r="L2422" s="3">
        <v>85.7</v>
      </c>
      <c r="M2422" s="3">
        <v>66</v>
      </c>
      <c r="N2422" s="3">
        <v>22</v>
      </c>
      <c r="O2422" s="3">
        <v>5</v>
      </c>
      <c r="P2422" s="3">
        <v>6</v>
      </c>
      <c r="Q2422" s="3">
        <v>83.3</v>
      </c>
      <c r="R2422" s="3">
        <v>1</v>
      </c>
      <c r="S2422" s="3">
        <v>1</v>
      </c>
      <c r="T2422" s="3">
        <v>100</v>
      </c>
      <c r="U2422" s="5">
        <v>0</v>
      </c>
      <c r="V2422" s="5">
        <v>0</v>
      </c>
      <c r="W2422" s="5"/>
      <c r="X2422" s="5">
        <v>0</v>
      </c>
      <c r="Y2422" s="5">
        <v>0</v>
      </c>
      <c r="Z2422" s="5">
        <v>0</v>
      </c>
      <c r="AA2422" s="5">
        <v>0</v>
      </c>
      <c r="AB2422" s="5">
        <v>0</v>
      </c>
      <c r="AC2422" s="3">
        <v>1</v>
      </c>
      <c r="AD2422" s="3">
        <v>1</v>
      </c>
      <c r="AE2422" s="5">
        <v>0</v>
      </c>
      <c r="AF2422" s="3">
        <v>1</v>
      </c>
      <c r="AG2422" s="4">
        <f>Table3[[#This Row],[PrgP]]/Table3[[#This Row],[90s]]</f>
        <v>2.5</v>
      </c>
      <c r="AH2422" s="4">
        <f>Table3[[#This Row],[PrgDist]]/Table3[[#This Row],[90s]]</f>
        <v>55</v>
      </c>
      <c r="AI2422" s="4">
        <f>Table3[[#This Row],[KP]]/Table3[[#This Row],[90s]]</f>
        <v>0</v>
      </c>
      <c r="AJ2422" s="4">
        <f>Table3[[#This Row],[xAG]]/Table3[[#This Row],[90s]]</f>
        <v>0</v>
      </c>
      <c r="AK2422" s="5"/>
      <c r="AL2422" s="3">
        <v>85.7</v>
      </c>
    </row>
    <row r="2423" spans="1:38" x14ac:dyDescent="0.2">
      <c r="A2423" s="3">
        <v>2422</v>
      </c>
      <c r="B2423" t="s">
        <v>2535</v>
      </c>
      <c r="C2423" t="s">
        <v>63</v>
      </c>
      <c r="D2423" s="3" t="s">
        <v>72</v>
      </c>
      <c r="E2423" t="s">
        <v>261</v>
      </c>
      <c r="F2423" t="s">
        <v>41</v>
      </c>
      <c r="G2423" s="3">
        <v>22</v>
      </c>
      <c r="H2423" s="3">
        <v>2000</v>
      </c>
      <c r="I2423" s="3">
        <v>2.9</v>
      </c>
      <c r="J2423" s="3">
        <v>38</v>
      </c>
      <c r="K2423" s="3">
        <v>57</v>
      </c>
      <c r="L2423" s="3">
        <v>66.7</v>
      </c>
      <c r="M2423" s="3">
        <v>543</v>
      </c>
      <c r="N2423" s="3">
        <v>153</v>
      </c>
      <c r="O2423" s="3">
        <v>24</v>
      </c>
      <c r="P2423" s="3">
        <v>33</v>
      </c>
      <c r="Q2423" s="3">
        <v>72.7</v>
      </c>
      <c r="R2423" s="3">
        <v>11</v>
      </c>
      <c r="S2423" s="3">
        <v>13</v>
      </c>
      <c r="T2423" s="3">
        <v>84.6</v>
      </c>
      <c r="U2423" s="3">
        <v>2</v>
      </c>
      <c r="V2423" s="3">
        <v>4</v>
      </c>
      <c r="W2423" s="3">
        <v>50</v>
      </c>
      <c r="X2423" s="5">
        <v>0</v>
      </c>
      <c r="Y2423" s="3">
        <v>0.1</v>
      </c>
      <c r="Z2423" s="5">
        <v>0</v>
      </c>
      <c r="AA2423" s="3">
        <v>-0.1</v>
      </c>
      <c r="AB2423" s="3">
        <v>2</v>
      </c>
      <c r="AC2423" s="3">
        <v>5</v>
      </c>
      <c r="AD2423" s="5">
        <v>0</v>
      </c>
      <c r="AE2423" s="5">
        <v>0</v>
      </c>
      <c r="AF2423" s="3">
        <v>5</v>
      </c>
      <c r="AG2423" s="4">
        <f>Table3[[#This Row],[PrgP]]/Table3[[#This Row],[90s]]</f>
        <v>1.7241379310344829</v>
      </c>
      <c r="AH2423" s="4">
        <f>Table3[[#This Row],[PrgDist]]/Table3[[#This Row],[90s]]</f>
        <v>52.758620689655174</v>
      </c>
      <c r="AI2423" s="4">
        <f>Table3[[#This Row],[KP]]/Table3[[#This Row],[90s]]</f>
        <v>0.68965517241379315</v>
      </c>
      <c r="AJ2423" s="4">
        <f>Table3[[#This Row],[xAG]]/Table3[[#This Row],[90s]]</f>
        <v>3.4482758620689655E-2</v>
      </c>
      <c r="AK2423" s="3">
        <v>50</v>
      </c>
      <c r="AL2423" s="3">
        <v>66.7</v>
      </c>
    </row>
    <row r="2424" spans="1:38" x14ac:dyDescent="0.2">
      <c r="A2424" s="3">
        <v>2423</v>
      </c>
      <c r="B2424" t="s">
        <v>2536</v>
      </c>
      <c r="C2424" t="s">
        <v>319</v>
      </c>
      <c r="D2424" s="3" t="s">
        <v>48</v>
      </c>
      <c r="E2424" t="s">
        <v>142</v>
      </c>
      <c r="F2424" t="s">
        <v>58</v>
      </c>
      <c r="G2424" s="3">
        <v>21</v>
      </c>
      <c r="H2424" s="3">
        <v>2001</v>
      </c>
      <c r="I2424" s="3">
        <v>0.1</v>
      </c>
      <c r="J2424" s="3">
        <v>4</v>
      </c>
      <c r="K2424" s="3">
        <v>5</v>
      </c>
      <c r="L2424" s="3">
        <v>80</v>
      </c>
      <c r="M2424" s="3">
        <v>77</v>
      </c>
      <c r="N2424" s="3">
        <v>58</v>
      </c>
      <c r="O2424" s="3">
        <v>2</v>
      </c>
      <c r="P2424" s="3">
        <v>2</v>
      </c>
      <c r="Q2424" s="3">
        <v>100</v>
      </c>
      <c r="R2424" s="3">
        <v>1</v>
      </c>
      <c r="S2424" s="3">
        <v>1</v>
      </c>
      <c r="T2424" s="3">
        <v>100</v>
      </c>
      <c r="U2424" s="3">
        <v>1</v>
      </c>
      <c r="V2424" s="3">
        <v>2</v>
      </c>
      <c r="W2424" s="3">
        <v>50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0</v>
      </c>
      <c r="AD2424" s="3">
        <v>1</v>
      </c>
      <c r="AE2424" s="5">
        <v>0</v>
      </c>
      <c r="AF2424" s="3">
        <v>1</v>
      </c>
      <c r="AG2424" s="4">
        <f>Table3[[#This Row],[PrgP]]/Table3[[#This Row],[90s]]</f>
        <v>10</v>
      </c>
      <c r="AH2424" s="4">
        <f>Table3[[#This Row],[PrgDist]]/Table3[[#This Row],[90s]]</f>
        <v>580</v>
      </c>
      <c r="AI2424" s="4">
        <f>Table3[[#This Row],[KP]]/Table3[[#This Row],[90s]]</f>
        <v>0</v>
      </c>
      <c r="AJ2424" s="4">
        <f>Table3[[#This Row],[xAG]]/Table3[[#This Row],[90s]]</f>
        <v>0</v>
      </c>
      <c r="AK2424" s="3">
        <v>50</v>
      </c>
      <c r="AL2424" s="3">
        <v>80</v>
      </c>
    </row>
    <row r="2425" spans="1:38" x14ac:dyDescent="0.2">
      <c r="A2425" s="3">
        <v>2424</v>
      </c>
      <c r="B2425" t="s">
        <v>2537</v>
      </c>
      <c r="C2425" t="s">
        <v>96</v>
      </c>
      <c r="D2425" s="3" t="s">
        <v>48</v>
      </c>
      <c r="E2425" t="s">
        <v>261</v>
      </c>
      <c r="F2425" t="s">
        <v>41</v>
      </c>
      <c r="G2425" s="3">
        <v>25</v>
      </c>
      <c r="H2425" s="3">
        <v>1997</v>
      </c>
      <c r="I2425" s="3">
        <v>27.7</v>
      </c>
      <c r="J2425" s="3">
        <v>1064</v>
      </c>
      <c r="K2425" s="3">
        <v>1322</v>
      </c>
      <c r="L2425" s="3">
        <v>80.5</v>
      </c>
      <c r="M2425" s="3">
        <v>21380</v>
      </c>
      <c r="N2425" s="3">
        <v>9358</v>
      </c>
      <c r="O2425" s="3">
        <v>360</v>
      </c>
      <c r="P2425" s="3">
        <v>399</v>
      </c>
      <c r="Q2425" s="3">
        <v>90.2</v>
      </c>
      <c r="R2425" s="3">
        <v>551</v>
      </c>
      <c r="S2425" s="3">
        <v>625</v>
      </c>
      <c r="T2425" s="3">
        <v>88.2</v>
      </c>
      <c r="U2425" s="3">
        <v>137</v>
      </c>
      <c r="V2425" s="3">
        <v>245</v>
      </c>
      <c r="W2425" s="3">
        <v>55.9</v>
      </c>
      <c r="X2425" s="5">
        <v>0</v>
      </c>
      <c r="Y2425" s="3">
        <v>0.5</v>
      </c>
      <c r="Z2425" s="3">
        <v>0.4</v>
      </c>
      <c r="AA2425" s="3">
        <v>-0.5</v>
      </c>
      <c r="AB2425" s="3">
        <v>5</v>
      </c>
      <c r="AC2425" s="3">
        <v>86</v>
      </c>
      <c r="AD2425" s="3">
        <v>4</v>
      </c>
      <c r="AE2425" s="3">
        <v>1</v>
      </c>
      <c r="AF2425" s="3">
        <v>66</v>
      </c>
      <c r="AG2425" s="4">
        <f>Table3[[#This Row],[PrgP]]/Table3[[#This Row],[90s]]</f>
        <v>2.3826714801444044</v>
      </c>
      <c r="AH2425" s="4">
        <f>Table3[[#This Row],[PrgDist]]/Table3[[#This Row],[90s]]</f>
        <v>337.83393501805057</v>
      </c>
      <c r="AI2425" s="4">
        <f>Table3[[#This Row],[KP]]/Table3[[#This Row],[90s]]</f>
        <v>0.18050541516245489</v>
      </c>
      <c r="AJ2425" s="4">
        <f>Table3[[#This Row],[xAG]]/Table3[[#This Row],[90s]]</f>
        <v>1.8050541516245487E-2</v>
      </c>
      <c r="AK2425" s="3">
        <v>55.9</v>
      </c>
      <c r="AL2425" s="3">
        <v>80.5</v>
      </c>
    </row>
    <row r="2426" spans="1:38" x14ac:dyDescent="0.2">
      <c r="A2426" s="3">
        <v>2425</v>
      </c>
      <c r="B2426" t="s">
        <v>2538</v>
      </c>
      <c r="C2426" t="s">
        <v>85</v>
      </c>
      <c r="D2426" s="3" t="s">
        <v>53</v>
      </c>
      <c r="E2426" t="s">
        <v>273</v>
      </c>
      <c r="F2426" t="s">
        <v>50</v>
      </c>
      <c r="G2426" s="3">
        <v>26</v>
      </c>
      <c r="H2426" s="3">
        <v>1995</v>
      </c>
      <c r="I2426" s="3">
        <v>18</v>
      </c>
      <c r="J2426" s="3">
        <v>1089</v>
      </c>
      <c r="K2426" s="3">
        <v>1281</v>
      </c>
      <c r="L2426" s="3">
        <v>85</v>
      </c>
      <c r="M2426" s="3">
        <v>20124</v>
      </c>
      <c r="N2426" s="3">
        <v>6412</v>
      </c>
      <c r="O2426" s="3">
        <v>464</v>
      </c>
      <c r="P2426" s="3">
        <v>516</v>
      </c>
      <c r="Q2426" s="3">
        <v>89.9</v>
      </c>
      <c r="R2426" s="3">
        <v>465</v>
      </c>
      <c r="S2426" s="3">
        <v>511</v>
      </c>
      <c r="T2426" s="3">
        <v>91</v>
      </c>
      <c r="U2426" s="3">
        <v>134</v>
      </c>
      <c r="V2426" s="3">
        <v>194</v>
      </c>
      <c r="W2426" s="3">
        <v>69.099999999999994</v>
      </c>
      <c r="X2426" s="3">
        <v>1</v>
      </c>
      <c r="Y2426" s="3">
        <v>2.1</v>
      </c>
      <c r="Z2426" s="3">
        <v>2.6</v>
      </c>
      <c r="AA2426" s="3">
        <v>-1.1000000000000001</v>
      </c>
      <c r="AB2426" s="3">
        <v>24</v>
      </c>
      <c r="AC2426" s="3">
        <v>128</v>
      </c>
      <c r="AD2426" s="3">
        <v>21</v>
      </c>
      <c r="AE2426" s="3">
        <v>3</v>
      </c>
      <c r="AF2426" s="3">
        <v>143</v>
      </c>
      <c r="AG2426" s="4">
        <f>Table3[[#This Row],[PrgP]]/Table3[[#This Row],[90s]]</f>
        <v>7.9444444444444446</v>
      </c>
      <c r="AH2426" s="4">
        <f>Table3[[#This Row],[PrgDist]]/Table3[[#This Row],[90s]]</f>
        <v>356.22222222222223</v>
      </c>
      <c r="AI2426" s="4">
        <f>Table3[[#This Row],[KP]]/Table3[[#This Row],[90s]]</f>
        <v>1.3333333333333333</v>
      </c>
      <c r="AJ2426" s="4">
        <f>Table3[[#This Row],[xAG]]/Table3[[#This Row],[90s]]</f>
        <v>0.11666666666666667</v>
      </c>
      <c r="AK2426" s="3">
        <v>69.099999999999994</v>
      </c>
      <c r="AL2426" s="3">
        <v>85</v>
      </c>
    </row>
    <row r="2427" spans="1:38" x14ac:dyDescent="0.2">
      <c r="A2427" s="3">
        <v>2426</v>
      </c>
      <c r="B2427" t="s">
        <v>2539</v>
      </c>
      <c r="C2427" t="s">
        <v>90</v>
      </c>
      <c r="D2427" s="3" t="s">
        <v>39</v>
      </c>
      <c r="E2427" t="s">
        <v>191</v>
      </c>
      <c r="F2427" t="s">
        <v>78</v>
      </c>
      <c r="G2427" s="3">
        <v>25</v>
      </c>
      <c r="H2427" s="3">
        <v>1997</v>
      </c>
      <c r="I2427" s="3">
        <v>3.6</v>
      </c>
      <c r="J2427" s="3">
        <v>87</v>
      </c>
      <c r="K2427" s="3">
        <v>112</v>
      </c>
      <c r="L2427" s="3">
        <v>77.7</v>
      </c>
      <c r="M2427" s="3">
        <v>1488</v>
      </c>
      <c r="N2427" s="3">
        <v>456</v>
      </c>
      <c r="O2427" s="3">
        <v>40</v>
      </c>
      <c r="P2427" s="3">
        <v>50</v>
      </c>
      <c r="Q2427" s="3">
        <v>80</v>
      </c>
      <c r="R2427" s="3">
        <v>28</v>
      </c>
      <c r="S2427" s="3">
        <v>34</v>
      </c>
      <c r="T2427" s="3">
        <v>82.4</v>
      </c>
      <c r="U2427" s="3">
        <v>11</v>
      </c>
      <c r="V2427" s="3">
        <v>17</v>
      </c>
      <c r="W2427" s="3">
        <v>64.7</v>
      </c>
      <c r="X2427" s="5">
        <v>0</v>
      </c>
      <c r="Y2427" s="3">
        <v>0.3</v>
      </c>
      <c r="Z2427" s="3">
        <v>0.3</v>
      </c>
      <c r="AA2427" s="3">
        <v>-0.3</v>
      </c>
      <c r="AB2427" s="3">
        <v>6</v>
      </c>
      <c r="AC2427" s="3">
        <v>7</v>
      </c>
      <c r="AD2427" s="3">
        <v>1</v>
      </c>
      <c r="AE2427" s="5">
        <v>0</v>
      </c>
      <c r="AF2427" s="3">
        <v>7</v>
      </c>
      <c r="AG2427" s="4">
        <f>Table3[[#This Row],[PrgP]]/Table3[[#This Row],[90s]]</f>
        <v>1.9444444444444444</v>
      </c>
      <c r="AH2427" s="4">
        <f>Table3[[#This Row],[PrgDist]]/Table3[[#This Row],[90s]]</f>
        <v>126.66666666666666</v>
      </c>
      <c r="AI2427" s="4">
        <f>Table3[[#This Row],[KP]]/Table3[[#This Row],[90s]]</f>
        <v>1.6666666666666665</v>
      </c>
      <c r="AJ2427" s="4">
        <f>Table3[[#This Row],[xAG]]/Table3[[#This Row],[90s]]</f>
        <v>8.3333333333333329E-2</v>
      </c>
      <c r="AK2427" s="3">
        <v>64.7</v>
      </c>
      <c r="AL2427" s="3">
        <v>77.7</v>
      </c>
    </row>
    <row r="2428" spans="1:38" x14ac:dyDescent="0.2">
      <c r="A2428" s="3">
        <v>2427</v>
      </c>
      <c r="B2428" t="s">
        <v>2540</v>
      </c>
      <c r="C2428" t="s">
        <v>85</v>
      </c>
      <c r="D2428" s="3" t="s">
        <v>91</v>
      </c>
      <c r="E2428" t="s">
        <v>530</v>
      </c>
      <c r="F2428" t="s">
        <v>50</v>
      </c>
      <c r="G2428" s="3">
        <v>31</v>
      </c>
      <c r="H2428" s="3">
        <v>1991</v>
      </c>
      <c r="I2428" s="3">
        <v>17</v>
      </c>
      <c r="J2428" s="3">
        <v>441</v>
      </c>
      <c r="K2428" s="3">
        <v>648</v>
      </c>
      <c r="L2428" s="3">
        <v>68.099999999999994</v>
      </c>
      <c r="M2428" s="3">
        <v>11985</v>
      </c>
      <c r="N2428" s="3">
        <v>9017</v>
      </c>
      <c r="O2428" s="3">
        <v>79</v>
      </c>
      <c r="P2428" s="3">
        <v>79</v>
      </c>
      <c r="Q2428" s="3">
        <v>100</v>
      </c>
      <c r="R2428" s="3">
        <v>216</v>
      </c>
      <c r="S2428" s="3">
        <v>217</v>
      </c>
      <c r="T2428" s="3">
        <v>99.5</v>
      </c>
      <c r="U2428" s="3">
        <v>143</v>
      </c>
      <c r="V2428" s="3">
        <v>345</v>
      </c>
      <c r="W2428" s="3">
        <v>41.4</v>
      </c>
      <c r="X2428" s="5">
        <v>0</v>
      </c>
      <c r="Y2428" s="5">
        <v>0</v>
      </c>
      <c r="Z2428" s="5">
        <v>0</v>
      </c>
      <c r="AA2428" s="5">
        <v>0</v>
      </c>
      <c r="AB2428" s="5">
        <v>0</v>
      </c>
      <c r="AC2428" s="3">
        <v>8</v>
      </c>
      <c r="AD2428" s="5">
        <v>0</v>
      </c>
      <c r="AE2428" s="5">
        <v>0</v>
      </c>
      <c r="AF2428" s="5">
        <v>0</v>
      </c>
      <c r="AG2428" s="4">
        <f>Table3[[#This Row],[PrgP]]/Table3[[#This Row],[90s]]</f>
        <v>0</v>
      </c>
      <c r="AH2428" s="4">
        <f>Table3[[#This Row],[PrgDist]]/Table3[[#This Row],[90s]]</f>
        <v>530.41176470588232</v>
      </c>
      <c r="AI2428" s="4">
        <f>Table3[[#This Row],[KP]]/Table3[[#This Row],[90s]]</f>
        <v>0</v>
      </c>
      <c r="AJ2428" s="4">
        <f>Table3[[#This Row],[xAG]]/Table3[[#This Row],[90s]]</f>
        <v>0</v>
      </c>
      <c r="AK2428" s="3">
        <v>41.4</v>
      </c>
      <c r="AL2428" s="3">
        <v>68.099999999999994</v>
      </c>
    </row>
    <row r="2429" spans="1:38" x14ac:dyDescent="0.2">
      <c r="A2429" s="3">
        <v>2428</v>
      </c>
      <c r="B2429" t="s">
        <v>2541</v>
      </c>
      <c r="C2429" t="s">
        <v>109</v>
      </c>
      <c r="D2429" s="3" t="s">
        <v>53</v>
      </c>
      <c r="E2429" t="s">
        <v>524</v>
      </c>
      <c r="F2429" t="s">
        <v>45</v>
      </c>
      <c r="G2429" s="3">
        <v>25</v>
      </c>
      <c r="H2429" s="3">
        <v>1997</v>
      </c>
      <c r="I2429" s="3">
        <v>22.5</v>
      </c>
      <c r="J2429" s="3">
        <v>431</v>
      </c>
      <c r="K2429" s="3">
        <v>615</v>
      </c>
      <c r="L2429" s="3">
        <v>70.099999999999994</v>
      </c>
      <c r="M2429" s="3">
        <v>7626</v>
      </c>
      <c r="N2429" s="3">
        <v>2154</v>
      </c>
      <c r="O2429" s="3">
        <v>196</v>
      </c>
      <c r="P2429" s="3">
        <v>249</v>
      </c>
      <c r="Q2429" s="3">
        <v>78.7</v>
      </c>
      <c r="R2429" s="3">
        <v>175</v>
      </c>
      <c r="S2429" s="3">
        <v>231</v>
      </c>
      <c r="T2429" s="3">
        <v>75.8</v>
      </c>
      <c r="U2429" s="3">
        <v>50</v>
      </c>
      <c r="V2429" s="3">
        <v>77</v>
      </c>
      <c r="W2429" s="3">
        <v>64.900000000000006</v>
      </c>
      <c r="X2429" s="3">
        <v>2</v>
      </c>
      <c r="Y2429" s="3">
        <v>1.6</v>
      </c>
      <c r="Z2429" s="3">
        <v>1.8</v>
      </c>
      <c r="AA2429" s="3">
        <v>0.4</v>
      </c>
      <c r="AB2429" s="3">
        <v>18</v>
      </c>
      <c r="AC2429" s="3">
        <v>50</v>
      </c>
      <c r="AD2429" s="3">
        <v>14</v>
      </c>
      <c r="AE2429" s="5">
        <v>0</v>
      </c>
      <c r="AF2429" s="3">
        <v>78</v>
      </c>
      <c r="AG2429" s="4">
        <f>Table3[[#This Row],[PrgP]]/Table3[[#This Row],[90s]]</f>
        <v>3.4666666666666668</v>
      </c>
      <c r="AH2429" s="4">
        <f>Table3[[#This Row],[PrgDist]]/Table3[[#This Row],[90s]]</f>
        <v>95.733333333333334</v>
      </c>
      <c r="AI2429" s="4">
        <f>Table3[[#This Row],[KP]]/Table3[[#This Row],[90s]]</f>
        <v>0.8</v>
      </c>
      <c r="AJ2429" s="4">
        <f>Table3[[#This Row],[xAG]]/Table3[[#This Row],[90s]]</f>
        <v>7.1111111111111111E-2</v>
      </c>
      <c r="AK2429" s="3">
        <v>64.900000000000006</v>
      </c>
      <c r="AL2429" s="3">
        <v>70.099999999999994</v>
      </c>
    </row>
    <row r="2430" spans="1:38" x14ac:dyDescent="0.2">
      <c r="A2430" s="3">
        <v>2429</v>
      </c>
      <c r="B2430" t="s">
        <v>2542</v>
      </c>
      <c r="C2430" t="s">
        <v>85</v>
      </c>
      <c r="D2430" s="3" t="s">
        <v>48</v>
      </c>
      <c r="E2430" t="s">
        <v>86</v>
      </c>
      <c r="F2430" t="s">
        <v>50</v>
      </c>
      <c r="G2430" s="3">
        <v>25</v>
      </c>
      <c r="H2430" s="3">
        <v>1997</v>
      </c>
      <c r="I2430" s="3">
        <v>25.7</v>
      </c>
      <c r="J2430" s="3">
        <v>615</v>
      </c>
      <c r="K2430" s="3">
        <v>945</v>
      </c>
      <c r="L2430" s="3">
        <v>65.099999999999994</v>
      </c>
      <c r="M2430" s="3">
        <v>10638</v>
      </c>
      <c r="N2430" s="3">
        <v>4546</v>
      </c>
      <c r="O2430" s="3">
        <v>293</v>
      </c>
      <c r="P2430" s="3">
        <v>352</v>
      </c>
      <c r="Q2430" s="3">
        <v>83.2</v>
      </c>
      <c r="R2430" s="3">
        <v>239</v>
      </c>
      <c r="S2430" s="3">
        <v>389</v>
      </c>
      <c r="T2430" s="3">
        <v>61.4</v>
      </c>
      <c r="U2430" s="3">
        <v>64</v>
      </c>
      <c r="V2430" s="3">
        <v>143</v>
      </c>
      <c r="W2430" s="3">
        <v>44.8</v>
      </c>
      <c r="X2430" s="3">
        <v>2</v>
      </c>
      <c r="Y2430" s="3">
        <v>2.2999999999999998</v>
      </c>
      <c r="Z2430" s="3">
        <v>2.2000000000000002</v>
      </c>
      <c r="AA2430" s="3">
        <v>-0.3</v>
      </c>
      <c r="AB2430" s="3">
        <v>25</v>
      </c>
      <c r="AC2430" s="3">
        <v>50</v>
      </c>
      <c r="AD2430" s="3">
        <v>29</v>
      </c>
      <c r="AE2430" s="3">
        <v>21</v>
      </c>
      <c r="AF2430" s="3">
        <v>62</v>
      </c>
      <c r="AG2430" s="4">
        <f>Table3[[#This Row],[PrgP]]/Table3[[#This Row],[90s]]</f>
        <v>2.4124513618677041</v>
      </c>
      <c r="AH2430" s="4">
        <f>Table3[[#This Row],[PrgDist]]/Table3[[#This Row],[90s]]</f>
        <v>176.88715953307394</v>
      </c>
      <c r="AI2430" s="4">
        <f>Table3[[#This Row],[KP]]/Table3[[#This Row],[90s]]</f>
        <v>0.97276264591439687</v>
      </c>
      <c r="AJ2430" s="4">
        <f>Table3[[#This Row],[xAG]]/Table3[[#This Row],[90s]]</f>
        <v>8.9494163424124515E-2</v>
      </c>
      <c r="AK2430" s="3">
        <v>44.8</v>
      </c>
      <c r="AL2430" s="3">
        <v>65.099999999999994</v>
      </c>
    </row>
    <row r="2431" spans="1:38" x14ac:dyDescent="0.2">
      <c r="A2431" s="3">
        <v>2430</v>
      </c>
      <c r="B2431" t="s">
        <v>2543</v>
      </c>
      <c r="C2431" t="s">
        <v>52</v>
      </c>
      <c r="D2431" s="3" t="s">
        <v>48</v>
      </c>
      <c r="E2431" t="s">
        <v>54</v>
      </c>
      <c r="F2431" t="s">
        <v>41</v>
      </c>
      <c r="G2431" s="3">
        <v>22</v>
      </c>
      <c r="H2431" s="3">
        <v>2000</v>
      </c>
      <c r="I2431" s="3">
        <v>9</v>
      </c>
      <c r="J2431" s="3">
        <v>280</v>
      </c>
      <c r="K2431" s="3">
        <v>390</v>
      </c>
      <c r="L2431" s="3">
        <v>71.8</v>
      </c>
      <c r="M2431" s="3">
        <v>4093</v>
      </c>
      <c r="N2431" s="3">
        <v>1075</v>
      </c>
      <c r="O2431" s="3">
        <v>178</v>
      </c>
      <c r="P2431" s="3">
        <v>213</v>
      </c>
      <c r="Q2431" s="3">
        <v>83.6</v>
      </c>
      <c r="R2431" s="3">
        <v>81</v>
      </c>
      <c r="S2431" s="3">
        <v>120</v>
      </c>
      <c r="T2431" s="3">
        <v>67.5</v>
      </c>
      <c r="U2431" s="3">
        <v>16</v>
      </c>
      <c r="V2431" s="3">
        <v>29</v>
      </c>
      <c r="W2431" s="3">
        <v>55.2</v>
      </c>
      <c r="X2431" s="5">
        <v>0</v>
      </c>
      <c r="Y2431" s="3">
        <v>1.1000000000000001</v>
      </c>
      <c r="Z2431" s="3">
        <v>1.1000000000000001</v>
      </c>
      <c r="AA2431" s="3">
        <v>-1.1000000000000001</v>
      </c>
      <c r="AB2431" s="3">
        <v>6</v>
      </c>
      <c r="AC2431" s="3">
        <v>16</v>
      </c>
      <c r="AD2431" s="3">
        <v>11</v>
      </c>
      <c r="AE2431" s="3">
        <v>3</v>
      </c>
      <c r="AF2431" s="3">
        <v>22</v>
      </c>
      <c r="AG2431" s="4">
        <f>Table3[[#This Row],[PrgP]]/Table3[[#This Row],[90s]]</f>
        <v>2.4444444444444446</v>
      </c>
      <c r="AH2431" s="4">
        <f>Table3[[#This Row],[PrgDist]]/Table3[[#This Row],[90s]]</f>
        <v>119.44444444444444</v>
      </c>
      <c r="AI2431" s="4">
        <f>Table3[[#This Row],[KP]]/Table3[[#This Row],[90s]]</f>
        <v>0.66666666666666663</v>
      </c>
      <c r="AJ2431" s="4">
        <f>Table3[[#This Row],[xAG]]/Table3[[#This Row],[90s]]</f>
        <v>0.12222222222222223</v>
      </c>
      <c r="AK2431" s="3">
        <v>55.2</v>
      </c>
      <c r="AL2431" s="3">
        <v>71.8</v>
      </c>
    </row>
    <row r="2432" spans="1:38" x14ac:dyDescent="0.2">
      <c r="A2432" s="3">
        <v>2431</v>
      </c>
      <c r="B2432" t="s">
        <v>2544</v>
      </c>
      <c r="C2432" t="s">
        <v>85</v>
      </c>
      <c r="D2432" s="3" t="s">
        <v>203</v>
      </c>
      <c r="E2432" t="s">
        <v>83</v>
      </c>
      <c r="F2432" t="s">
        <v>50</v>
      </c>
      <c r="G2432" s="3">
        <v>29</v>
      </c>
      <c r="H2432" s="3">
        <v>1992</v>
      </c>
      <c r="I2432" s="3">
        <v>16.899999999999999</v>
      </c>
      <c r="J2432" s="3">
        <v>665</v>
      </c>
      <c r="K2432" s="3">
        <v>825</v>
      </c>
      <c r="L2432" s="3">
        <v>80.599999999999994</v>
      </c>
      <c r="M2432" s="3">
        <v>10633</v>
      </c>
      <c r="N2432" s="3">
        <v>2974</v>
      </c>
      <c r="O2432" s="3">
        <v>357</v>
      </c>
      <c r="P2432" s="3">
        <v>403</v>
      </c>
      <c r="Q2432" s="3">
        <v>88.6</v>
      </c>
      <c r="R2432" s="3">
        <v>245</v>
      </c>
      <c r="S2432" s="3">
        <v>298</v>
      </c>
      <c r="T2432" s="3">
        <v>82.2</v>
      </c>
      <c r="U2432" s="3">
        <v>47</v>
      </c>
      <c r="V2432" s="3">
        <v>77</v>
      </c>
      <c r="W2432" s="3">
        <v>61</v>
      </c>
      <c r="X2432" s="3">
        <v>2</v>
      </c>
      <c r="Y2432" s="3">
        <v>1.4</v>
      </c>
      <c r="Z2432" s="3">
        <v>1.6</v>
      </c>
      <c r="AA2432" s="3">
        <v>0.6</v>
      </c>
      <c r="AB2432" s="3">
        <v>27</v>
      </c>
      <c r="AC2432" s="3">
        <v>36</v>
      </c>
      <c r="AD2432" s="3">
        <v>21</v>
      </c>
      <c r="AE2432" s="3">
        <v>3</v>
      </c>
      <c r="AF2432" s="3">
        <v>66</v>
      </c>
      <c r="AG2432" s="4">
        <f>Table3[[#This Row],[PrgP]]/Table3[[#This Row],[90s]]</f>
        <v>3.9053254437869827</v>
      </c>
      <c r="AH2432" s="4">
        <f>Table3[[#This Row],[PrgDist]]/Table3[[#This Row],[90s]]</f>
        <v>175.97633136094677</v>
      </c>
      <c r="AI2432" s="4">
        <f>Table3[[#This Row],[KP]]/Table3[[#This Row],[90s]]</f>
        <v>1.5976331360946747</v>
      </c>
      <c r="AJ2432" s="4">
        <f>Table3[[#This Row],[xAG]]/Table3[[#This Row],[90s]]</f>
        <v>8.2840236686390539E-2</v>
      </c>
      <c r="AK2432" s="3">
        <v>61</v>
      </c>
      <c r="AL2432" s="3">
        <v>80.599999999999994</v>
      </c>
    </row>
    <row r="2433" spans="1:38" x14ac:dyDescent="0.2">
      <c r="A2433" s="3">
        <v>2432</v>
      </c>
      <c r="B2433" t="s">
        <v>2545</v>
      </c>
      <c r="C2433" t="s">
        <v>316</v>
      </c>
      <c r="D2433" s="3" t="s">
        <v>53</v>
      </c>
      <c r="E2433" t="s">
        <v>156</v>
      </c>
      <c r="F2433" t="s">
        <v>45</v>
      </c>
      <c r="G2433" s="3">
        <v>19</v>
      </c>
      <c r="H2433" s="3">
        <v>2003</v>
      </c>
      <c r="I2433" s="3">
        <v>0.1</v>
      </c>
      <c r="J2433" s="3">
        <v>5</v>
      </c>
      <c r="K2433" s="3">
        <v>6</v>
      </c>
      <c r="L2433" s="3">
        <v>83.3</v>
      </c>
      <c r="M2433" s="3">
        <v>72</v>
      </c>
      <c r="N2433" s="3">
        <v>22</v>
      </c>
      <c r="O2433" s="3">
        <v>3</v>
      </c>
      <c r="P2433" s="3">
        <v>3</v>
      </c>
      <c r="Q2433" s="3">
        <v>100</v>
      </c>
      <c r="R2433" s="3">
        <v>2</v>
      </c>
      <c r="S2433" s="3">
        <v>3</v>
      </c>
      <c r="T2433" s="3">
        <v>66.7</v>
      </c>
      <c r="U2433" s="5">
        <v>0</v>
      </c>
      <c r="V2433" s="5">
        <v>0</v>
      </c>
      <c r="W2433" s="5"/>
      <c r="X2433" s="5">
        <v>0</v>
      </c>
      <c r="Y2433" s="5">
        <v>0</v>
      </c>
      <c r="Z2433" s="5">
        <v>0</v>
      </c>
      <c r="AA2433" s="5">
        <v>0</v>
      </c>
      <c r="AB2433" s="5">
        <v>0</v>
      </c>
      <c r="AC2433" s="3">
        <v>2</v>
      </c>
      <c r="AD2433" s="5">
        <v>0</v>
      </c>
      <c r="AE2433" s="5">
        <v>0</v>
      </c>
      <c r="AF2433" s="5">
        <v>0</v>
      </c>
      <c r="AG2433" s="4">
        <f>Table3[[#This Row],[PrgP]]/Table3[[#This Row],[90s]]</f>
        <v>0</v>
      </c>
      <c r="AH2433" s="4">
        <f>Table3[[#This Row],[PrgDist]]/Table3[[#This Row],[90s]]</f>
        <v>220</v>
      </c>
      <c r="AI2433" s="4">
        <f>Table3[[#This Row],[KP]]/Table3[[#This Row],[90s]]</f>
        <v>0</v>
      </c>
      <c r="AJ2433" s="4">
        <f>Table3[[#This Row],[xAG]]/Table3[[#This Row],[90s]]</f>
        <v>0</v>
      </c>
      <c r="AK2433" s="5"/>
      <c r="AL2433" s="3">
        <v>83.3</v>
      </c>
    </row>
    <row r="2434" spans="1:38" x14ac:dyDescent="0.2">
      <c r="A2434" s="3">
        <v>2433</v>
      </c>
      <c r="B2434" t="s">
        <v>2546</v>
      </c>
      <c r="C2434" t="s">
        <v>52</v>
      </c>
      <c r="D2434" s="3" t="s">
        <v>48</v>
      </c>
      <c r="E2434" t="s">
        <v>270</v>
      </c>
      <c r="F2434" t="s">
        <v>41</v>
      </c>
      <c r="G2434" s="3">
        <v>27</v>
      </c>
      <c r="H2434" s="3">
        <v>1995</v>
      </c>
      <c r="I2434" s="3">
        <v>28.4</v>
      </c>
      <c r="J2434" s="3">
        <v>1757</v>
      </c>
      <c r="K2434" s="3">
        <v>2098</v>
      </c>
      <c r="L2434" s="3">
        <v>83.7</v>
      </c>
      <c r="M2434" s="3">
        <v>27648</v>
      </c>
      <c r="N2434" s="3">
        <v>10568</v>
      </c>
      <c r="O2434" s="3">
        <v>962</v>
      </c>
      <c r="P2434" s="3">
        <v>1047</v>
      </c>
      <c r="Q2434" s="3">
        <v>91.9</v>
      </c>
      <c r="R2434" s="3">
        <v>641</v>
      </c>
      <c r="S2434" s="3">
        <v>732</v>
      </c>
      <c r="T2434" s="3">
        <v>87.6</v>
      </c>
      <c r="U2434" s="3">
        <v>112</v>
      </c>
      <c r="V2434" s="3">
        <v>205</v>
      </c>
      <c r="W2434" s="3">
        <v>54.6</v>
      </c>
      <c r="X2434" s="3">
        <v>2</v>
      </c>
      <c r="Y2434" s="3">
        <v>3.6</v>
      </c>
      <c r="Z2434" s="3">
        <v>2.9</v>
      </c>
      <c r="AA2434" s="3">
        <v>-1.6</v>
      </c>
      <c r="AB2434" s="3">
        <v>34</v>
      </c>
      <c r="AC2434" s="3">
        <v>169</v>
      </c>
      <c r="AD2434" s="3">
        <v>28</v>
      </c>
      <c r="AE2434" s="3">
        <v>14</v>
      </c>
      <c r="AF2434" s="3">
        <v>140</v>
      </c>
      <c r="AG2434" s="4">
        <f>Table3[[#This Row],[PrgP]]/Table3[[#This Row],[90s]]</f>
        <v>4.9295774647887329</v>
      </c>
      <c r="AH2434" s="4">
        <f>Table3[[#This Row],[PrgDist]]/Table3[[#This Row],[90s]]</f>
        <v>372.11267605633805</v>
      </c>
      <c r="AI2434" s="4">
        <f>Table3[[#This Row],[KP]]/Table3[[#This Row],[90s]]</f>
        <v>1.1971830985915493</v>
      </c>
      <c r="AJ2434" s="4">
        <f>Table3[[#This Row],[xAG]]/Table3[[#This Row],[90s]]</f>
        <v>0.12676056338028169</v>
      </c>
      <c r="AK2434" s="3">
        <v>54.6</v>
      </c>
      <c r="AL2434" s="3">
        <v>83.7</v>
      </c>
    </row>
    <row r="2435" spans="1:38" x14ac:dyDescent="0.2">
      <c r="A2435" s="3">
        <v>2434</v>
      </c>
      <c r="B2435" t="s">
        <v>2547</v>
      </c>
      <c r="C2435" t="s">
        <v>52</v>
      </c>
      <c r="D2435" s="3" t="s">
        <v>53</v>
      </c>
      <c r="E2435" t="s">
        <v>214</v>
      </c>
      <c r="F2435" t="s">
        <v>41</v>
      </c>
      <c r="G2435" s="3">
        <v>30</v>
      </c>
      <c r="H2435" s="3">
        <v>1992</v>
      </c>
      <c r="I2435" s="3">
        <v>0.4</v>
      </c>
      <c r="J2435" s="3">
        <v>19</v>
      </c>
      <c r="K2435" s="3">
        <v>26</v>
      </c>
      <c r="L2435" s="3">
        <v>73.099999999999994</v>
      </c>
      <c r="M2435" s="3">
        <v>442</v>
      </c>
      <c r="N2435" s="3">
        <v>176</v>
      </c>
      <c r="O2435" s="3">
        <v>5</v>
      </c>
      <c r="P2435" s="3">
        <v>6</v>
      </c>
      <c r="Q2435" s="3">
        <v>83.3</v>
      </c>
      <c r="R2435" s="3">
        <v>8</v>
      </c>
      <c r="S2435" s="3">
        <v>10</v>
      </c>
      <c r="T2435" s="3">
        <v>80</v>
      </c>
      <c r="U2435" s="3">
        <v>4</v>
      </c>
      <c r="V2435" s="3">
        <v>8</v>
      </c>
      <c r="W2435" s="3">
        <v>50</v>
      </c>
      <c r="X2435" s="5">
        <v>0</v>
      </c>
      <c r="Y2435" s="5">
        <v>0</v>
      </c>
      <c r="Z2435" s="5">
        <v>0</v>
      </c>
      <c r="AA2435" s="5">
        <v>0</v>
      </c>
      <c r="AB2435" s="5">
        <v>0</v>
      </c>
      <c r="AC2435" s="3">
        <v>4</v>
      </c>
      <c r="AD2435" s="5">
        <v>0</v>
      </c>
      <c r="AE2435" s="5">
        <v>0</v>
      </c>
      <c r="AF2435" s="3">
        <v>3</v>
      </c>
      <c r="AG2435" s="4">
        <f>Table3[[#This Row],[PrgP]]/Table3[[#This Row],[90s]]</f>
        <v>7.5</v>
      </c>
      <c r="AH2435" s="4">
        <f>Table3[[#This Row],[PrgDist]]/Table3[[#This Row],[90s]]</f>
        <v>440</v>
      </c>
      <c r="AI2435" s="4">
        <f>Table3[[#This Row],[KP]]/Table3[[#This Row],[90s]]</f>
        <v>0</v>
      </c>
      <c r="AJ2435" s="4">
        <f>Table3[[#This Row],[xAG]]/Table3[[#This Row],[90s]]</f>
        <v>0</v>
      </c>
      <c r="AK2435" s="3">
        <v>50</v>
      </c>
      <c r="AL2435" s="3">
        <v>73.099999999999994</v>
      </c>
    </row>
    <row r="2436" spans="1:38" x14ac:dyDescent="0.2">
      <c r="A2436" s="3">
        <v>2435</v>
      </c>
      <c r="B2436" t="s">
        <v>2547</v>
      </c>
      <c r="C2436" t="s">
        <v>52</v>
      </c>
      <c r="D2436" s="3" t="s">
        <v>53</v>
      </c>
      <c r="E2436" t="s">
        <v>327</v>
      </c>
      <c r="F2436" t="s">
        <v>41</v>
      </c>
      <c r="G2436" s="3">
        <v>30</v>
      </c>
      <c r="H2436" s="3">
        <v>1992</v>
      </c>
      <c r="I2436" s="3">
        <v>6</v>
      </c>
      <c r="J2436" s="3">
        <v>221</v>
      </c>
      <c r="K2436" s="3">
        <v>302</v>
      </c>
      <c r="L2436" s="3">
        <v>73.2</v>
      </c>
      <c r="M2436" s="3">
        <v>4761</v>
      </c>
      <c r="N2436" s="3">
        <v>1861</v>
      </c>
      <c r="O2436" s="3">
        <v>73</v>
      </c>
      <c r="P2436" s="3">
        <v>86</v>
      </c>
      <c r="Q2436" s="3">
        <v>84.9</v>
      </c>
      <c r="R2436" s="3">
        <v>98</v>
      </c>
      <c r="S2436" s="3">
        <v>112</v>
      </c>
      <c r="T2436" s="3">
        <v>87.5</v>
      </c>
      <c r="U2436" s="3">
        <v>47</v>
      </c>
      <c r="V2436" s="3">
        <v>98</v>
      </c>
      <c r="W2436" s="3">
        <v>48</v>
      </c>
      <c r="X2436" s="5">
        <v>0</v>
      </c>
      <c r="Y2436" s="3">
        <v>0.3</v>
      </c>
      <c r="Z2436" s="3">
        <v>0.8</v>
      </c>
      <c r="AA2436" s="3">
        <v>-0.3</v>
      </c>
      <c r="AB2436" s="3">
        <v>6</v>
      </c>
      <c r="AC2436" s="3">
        <v>37</v>
      </c>
      <c r="AD2436" s="3">
        <v>8</v>
      </c>
      <c r="AE2436" s="3">
        <v>2</v>
      </c>
      <c r="AF2436" s="3">
        <v>34</v>
      </c>
      <c r="AG2436" s="4">
        <f>Table3[[#This Row],[PrgP]]/Table3[[#This Row],[90s]]</f>
        <v>5.666666666666667</v>
      </c>
      <c r="AH2436" s="4">
        <f>Table3[[#This Row],[PrgDist]]/Table3[[#This Row],[90s]]</f>
        <v>310.16666666666669</v>
      </c>
      <c r="AI2436" s="4">
        <f>Table3[[#This Row],[KP]]/Table3[[#This Row],[90s]]</f>
        <v>1</v>
      </c>
      <c r="AJ2436" s="4">
        <f>Table3[[#This Row],[xAG]]/Table3[[#This Row],[90s]]</f>
        <v>4.9999999999999996E-2</v>
      </c>
      <c r="AK2436" s="3">
        <v>48</v>
      </c>
      <c r="AL2436" s="3">
        <v>73.2</v>
      </c>
    </row>
    <row r="2437" spans="1:38" x14ac:dyDescent="0.2">
      <c r="A2437" s="3">
        <v>2436</v>
      </c>
      <c r="B2437" t="s">
        <v>2548</v>
      </c>
      <c r="C2437" t="s">
        <v>2549</v>
      </c>
      <c r="D2437" s="3" t="s">
        <v>82</v>
      </c>
      <c r="E2437" t="s">
        <v>131</v>
      </c>
      <c r="F2437" t="s">
        <v>50</v>
      </c>
      <c r="G2437" s="3">
        <v>27</v>
      </c>
      <c r="H2437" s="3">
        <v>1995</v>
      </c>
      <c r="I2437" s="3">
        <v>9</v>
      </c>
      <c r="J2437" s="3">
        <v>143</v>
      </c>
      <c r="K2437" s="3">
        <v>205</v>
      </c>
      <c r="L2437" s="3">
        <v>69.8</v>
      </c>
      <c r="M2437" s="3">
        <v>1903</v>
      </c>
      <c r="N2437" s="3">
        <v>367</v>
      </c>
      <c r="O2437" s="3">
        <v>86</v>
      </c>
      <c r="P2437" s="3">
        <v>113</v>
      </c>
      <c r="Q2437" s="3">
        <v>76.099999999999994</v>
      </c>
      <c r="R2437" s="3">
        <v>44</v>
      </c>
      <c r="S2437" s="3">
        <v>56</v>
      </c>
      <c r="T2437" s="3">
        <v>78.599999999999994</v>
      </c>
      <c r="U2437" s="3">
        <v>5</v>
      </c>
      <c r="V2437" s="3">
        <v>11</v>
      </c>
      <c r="W2437" s="3">
        <v>45.5</v>
      </c>
      <c r="X2437" s="3">
        <v>1</v>
      </c>
      <c r="Y2437" s="3">
        <v>1.4</v>
      </c>
      <c r="Z2437" s="3">
        <v>0.8</v>
      </c>
      <c r="AA2437" s="3">
        <v>-0.4</v>
      </c>
      <c r="AB2437" s="3">
        <v>11</v>
      </c>
      <c r="AC2437" s="3">
        <v>7</v>
      </c>
      <c r="AD2437" s="3">
        <v>5</v>
      </c>
      <c r="AE2437" s="3">
        <v>1</v>
      </c>
      <c r="AF2437" s="3">
        <v>15</v>
      </c>
      <c r="AG2437" s="4">
        <f>Table3[[#This Row],[PrgP]]/Table3[[#This Row],[90s]]</f>
        <v>1.6666666666666667</v>
      </c>
      <c r="AH2437" s="4">
        <f>Table3[[#This Row],[PrgDist]]/Table3[[#This Row],[90s]]</f>
        <v>40.777777777777779</v>
      </c>
      <c r="AI2437" s="4">
        <f>Table3[[#This Row],[KP]]/Table3[[#This Row],[90s]]</f>
        <v>1.2222222222222223</v>
      </c>
      <c r="AJ2437" s="4">
        <f>Table3[[#This Row],[xAG]]/Table3[[#This Row],[90s]]</f>
        <v>0.15555555555555556</v>
      </c>
      <c r="AK2437" s="3">
        <v>45.5</v>
      </c>
      <c r="AL2437" s="3">
        <v>69.8</v>
      </c>
    </row>
    <row r="2438" spans="1:38" x14ac:dyDescent="0.2">
      <c r="A2438" s="3">
        <v>2437</v>
      </c>
      <c r="B2438" t="s">
        <v>2548</v>
      </c>
      <c r="C2438" t="s">
        <v>2549</v>
      </c>
      <c r="D2438" s="3" t="s">
        <v>82</v>
      </c>
      <c r="E2438" t="s">
        <v>83</v>
      </c>
      <c r="F2438" t="s">
        <v>50</v>
      </c>
      <c r="G2438" s="3">
        <v>27</v>
      </c>
      <c r="H2438" s="3">
        <v>1995</v>
      </c>
      <c r="I2438" s="3">
        <v>1.3</v>
      </c>
      <c r="J2438" s="3">
        <v>25</v>
      </c>
      <c r="K2438" s="3">
        <v>33</v>
      </c>
      <c r="L2438" s="3">
        <v>75.8</v>
      </c>
      <c r="M2438" s="3">
        <v>371</v>
      </c>
      <c r="N2438" s="3">
        <v>69</v>
      </c>
      <c r="O2438" s="3">
        <v>15</v>
      </c>
      <c r="P2438" s="3">
        <v>19</v>
      </c>
      <c r="Q2438" s="3">
        <v>78.900000000000006</v>
      </c>
      <c r="R2438" s="3">
        <v>9</v>
      </c>
      <c r="S2438" s="3">
        <v>11</v>
      </c>
      <c r="T2438" s="3">
        <v>81.8</v>
      </c>
      <c r="U2438" s="3">
        <v>1</v>
      </c>
      <c r="V2438" s="3">
        <v>1</v>
      </c>
      <c r="W2438" s="3">
        <v>100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0</v>
      </c>
      <c r="AD2438" s="3">
        <v>1</v>
      </c>
      <c r="AE2438" s="5">
        <v>0</v>
      </c>
      <c r="AF2438" s="3">
        <v>4</v>
      </c>
      <c r="AG2438" s="4">
        <f>Table3[[#This Row],[PrgP]]/Table3[[#This Row],[90s]]</f>
        <v>3.0769230769230766</v>
      </c>
      <c r="AH2438" s="4">
        <f>Table3[[#This Row],[PrgDist]]/Table3[[#This Row],[90s]]</f>
        <v>53.076923076923073</v>
      </c>
      <c r="AI2438" s="4">
        <f>Table3[[#This Row],[KP]]/Table3[[#This Row],[90s]]</f>
        <v>0</v>
      </c>
      <c r="AJ2438" s="4">
        <f>Table3[[#This Row],[xAG]]/Table3[[#This Row],[90s]]</f>
        <v>0</v>
      </c>
      <c r="AK2438" s="3">
        <v>100</v>
      </c>
      <c r="AL2438" s="3">
        <v>75.8</v>
      </c>
    </row>
    <row r="2439" spans="1:38" x14ac:dyDescent="0.2">
      <c r="A2439" s="3">
        <v>2438</v>
      </c>
      <c r="B2439" t="s">
        <v>2550</v>
      </c>
      <c r="C2439" t="s">
        <v>160</v>
      </c>
      <c r="D2439" s="3" t="s">
        <v>72</v>
      </c>
      <c r="E2439" t="s">
        <v>57</v>
      </c>
      <c r="F2439" t="s">
        <v>58</v>
      </c>
      <c r="G2439" s="3">
        <v>24</v>
      </c>
      <c r="H2439" s="3">
        <v>1998</v>
      </c>
      <c r="I2439" s="3">
        <v>2.4</v>
      </c>
      <c r="J2439" s="3">
        <v>33</v>
      </c>
      <c r="K2439" s="3">
        <v>64</v>
      </c>
      <c r="L2439" s="3">
        <v>51.6</v>
      </c>
      <c r="M2439" s="3">
        <v>627</v>
      </c>
      <c r="N2439" s="3">
        <v>107</v>
      </c>
      <c r="O2439" s="3">
        <v>15</v>
      </c>
      <c r="P2439" s="3">
        <v>24</v>
      </c>
      <c r="Q2439" s="3">
        <v>62.5</v>
      </c>
      <c r="R2439" s="3">
        <v>12</v>
      </c>
      <c r="S2439" s="3">
        <v>24</v>
      </c>
      <c r="T2439" s="3">
        <v>50</v>
      </c>
      <c r="U2439" s="3">
        <v>5</v>
      </c>
      <c r="V2439" s="3">
        <v>8</v>
      </c>
      <c r="W2439" s="3">
        <v>62.5</v>
      </c>
      <c r="X2439" s="5">
        <v>0</v>
      </c>
      <c r="Y2439" s="5">
        <v>0</v>
      </c>
      <c r="Z2439" s="3">
        <v>0.1</v>
      </c>
      <c r="AA2439" s="5">
        <v>0</v>
      </c>
      <c r="AB2439" s="5">
        <v>0</v>
      </c>
      <c r="AC2439" s="3">
        <v>2</v>
      </c>
      <c r="AD2439" s="5">
        <v>0</v>
      </c>
      <c r="AE2439" s="5">
        <v>0</v>
      </c>
      <c r="AF2439" s="3">
        <v>3</v>
      </c>
      <c r="AG2439" s="4">
        <f>Table3[[#This Row],[PrgP]]/Table3[[#This Row],[90s]]</f>
        <v>1.25</v>
      </c>
      <c r="AH2439" s="4">
        <f>Table3[[#This Row],[PrgDist]]/Table3[[#This Row],[90s]]</f>
        <v>44.583333333333336</v>
      </c>
      <c r="AI2439" s="4">
        <f>Table3[[#This Row],[KP]]/Table3[[#This Row],[90s]]</f>
        <v>0</v>
      </c>
      <c r="AJ2439" s="4">
        <f>Table3[[#This Row],[xAG]]/Table3[[#This Row],[90s]]</f>
        <v>0</v>
      </c>
      <c r="AK2439" s="3">
        <v>62.5</v>
      </c>
      <c r="AL2439" s="3">
        <v>51.6</v>
      </c>
    </row>
    <row r="2440" spans="1:38" x14ac:dyDescent="0.2">
      <c r="A2440" s="3">
        <v>2439</v>
      </c>
      <c r="B2440" t="s">
        <v>2551</v>
      </c>
      <c r="C2440" t="s">
        <v>116</v>
      </c>
      <c r="D2440" s="3" t="s">
        <v>53</v>
      </c>
      <c r="E2440" t="s">
        <v>80</v>
      </c>
      <c r="F2440" t="s">
        <v>58</v>
      </c>
      <c r="G2440" s="3">
        <v>26</v>
      </c>
      <c r="H2440" s="3">
        <v>1995</v>
      </c>
      <c r="I2440" s="3">
        <v>7.4</v>
      </c>
      <c r="J2440" s="3">
        <v>321</v>
      </c>
      <c r="K2440" s="3">
        <v>408</v>
      </c>
      <c r="L2440" s="3">
        <v>78.7</v>
      </c>
      <c r="M2440" s="3">
        <v>6144</v>
      </c>
      <c r="N2440" s="3">
        <v>1812</v>
      </c>
      <c r="O2440" s="3">
        <v>120</v>
      </c>
      <c r="P2440" s="3">
        <v>145</v>
      </c>
      <c r="Q2440" s="3">
        <v>82.8</v>
      </c>
      <c r="R2440" s="3">
        <v>151</v>
      </c>
      <c r="S2440" s="3">
        <v>174</v>
      </c>
      <c r="T2440" s="3">
        <v>86.8</v>
      </c>
      <c r="U2440" s="3">
        <v>41</v>
      </c>
      <c r="V2440" s="3">
        <v>67</v>
      </c>
      <c r="W2440" s="3">
        <v>61.2</v>
      </c>
      <c r="X2440" s="5">
        <v>0</v>
      </c>
      <c r="Y2440" s="3">
        <v>0.8</v>
      </c>
      <c r="Z2440" s="3">
        <v>0.6</v>
      </c>
      <c r="AA2440" s="3">
        <v>-0.8</v>
      </c>
      <c r="AB2440" s="3">
        <v>11</v>
      </c>
      <c r="AC2440" s="3">
        <v>36</v>
      </c>
      <c r="AD2440" s="3">
        <v>6</v>
      </c>
      <c r="AE2440" s="5">
        <v>0</v>
      </c>
      <c r="AF2440" s="3">
        <v>49</v>
      </c>
      <c r="AG2440" s="4">
        <f>Table3[[#This Row],[PrgP]]/Table3[[#This Row],[90s]]</f>
        <v>6.621621621621621</v>
      </c>
      <c r="AH2440" s="4">
        <f>Table3[[#This Row],[PrgDist]]/Table3[[#This Row],[90s]]</f>
        <v>244.86486486486484</v>
      </c>
      <c r="AI2440" s="4">
        <f>Table3[[#This Row],[KP]]/Table3[[#This Row],[90s]]</f>
        <v>1.4864864864864864</v>
      </c>
      <c r="AJ2440" s="4">
        <f>Table3[[#This Row],[xAG]]/Table3[[#This Row],[90s]]</f>
        <v>0.10810810810810811</v>
      </c>
      <c r="AK2440" s="3">
        <v>61.2</v>
      </c>
      <c r="AL2440" s="3">
        <v>78.7</v>
      </c>
    </row>
    <row r="2441" spans="1:38" x14ac:dyDescent="0.2">
      <c r="A2441" s="3">
        <v>2440</v>
      </c>
      <c r="B2441" t="s">
        <v>2552</v>
      </c>
      <c r="C2441" t="s">
        <v>66</v>
      </c>
      <c r="D2441" s="3" t="s">
        <v>203</v>
      </c>
      <c r="E2441" t="s">
        <v>943</v>
      </c>
      <c r="F2441" t="s">
        <v>45</v>
      </c>
      <c r="G2441" s="3">
        <v>20</v>
      </c>
      <c r="H2441" s="3">
        <v>2002</v>
      </c>
      <c r="I2441" s="3">
        <v>22</v>
      </c>
      <c r="J2441" s="3">
        <v>787</v>
      </c>
      <c r="K2441" s="3">
        <v>1103</v>
      </c>
      <c r="L2441" s="3">
        <v>71.400000000000006</v>
      </c>
      <c r="M2441" s="3">
        <v>14814</v>
      </c>
      <c r="N2441" s="3">
        <v>5194</v>
      </c>
      <c r="O2441" s="3">
        <v>316</v>
      </c>
      <c r="P2441" s="3">
        <v>402</v>
      </c>
      <c r="Q2441" s="3">
        <v>78.599999999999994</v>
      </c>
      <c r="R2441" s="3">
        <v>333</v>
      </c>
      <c r="S2441" s="3">
        <v>448</v>
      </c>
      <c r="T2441" s="3">
        <v>74.3</v>
      </c>
      <c r="U2441" s="3">
        <v>118</v>
      </c>
      <c r="V2441" s="3">
        <v>183</v>
      </c>
      <c r="W2441" s="3">
        <v>64.5</v>
      </c>
      <c r="X2441" s="3">
        <v>2</v>
      </c>
      <c r="Y2441" s="3">
        <v>0.7</v>
      </c>
      <c r="Z2441" s="3">
        <v>1.3</v>
      </c>
      <c r="AA2441" s="3">
        <v>1.3</v>
      </c>
      <c r="AB2441" s="3">
        <v>10</v>
      </c>
      <c r="AC2441" s="3">
        <v>69</v>
      </c>
      <c r="AD2441" s="3">
        <v>9</v>
      </c>
      <c r="AE2441" s="3">
        <v>4</v>
      </c>
      <c r="AF2441" s="3">
        <v>81</v>
      </c>
      <c r="AG2441" s="4">
        <f>Table3[[#This Row],[PrgP]]/Table3[[#This Row],[90s]]</f>
        <v>3.6818181818181817</v>
      </c>
      <c r="AH2441" s="4">
        <f>Table3[[#This Row],[PrgDist]]/Table3[[#This Row],[90s]]</f>
        <v>236.09090909090909</v>
      </c>
      <c r="AI2441" s="4">
        <f>Table3[[#This Row],[KP]]/Table3[[#This Row],[90s]]</f>
        <v>0.45454545454545453</v>
      </c>
      <c r="AJ2441" s="4">
        <f>Table3[[#This Row],[xAG]]/Table3[[#This Row],[90s]]</f>
        <v>3.1818181818181815E-2</v>
      </c>
      <c r="AK2441" s="3">
        <v>64.5</v>
      </c>
      <c r="AL2441" s="3">
        <v>71.400000000000006</v>
      </c>
    </row>
    <row r="2442" spans="1:38" x14ac:dyDescent="0.2">
      <c r="A2442" s="3">
        <v>2441</v>
      </c>
      <c r="B2442" t="s">
        <v>2553</v>
      </c>
      <c r="C2442" t="s">
        <v>211</v>
      </c>
      <c r="D2442" s="3" t="s">
        <v>82</v>
      </c>
      <c r="E2442" t="s">
        <v>345</v>
      </c>
      <c r="F2442" t="s">
        <v>45</v>
      </c>
      <c r="G2442" s="3">
        <v>26</v>
      </c>
      <c r="H2442" s="3">
        <v>1995</v>
      </c>
      <c r="I2442" s="3">
        <v>19.3</v>
      </c>
      <c r="J2442" s="3">
        <v>349</v>
      </c>
      <c r="K2442" s="3">
        <v>477</v>
      </c>
      <c r="L2442" s="3">
        <v>73.2</v>
      </c>
      <c r="M2442" s="3">
        <v>4277</v>
      </c>
      <c r="N2442" s="3">
        <v>862</v>
      </c>
      <c r="O2442" s="3">
        <v>241</v>
      </c>
      <c r="P2442" s="3">
        <v>291</v>
      </c>
      <c r="Q2442" s="3">
        <v>82.8</v>
      </c>
      <c r="R2442" s="3">
        <v>75</v>
      </c>
      <c r="S2442" s="3">
        <v>104</v>
      </c>
      <c r="T2442" s="3">
        <v>72.099999999999994</v>
      </c>
      <c r="U2442" s="3">
        <v>9</v>
      </c>
      <c r="V2442" s="3">
        <v>14</v>
      </c>
      <c r="W2442" s="3">
        <v>64.3</v>
      </c>
      <c r="X2442" s="3">
        <v>3</v>
      </c>
      <c r="Y2442" s="3">
        <v>2.9</v>
      </c>
      <c r="Z2442" s="3">
        <v>2.9</v>
      </c>
      <c r="AA2442" s="3">
        <v>0.1</v>
      </c>
      <c r="AB2442" s="3">
        <v>26</v>
      </c>
      <c r="AC2442" s="3">
        <v>16</v>
      </c>
      <c r="AD2442" s="3">
        <v>13</v>
      </c>
      <c r="AE2442" s="5">
        <v>0</v>
      </c>
      <c r="AF2442" s="3">
        <v>37</v>
      </c>
      <c r="AG2442" s="4">
        <f>Table3[[#This Row],[PrgP]]/Table3[[#This Row],[90s]]</f>
        <v>1.9170984455958548</v>
      </c>
      <c r="AH2442" s="4">
        <f>Table3[[#This Row],[PrgDist]]/Table3[[#This Row],[90s]]</f>
        <v>44.663212435233156</v>
      </c>
      <c r="AI2442" s="4">
        <f>Table3[[#This Row],[KP]]/Table3[[#This Row],[90s]]</f>
        <v>1.3471502590673574</v>
      </c>
      <c r="AJ2442" s="4">
        <f>Table3[[#This Row],[xAG]]/Table3[[#This Row],[90s]]</f>
        <v>0.15025906735751293</v>
      </c>
      <c r="AK2442" s="3">
        <v>64.3</v>
      </c>
      <c r="AL2442" s="3">
        <v>73.2</v>
      </c>
    </row>
    <row r="2443" spans="1:38" x14ac:dyDescent="0.2">
      <c r="A2443" s="3">
        <v>2442</v>
      </c>
      <c r="B2443" t="s">
        <v>2554</v>
      </c>
      <c r="C2443" t="s">
        <v>211</v>
      </c>
      <c r="D2443" s="3" t="s">
        <v>39</v>
      </c>
      <c r="E2443" t="s">
        <v>158</v>
      </c>
      <c r="F2443" t="s">
        <v>41</v>
      </c>
      <c r="G2443" s="3">
        <v>27</v>
      </c>
      <c r="H2443" s="3">
        <v>1994</v>
      </c>
      <c r="I2443" s="3">
        <v>24.5</v>
      </c>
      <c r="J2443" s="3">
        <v>1317</v>
      </c>
      <c r="K2443" s="3">
        <v>1543</v>
      </c>
      <c r="L2443" s="3">
        <v>85.4</v>
      </c>
      <c r="M2443" s="3">
        <v>20840</v>
      </c>
      <c r="N2443" s="3">
        <v>3604</v>
      </c>
      <c r="O2443" s="3">
        <v>717</v>
      </c>
      <c r="P2443" s="3">
        <v>771</v>
      </c>
      <c r="Q2443" s="3">
        <v>93</v>
      </c>
      <c r="R2443" s="3">
        <v>462</v>
      </c>
      <c r="S2443" s="3">
        <v>529</v>
      </c>
      <c r="T2443" s="3">
        <v>87.3</v>
      </c>
      <c r="U2443" s="3">
        <v>92</v>
      </c>
      <c r="V2443" s="3">
        <v>149</v>
      </c>
      <c r="W2443" s="3">
        <v>61.7</v>
      </c>
      <c r="X2443" s="3">
        <v>5</v>
      </c>
      <c r="Y2443" s="3">
        <v>3.3</v>
      </c>
      <c r="Z2443" s="3">
        <v>4</v>
      </c>
      <c r="AA2443" s="3">
        <v>1.7</v>
      </c>
      <c r="AB2443" s="3">
        <v>31</v>
      </c>
      <c r="AC2443" s="3">
        <v>76</v>
      </c>
      <c r="AD2443" s="3">
        <v>35</v>
      </c>
      <c r="AE2443" s="3">
        <v>11</v>
      </c>
      <c r="AF2443" s="3">
        <v>130</v>
      </c>
      <c r="AG2443" s="4">
        <f>Table3[[#This Row],[PrgP]]/Table3[[#This Row],[90s]]</f>
        <v>5.3061224489795915</v>
      </c>
      <c r="AH2443" s="4">
        <f>Table3[[#This Row],[PrgDist]]/Table3[[#This Row],[90s]]</f>
        <v>147.10204081632654</v>
      </c>
      <c r="AI2443" s="4">
        <f>Table3[[#This Row],[KP]]/Table3[[#This Row],[90s]]</f>
        <v>1.2653061224489797</v>
      </c>
      <c r="AJ2443" s="4">
        <f>Table3[[#This Row],[xAG]]/Table3[[#This Row],[90s]]</f>
        <v>0.13469387755102041</v>
      </c>
      <c r="AK2443" s="3">
        <v>61.7</v>
      </c>
      <c r="AL2443" s="3">
        <v>85.4</v>
      </c>
    </row>
    <row r="2444" spans="1:38" x14ac:dyDescent="0.2">
      <c r="A2444" s="3">
        <v>2443</v>
      </c>
      <c r="B2444" t="s">
        <v>2555</v>
      </c>
      <c r="C2444" t="s">
        <v>76</v>
      </c>
      <c r="D2444" s="3" t="s">
        <v>48</v>
      </c>
      <c r="E2444" t="s">
        <v>135</v>
      </c>
      <c r="F2444" t="s">
        <v>58</v>
      </c>
      <c r="G2444" s="3">
        <v>25</v>
      </c>
      <c r="H2444" s="3">
        <v>1997</v>
      </c>
      <c r="I2444" s="3">
        <v>32.200000000000003</v>
      </c>
      <c r="J2444" s="3">
        <v>1478</v>
      </c>
      <c r="K2444" s="3">
        <v>1963</v>
      </c>
      <c r="L2444" s="3">
        <v>75.3</v>
      </c>
      <c r="M2444" s="3">
        <v>24343</v>
      </c>
      <c r="N2444" s="3">
        <v>9841</v>
      </c>
      <c r="O2444" s="3">
        <v>713</v>
      </c>
      <c r="P2444" s="3">
        <v>792</v>
      </c>
      <c r="Q2444" s="3">
        <v>90</v>
      </c>
      <c r="R2444" s="3">
        <v>608</v>
      </c>
      <c r="S2444" s="3">
        <v>763</v>
      </c>
      <c r="T2444" s="3">
        <v>79.7</v>
      </c>
      <c r="U2444" s="3">
        <v>114</v>
      </c>
      <c r="V2444" s="3">
        <v>312</v>
      </c>
      <c r="W2444" s="3">
        <v>36.5</v>
      </c>
      <c r="X2444" s="3">
        <v>9</v>
      </c>
      <c r="Y2444" s="3">
        <v>5.2</v>
      </c>
      <c r="Z2444" s="3">
        <v>5.4</v>
      </c>
      <c r="AA2444" s="3">
        <v>3.8</v>
      </c>
      <c r="AB2444" s="3">
        <v>51</v>
      </c>
      <c r="AC2444" s="3">
        <v>137</v>
      </c>
      <c r="AD2444" s="3">
        <v>34</v>
      </c>
      <c r="AE2444" s="3">
        <v>9</v>
      </c>
      <c r="AF2444" s="3">
        <v>197</v>
      </c>
      <c r="AG2444" s="4">
        <f>Table3[[#This Row],[PrgP]]/Table3[[#This Row],[90s]]</f>
        <v>6.1180124223602483</v>
      </c>
      <c r="AH2444" s="4">
        <f>Table3[[#This Row],[PrgDist]]/Table3[[#This Row],[90s]]</f>
        <v>305.62111801242236</v>
      </c>
      <c r="AI2444" s="4">
        <f>Table3[[#This Row],[KP]]/Table3[[#This Row],[90s]]</f>
        <v>1.5838509316770184</v>
      </c>
      <c r="AJ2444" s="4">
        <f>Table3[[#This Row],[xAG]]/Table3[[#This Row],[90s]]</f>
        <v>0.16149068322981366</v>
      </c>
      <c r="AK2444" s="3">
        <v>36.5</v>
      </c>
      <c r="AL2444" s="3">
        <v>75.3</v>
      </c>
    </row>
    <row r="2445" spans="1:38" x14ac:dyDescent="0.2">
      <c r="A2445" s="3">
        <v>2444</v>
      </c>
      <c r="B2445" t="s">
        <v>2556</v>
      </c>
      <c r="C2445" t="s">
        <v>90</v>
      </c>
      <c r="D2445" s="3" t="s">
        <v>53</v>
      </c>
      <c r="E2445" t="s">
        <v>201</v>
      </c>
      <c r="F2445" t="s">
        <v>78</v>
      </c>
      <c r="G2445" s="3">
        <v>36</v>
      </c>
      <c r="H2445" s="3">
        <v>1986</v>
      </c>
      <c r="I2445" s="3">
        <v>21.5</v>
      </c>
      <c r="J2445" s="3">
        <v>983</v>
      </c>
      <c r="K2445" s="3">
        <v>1165</v>
      </c>
      <c r="L2445" s="3">
        <v>84.4</v>
      </c>
      <c r="M2445" s="3">
        <v>15023</v>
      </c>
      <c r="N2445" s="3">
        <v>3274</v>
      </c>
      <c r="O2445" s="3">
        <v>514</v>
      </c>
      <c r="P2445" s="3">
        <v>573</v>
      </c>
      <c r="Q2445" s="3">
        <v>89.7</v>
      </c>
      <c r="R2445" s="3">
        <v>352</v>
      </c>
      <c r="S2445" s="3">
        <v>411</v>
      </c>
      <c r="T2445" s="3">
        <v>85.6</v>
      </c>
      <c r="U2445" s="3">
        <v>68</v>
      </c>
      <c r="V2445" s="3">
        <v>93</v>
      </c>
      <c r="W2445" s="3">
        <v>73.099999999999994</v>
      </c>
      <c r="X2445" s="3">
        <v>5</v>
      </c>
      <c r="Y2445" s="3">
        <v>3.6</v>
      </c>
      <c r="Z2445" s="3">
        <v>3</v>
      </c>
      <c r="AA2445" s="3">
        <v>1.4</v>
      </c>
      <c r="AB2445" s="3">
        <v>35</v>
      </c>
      <c r="AC2445" s="3">
        <v>93</v>
      </c>
      <c r="AD2445" s="3">
        <v>37</v>
      </c>
      <c r="AE2445" s="3">
        <v>2</v>
      </c>
      <c r="AF2445" s="3">
        <v>162</v>
      </c>
      <c r="AG2445" s="4">
        <f>Table3[[#This Row],[PrgP]]/Table3[[#This Row],[90s]]</f>
        <v>7.5348837209302326</v>
      </c>
      <c r="AH2445" s="4">
        <f>Table3[[#This Row],[PrgDist]]/Table3[[#This Row],[90s]]</f>
        <v>152.27906976744185</v>
      </c>
      <c r="AI2445" s="4">
        <f>Table3[[#This Row],[KP]]/Table3[[#This Row],[90s]]</f>
        <v>1.6279069767441861</v>
      </c>
      <c r="AJ2445" s="4">
        <f>Table3[[#This Row],[xAG]]/Table3[[#This Row],[90s]]</f>
        <v>0.16744186046511628</v>
      </c>
      <c r="AK2445" s="3">
        <v>73.099999999999994</v>
      </c>
      <c r="AL2445" s="3">
        <v>84.4</v>
      </c>
    </row>
    <row r="2446" spans="1:38" x14ac:dyDescent="0.2">
      <c r="A2446" s="3">
        <v>2445</v>
      </c>
      <c r="B2446" t="s">
        <v>2557</v>
      </c>
      <c r="C2446" t="s">
        <v>211</v>
      </c>
      <c r="D2446" s="3" t="s">
        <v>91</v>
      </c>
      <c r="E2446" t="s">
        <v>77</v>
      </c>
      <c r="F2446" t="s">
        <v>78</v>
      </c>
      <c r="G2446" s="3">
        <v>28</v>
      </c>
      <c r="H2446" s="3">
        <v>1994</v>
      </c>
      <c r="I2446" s="3">
        <v>26</v>
      </c>
      <c r="J2446" s="3">
        <v>593</v>
      </c>
      <c r="K2446" s="3">
        <v>886</v>
      </c>
      <c r="L2446" s="3">
        <v>66.900000000000006</v>
      </c>
      <c r="M2446" s="3">
        <v>18170</v>
      </c>
      <c r="N2446" s="3">
        <v>13730</v>
      </c>
      <c r="O2446" s="3">
        <v>98</v>
      </c>
      <c r="P2446" s="3">
        <v>99</v>
      </c>
      <c r="Q2446" s="3">
        <v>99</v>
      </c>
      <c r="R2446" s="3">
        <v>248</v>
      </c>
      <c r="S2446" s="3">
        <v>256</v>
      </c>
      <c r="T2446" s="3">
        <v>96.9</v>
      </c>
      <c r="U2446" s="3">
        <v>245</v>
      </c>
      <c r="V2446" s="3">
        <v>525</v>
      </c>
      <c r="W2446" s="3">
        <v>46.7</v>
      </c>
      <c r="X2446" s="5">
        <v>0</v>
      </c>
      <c r="Y2446" s="5">
        <v>0</v>
      </c>
      <c r="Z2446" s="3">
        <v>0.2</v>
      </c>
      <c r="AA2446" s="5">
        <v>0</v>
      </c>
      <c r="AB2446" s="5">
        <v>0</v>
      </c>
      <c r="AC2446" s="3">
        <v>14</v>
      </c>
      <c r="AD2446" s="3">
        <v>1</v>
      </c>
      <c r="AE2446" s="5">
        <v>0</v>
      </c>
      <c r="AF2446" s="5">
        <v>0</v>
      </c>
      <c r="AG2446" s="4">
        <f>Table3[[#This Row],[PrgP]]/Table3[[#This Row],[90s]]</f>
        <v>0</v>
      </c>
      <c r="AH2446" s="4">
        <f>Table3[[#This Row],[PrgDist]]/Table3[[#This Row],[90s]]</f>
        <v>528.07692307692309</v>
      </c>
      <c r="AI2446" s="4">
        <f>Table3[[#This Row],[KP]]/Table3[[#This Row],[90s]]</f>
        <v>0</v>
      </c>
      <c r="AJ2446" s="4">
        <f>Table3[[#This Row],[xAG]]/Table3[[#This Row],[90s]]</f>
        <v>0</v>
      </c>
      <c r="AK2446" s="3">
        <v>46.7</v>
      </c>
      <c r="AL2446" s="3">
        <v>66.900000000000006</v>
      </c>
    </row>
    <row r="2447" spans="1:38" x14ac:dyDescent="0.2">
      <c r="A2447" s="3">
        <v>2446</v>
      </c>
      <c r="B2447" t="s">
        <v>2558</v>
      </c>
      <c r="C2447" t="s">
        <v>76</v>
      </c>
      <c r="D2447" s="3" t="s">
        <v>48</v>
      </c>
      <c r="E2447" t="s">
        <v>299</v>
      </c>
      <c r="F2447" t="s">
        <v>41</v>
      </c>
      <c r="G2447" s="3">
        <v>37</v>
      </c>
      <c r="H2447" s="3">
        <v>1984</v>
      </c>
      <c r="I2447" s="3">
        <v>26.1</v>
      </c>
      <c r="J2447" s="3">
        <v>1856</v>
      </c>
      <c r="K2447" s="3">
        <v>2042</v>
      </c>
      <c r="L2447" s="3">
        <v>90.9</v>
      </c>
      <c r="M2447" s="3">
        <v>34998</v>
      </c>
      <c r="N2447" s="3">
        <v>13939</v>
      </c>
      <c r="O2447" s="3">
        <v>678</v>
      </c>
      <c r="P2447" s="3">
        <v>718</v>
      </c>
      <c r="Q2447" s="3">
        <v>94.4</v>
      </c>
      <c r="R2447" s="3">
        <v>993</v>
      </c>
      <c r="S2447" s="3">
        <v>1035</v>
      </c>
      <c r="T2447" s="3">
        <v>95.9</v>
      </c>
      <c r="U2447" s="3">
        <v>172</v>
      </c>
      <c r="V2447" s="3">
        <v>258</v>
      </c>
      <c r="W2447" s="3">
        <v>66.7</v>
      </c>
      <c r="X2447" s="3">
        <v>2</v>
      </c>
      <c r="Y2447" s="3">
        <v>0.5</v>
      </c>
      <c r="Z2447" s="3">
        <v>1</v>
      </c>
      <c r="AA2447" s="3">
        <v>1.5</v>
      </c>
      <c r="AB2447" s="3">
        <v>5</v>
      </c>
      <c r="AC2447" s="3">
        <v>115</v>
      </c>
      <c r="AD2447" s="3">
        <v>13</v>
      </c>
      <c r="AE2447" s="5">
        <v>0</v>
      </c>
      <c r="AF2447" s="3">
        <v>104</v>
      </c>
      <c r="AG2447" s="4">
        <f>Table3[[#This Row],[PrgP]]/Table3[[#This Row],[90s]]</f>
        <v>3.9846743295019156</v>
      </c>
      <c r="AH2447" s="4">
        <f>Table3[[#This Row],[PrgDist]]/Table3[[#This Row],[90s]]</f>
        <v>534.06130268199229</v>
      </c>
      <c r="AI2447" s="4">
        <f>Table3[[#This Row],[KP]]/Table3[[#This Row],[90s]]</f>
        <v>0.19157088122605362</v>
      </c>
      <c r="AJ2447" s="4">
        <f>Table3[[#This Row],[xAG]]/Table3[[#This Row],[90s]]</f>
        <v>1.9157088122605363E-2</v>
      </c>
      <c r="AK2447" s="3">
        <v>66.7</v>
      </c>
      <c r="AL2447" s="3">
        <v>90.9</v>
      </c>
    </row>
    <row r="2448" spans="1:38" x14ac:dyDescent="0.2">
      <c r="A2448" s="3">
        <v>2447</v>
      </c>
      <c r="B2448" t="s">
        <v>2559</v>
      </c>
      <c r="C2448" t="s">
        <v>85</v>
      </c>
      <c r="D2448" s="3" t="s">
        <v>91</v>
      </c>
      <c r="E2448" t="s">
        <v>49</v>
      </c>
      <c r="F2448" t="s">
        <v>50</v>
      </c>
      <c r="G2448" s="3">
        <v>31</v>
      </c>
      <c r="H2448" s="3">
        <v>1991</v>
      </c>
      <c r="I2448" s="3">
        <v>38</v>
      </c>
      <c r="J2448" s="3">
        <v>916</v>
      </c>
      <c r="K2448" s="3">
        <v>1177</v>
      </c>
      <c r="L2448" s="3">
        <v>77.8</v>
      </c>
      <c r="M2448" s="3">
        <v>23603</v>
      </c>
      <c r="N2448" s="3">
        <v>17093</v>
      </c>
      <c r="O2448" s="3">
        <v>190</v>
      </c>
      <c r="P2448" s="3">
        <v>190</v>
      </c>
      <c r="Q2448" s="3">
        <v>100</v>
      </c>
      <c r="R2448" s="3">
        <v>486</v>
      </c>
      <c r="S2448" s="3">
        <v>492</v>
      </c>
      <c r="T2448" s="3">
        <v>98.8</v>
      </c>
      <c r="U2448" s="3">
        <v>236</v>
      </c>
      <c r="V2448" s="3">
        <v>488</v>
      </c>
      <c r="W2448" s="3">
        <v>48.4</v>
      </c>
      <c r="X2448" s="5">
        <v>0</v>
      </c>
      <c r="Y2448" s="5">
        <v>0</v>
      </c>
      <c r="Z2448" s="5">
        <v>0</v>
      </c>
      <c r="AA2448" s="5">
        <v>0</v>
      </c>
      <c r="AB2448" s="5">
        <v>0</v>
      </c>
      <c r="AC2448" s="3">
        <v>9</v>
      </c>
      <c r="AD2448" s="5">
        <v>0</v>
      </c>
      <c r="AE2448" s="5">
        <v>0</v>
      </c>
      <c r="AF2448" s="5">
        <v>0</v>
      </c>
      <c r="AG2448" s="4">
        <f>Table3[[#This Row],[PrgP]]/Table3[[#This Row],[90s]]</f>
        <v>0</v>
      </c>
      <c r="AH2448" s="4">
        <f>Table3[[#This Row],[PrgDist]]/Table3[[#This Row],[90s]]</f>
        <v>449.81578947368422</v>
      </c>
      <c r="AI2448" s="4">
        <f>Table3[[#This Row],[KP]]/Table3[[#This Row],[90s]]</f>
        <v>0</v>
      </c>
      <c r="AJ2448" s="4">
        <f>Table3[[#This Row],[xAG]]/Table3[[#This Row],[90s]]</f>
        <v>0</v>
      </c>
      <c r="AK2448" s="3">
        <v>48.4</v>
      </c>
      <c r="AL2448" s="3">
        <v>77.8</v>
      </c>
    </row>
    <row r="2449" spans="1:38" x14ac:dyDescent="0.2">
      <c r="A2449" s="3">
        <v>2448</v>
      </c>
      <c r="B2449" t="s">
        <v>2560</v>
      </c>
      <c r="C2449" t="s">
        <v>232</v>
      </c>
      <c r="D2449" s="3" t="s">
        <v>82</v>
      </c>
      <c r="E2449" t="s">
        <v>61</v>
      </c>
      <c r="F2449" t="s">
        <v>58</v>
      </c>
      <c r="G2449" s="3">
        <v>21</v>
      </c>
      <c r="H2449" s="3">
        <v>2001</v>
      </c>
      <c r="I2449" s="3">
        <v>20.399999999999999</v>
      </c>
      <c r="J2449" s="3">
        <v>274</v>
      </c>
      <c r="K2449" s="3">
        <v>374</v>
      </c>
      <c r="L2449" s="3">
        <v>73.3</v>
      </c>
      <c r="M2449" s="3">
        <v>3603</v>
      </c>
      <c r="N2449" s="3">
        <v>688</v>
      </c>
      <c r="O2449" s="3">
        <v>142</v>
      </c>
      <c r="P2449" s="3">
        <v>182</v>
      </c>
      <c r="Q2449" s="3">
        <v>78</v>
      </c>
      <c r="R2449" s="3">
        <v>84</v>
      </c>
      <c r="S2449" s="3">
        <v>116</v>
      </c>
      <c r="T2449" s="3">
        <v>72.400000000000006</v>
      </c>
      <c r="U2449" s="3">
        <v>8</v>
      </c>
      <c r="V2449" s="3">
        <v>17</v>
      </c>
      <c r="W2449" s="3">
        <v>47.1</v>
      </c>
      <c r="X2449" s="3">
        <v>1</v>
      </c>
      <c r="Y2449" s="3">
        <v>2.2000000000000002</v>
      </c>
      <c r="Z2449" s="3">
        <v>1.3</v>
      </c>
      <c r="AA2449" s="3">
        <v>-1.2</v>
      </c>
      <c r="AB2449" s="3">
        <v>16</v>
      </c>
      <c r="AC2449" s="3">
        <v>18</v>
      </c>
      <c r="AD2449" s="3">
        <v>6</v>
      </c>
      <c r="AE2449" s="3">
        <v>1</v>
      </c>
      <c r="AF2449" s="3">
        <v>21</v>
      </c>
      <c r="AG2449" s="4">
        <f>Table3[[#This Row],[PrgP]]/Table3[[#This Row],[90s]]</f>
        <v>1.0294117647058825</v>
      </c>
      <c r="AH2449" s="4">
        <f>Table3[[#This Row],[PrgDist]]/Table3[[#This Row],[90s]]</f>
        <v>33.725490196078432</v>
      </c>
      <c r="AI2449" s="4">
        <f>Table3[[#This Row],[KP]]/Table3[[#This Row],[90s]]</f>
        <v>0.78431372549019618</v>
      </c>
      <c r="AJ2449" s="4">
        <f>Table3[[#This Row],[xAG]]/Table3[[#This Row],[90s]]</f>
        <v>0.10784313725490198</v>
      </c>
      <c r="AK2449" s="3">
        <v>47.1</v>
      </c>
      <c r="AL2449" s="3">
        <v>73.3</v>
      </c>
    </row>
    <row r="2450" spans="1:38" x14ac:dyDescent="0.2">
      <c r="A2450" s="3">
        <v>2449</v>
      </c>
      <c r="B2450" t="s">
        <v>2561</v>
      </c>
      <c r="C2450" t="s">
        <v>66</v>
      </c>
      <c r="D2450" s="3" t="s">
        <v>48</v>
      </c>
      <c r="E2450" t="s">
        <v>345</v>
      </c>
      <c r="F2450" t="s">
        <v>45</v>
      </c>
      <c r="G2450" s="3">
        <v>22</v>
      </c>
      <c r="H2450" s="3">
        <v>2000</v>
      </c>
      <c r="I2450" s="3">
        <v>16.2</v>
      </c>
      <c r="J2450" s="3">
        <v>901</v>
      </c>
      <c r="K2450" s="3">
        <v>1108</v>
      </c>
      <c r="L2450" s="3">
        <v>81.3</v>
      </c>
      <c r="M2450" s="3">
        <v>14885</v>
      </c>
      <c r="N2450" s="3">
        <v>5523</v>
      </c>
      <c r="O2450" s="3">
        <v>451</v>
      </c>
      <c r="P2450" s="3">
        <v>508</v>
      </c>
      <c r="Q2450" s="3">
        <v>88.8</v>
      </c>
      <c r="R2450" s="3">
        <v>368</v>
      </c>
      <c r="S2450" s="3">
        <v>431</v>
      </c>
      <c r="T2450" s="3">
        <v>85.4</v>
      </c>
      <c r="U2450" s="3">
        <v>65</v>
      </c>
      <c r="V2450" s="3">
        <v>120</v>
      </c>
      <c r="W2450" s="3">
        <v>54.2</v>
      </c>
      <c r="X2450" s="3">
        <v>1</v>
      </c>
      <c r="Y2450" s="3">
        <v>1.2</v>
      </c>
      <c r="Z2450" s="3">
        <v>1.4</v>
      </c>
      <c r="AA2450" s="3">
        <v>-0.2</v>
      </c>
      <c r="AB2450" s="3">
        <v>11</v>
      </c>
      <c r="AC2450" s="3">
        <v>81</v>
      </c>
      <c r="AD2450" s="3">
        <v>16</v>
      </c>
      <c r="AE2450" s="3">
        <v>2</v>
      </c>
      <c r="AF2450" s="3">
        <v>88</v>
      </c>
      <c r="AG2450" s="4">
        <f>Table3[[#This Row],[PrgP]]/Table3[[#This Row],[90s]]</f>
        <v>5.4320987654320989</v>
      </c>
      <c r="AH2450" s="4">
        <f>Table3[[#This Row],[PrgDist]]/Table3[[#This Row],[90s]]</f>
        <v>340.92592592592592</v>
      </c>
      <c r="AI2450" s="4">
        <f>Table3[[#This Row],[KP]]/Table3[[#This Row],[90s]]</f>
        <v>0.67901234567901236</v>
      </c>
      <c r="AJ2450" s="4">
        <f>Table3[[#This Row],[xAG]]/Table3[[#This Row],[90s]]</f>
        <v>7.407407407407407E-2</v>
      </c>
      <c r="AK2450" s="3">
        <v>54.2</v>
      </c>
      <c r="AL2450" s="3">
        <v>81.3</v>
      </c>
    </row>
    <row r="2451" spans="1:38" x14ac:dyDescent="0.2">
      <c r="A2451" s="3">
        <v>2450</v>
      </c>
      <c r="B2451" t="s">
        <v>2562</v>
      </c>
      <c r="C2451" t="s">
        <v>96</v>
      </c>
      <c r="D2451" s="3" t="s">
        <v>82</v>
      </c>
      <c r="E2451" t="s">
        <v>479</v>
      </c>
      <c r="F2451" t="s">
        <v>50</v>
      </c>
      <c r="G2451" s="3">
        <v>27</v>
      </c>
      <c r="H2451" s="3">
        <v>1995</v>
      </c>
      <c r="I2451" s="3">
        <v>4.5</v>
      </c>
      <c r="J2451" s="3">
        <v>76</v>
      </c>
      <c r="K2451" s="3">
        <v>106</v>
      </c>
      <c r="L2451" s="3">
        <v>71.7</v>
      </c>
      <c r="M2451" s="3">
        <v>1016</v>
      </c>
      <c r="N2451" s="3">
        <v>178</v>
      </c>
      <c r="O2451" s="3">
        <v>44</v>
      </c>
      <c r="P2451" s="3">
        <v>55</v>
      </c>
      <c r="Q2451" s="3">
        <v>80</v>
      </c>
      <c r="R2451" s="3">
        <v>18</v>
      </c>
      <c r="S2451" s="3">
        <v>30</v>
      </c>
      <c r="T2451" s="3">
        <v>60</v>
      </c>
      <c r="U2451" s="3">
        <v>5</v>
      </c>
      <c r="V2451" s="3">
        <v>6</v>
      </c>
      <c r="W2451" s="3">
        <v>83.3</v>
      </c>
      <c r="X2451" s="3">
        <v>1</v>
      </c>
      <c r="Y2451" s="3">
        <v>1.2</v>
      </c>
      <c r="Z2451" s="3">
        <v>0.3</v>
      </c>
      <c r="AA2451" s="3">
        <v>-0.2</v>
      </c>
      <c r="AB2451" s="3">
        <v>5</v>
      </c>
      <c r="AC2451" s="3">
        <v>3</v>
      </c>
      <c r="AD2451" s="3">
        <v>2</v>
      </c>
      <c r="AE2451" s="5">
        <v>0</v>
      </c>
      <c r="AF2451" s="3">
        <v>9</v>
      </c>
      <c r="AG2451" s="4">
        <f>Table3[[#This Row],[PrgP]]/Table3[[#This Row],[90s]]</f>
        <v>2</v>
      </c>
      <c r="AH2451" s="4">
        <f>Table3[[#This Row],[PrgDist]]/Table3[[#This Row],[90s]]</f>
        <v>39.555555555555557</v>
      </c>
      <c r="AI2451" s="4">
        <f>Table3[[#This Row],[KP]]/Table3[[#This Row],[90s]]</f>
        <v>1.1111111111111112</v>
      </c>
      <c r="AJ2451" s="4">
        <f>Table3[[#This Row],[xAG]]/Table3[[#This Row],[90s]]</f>
        <v>0.26666666666666666</v>
      </c>
      <c r="AK2451" s="3">
        <v>83.3</v>
      </c>
      <c r="AL2451" s="3">
        <v>71.7</v>
      </c>
    </row>
    <row r="2452" spans="1:38" x14ac:dyDescent="0.2">
      <c r="A2452" s="3">
        <v>2451</v>
      </c>
      <c r="B2452" t="s">
        <v>2563</v>
      </c>
      <c r="C2452" t="s">
        <v>52</v>
      </c>
      <c r="D2452" s="3" t="s">
        <v>82</v>
      </c>
      <c r="E2452" t="s">
        <v>209</v>
      </c>
      <c r="F2452" t="s">
        <v>41</v>
      </c>
      <c r="G2452" s="3">
        <v>21</v>
      </c>
      <c r="H2452" s="3">
        <v>2001</v>
      </c>
      <c r="I2452" s="3">
        <v>2.5</v>
      </c>
      <c r="J2452" s="3">
        <v>38</v>
      </c>
      <c r="K2452" s="3">
        <v>62</v>
      </c>
      <c r="L2452" s="3">
        <v>61.3</v>
      </c>
      <c r="M2452" s="3">
        <v>505</v>
      </c>
      <c r="N2452" s="3">
        <v>105</v>
      </c>
      <c r="O2452" s="3">
        <v>20</v>
      </c>
      <c r="P2452" s="3">
        <v>31</v>
      </c>
      <c r="Q2452" s="3">
        <v>64.5</v>
      </c>
      <c r="R2452" s="3">
        <v>9</v>
      </c>
      <c r="S2452" s="3">
        <v>17</v>
      </c>
      <c r="T2452" s="3">
        <v>52.9</v>
      </c>
      <c r="U2452" s="3">
        <v>3</v>
      </c>
      <c r="V2452" s="3">
        <v>3</v>
      </c>
      <c r="W2452" s="3">
        <v>100</v>
      </c>
      <c r="X2452" s="5">
        <v>0</v>
      </c>
      <c r="Y2452" s="3">
        <v>0.1</v>
      </c>
      <c r="Z2452" s="3">
        <v>0.4</v>
      </c>
      <c r="AA2452" s="3">
        <v>-0.1</v>
      </c>
      <c r="AB2452" s="3">
        <v>2</v>
      </c>
      <c r="AC2452" s="3">
        <v>3</v>
      </c>
      <c r="AD2452" s="3">
        <v>1</v>
      </c>
      <c r="AE2452" s="5">
        <v>0</v>
      </c>
      <c r="AF2452" s="3">
        <v>4</v>
      </c>
      <c r="AG2452" s="4">
        <f>Table3[[#This Row],[PrgP]]/Table3[[#This Row],[90s]]</f>
        <v>1.6</v>
      </c>
      <c r="AH2452" s="4">
        <f>Table3[[#This Row],[PrgDist]]/Table3[[#This Row],[90s]]</f>
        <v>42</v>
      </c>
      <c r="AI2452" s="4">
        <f>Table3[[#This Row],[KP]]/Table3[[#This Row],[90s]]</f>
        <v>0.8</v>
      </c>
      <c r="AJ2452" s="4">
        <f>Table3[[#This Row],[xAG]]/Table3[[#This Row],[90s]]</f>
        <v>0.04</v>
      </c>
      <c r="AK2452" s="3">
        <v>100</v>
      </c>
      <c r="AL2452" s="3">
        <v>61.3</v>
      </c>
    </row>
    <row r="2453" spans="1:38" x14ac:dyDescent="0.2">
      <c r="A2453" s="3">
        <v>2452</v>
      </c>
      <c r="B2453" t="s">
        <v>2564</v>
      </c>
      <c r="C2453" t="s">
        <v>90</v>
      </c>
      <c r="D2453" s="3" t="s">
        <v>48</v>
      </c>
      <c r="E2453" t="s">
        <v>395</v>
      </c>
      <c r="F2453" t="s">
        <v>78</v>
      </c>
      <c r="G2453" s="3">
        <v>17</v>
      </c>
      <c r="H2453" s="3">
        <v>2005</v>
      </c>
      <c r="I2453" s="3">
        <v>1.6</v>
      </c>
      <c r="J2453" s="3">
        <v>58</v>
      </c>
      <c r="K2453" s="3">
        <v>61</v>
      </c>
      <c r="L2453" s="3">
        <v>95.1</v>
      </c>
      <c r="M2453" s="3">
        <v>998</v>
      </c>
      <c r="N2453" s="3">
        <v>384</v>
      </c>
      <c r="O2453" s="3">
        <v>31</v>
      </c>
      <c r="P2453" s="3">
        <v>32</v>
      </c>
      <c r="Q2453" s="3">
        <v>96.9</v>
      </c>
      <c r="R2453" s="3">
        <v>21</v>
      </c>
      <c r="S2453" s="3">
        <v>21</v>
      </c>
      <c r="T2453" s="3">
        <v>100</v>
      </c>
      <c r="U2453" s="3">
        <v>6</v>
      </c>
      <c r="V2453" s="3">
        <v>7</v>
      </c>
      <c r="W2453" s="3">
        <v>85.7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3">
        <v>11</v>
      </c>
      <c r="AD2453" s="5">
        <v>0</v>
      </c>
      <c r="AE2453" s="5">
        <v>0</v>
      </c>
      <c r="AF2453" s="3">
        <v>11</v>
      </c>
      <c r="AG2453" s="4">
        <f>Table3[[#This Row],[PrgP]]/Table3[[#This Row],[90s]]</f>
        <v>6.875</v>
      </c>
      <c r="AH2453" s="4">
        <f>Table3[[#This Row],[PrgDist]]/Table3[[#This Row],[90s]]</f>
        <v>240</v>
      </c>
      <c r="AI2453" s="4">
        <f>Table3[[#This Row],[KP]]/Table3[[#This Row],[90s]]</f>
        <v>0</v>
      </c>
      <c r="AJ2453" s="4">
        <f>Table3[[#This Row],[xAG]]/Table3[[#This Row],[90s]]</f>
        <v>0</v>
      </c>
      <c r="AK2453" s="3">
        <v>85.7</v>
      </c>
      <c r="AL2453" s="3">
        <v>95.1</v>
      </c>
    </row>
    <row r="2454" spans="1:38" x14ac:dyDescent="0.2">
      <c r="A2454" s="3">
        <v>2453</v>
      </c>
      <c r="B2454" t="s">
        <v>2565</v>
      </c>
      <c r="C2454" t="s">
        <v>146</v>
      </c>
      <c r="D2454" s="3" t="s">
        <v>72</v>
      </c>
      <c r="E2454" t="s">
        <v>94</v>
      </c>
      <c r="F2454" t="s">
        <v>58</v>
      </c>
      <c r="G2454" s="3">
        <v>27</v>
      </c>
      <c r="H2454" s="3">
        <v>1995</v>
      </c>
      <c r="I2454" s="3">
        <v>26.1</v>
      </c>
      <c r="J2454" s="3">
        <v>463</v>
      </c>
      <c r="K2454" s="3">
        <v>725</v>
      </c>
      <c r="L2454" s="3">
        <v>63.9</v>
      </c>
      <c r="M2454" s="3">
        <v>7630</v>
      </c>
      <c r="N2454" s="3">
        <v>2088</v>
      </c>
      <c r="O2454" s="3">
        <v>232</v>
      </c>
      <c r="P2454" s="3">
        <v>296</v>
      </c>
      <c r="Q2454" s="3">
        <v>78.400000000000006</v>
      </c>
      <c r="R2454" s="3">
        <v>173</v>
      </c>
      <c r="S2454" s="3">
        <v>264</v>
      </c>
      <c r="T2454" s="3">
        <v>65.5</v>
      </c>
      <c r="U2454" s="3">
        <v>41</v>
      </c>
      <c r="V2454" s="3">
        <v>104</v>
      </c>
      <c r="W2454" s="3">
        <v>39.4</v>
      </c>
      <c r="X2454" s="3">
        <v>4</v>
      </c>
      <c r="Y2454" s="3">
        <v>3.5</v>
      </c>
      <c r="Z2454" s="3">
        <v>4</v>
      </c>
      <c r="AA2454" s="3">
        <v>0.5</v>
      </c>
      <c r="AB2454" s="3">
        <v>43</v>
      </c>
      <c r="AC2454" s="3">
        <v>34</v>
      </c>
      <c r="AD2454" s="3">
        <v>31</v>
      </c>
      <c r="AE2454" s="3">
        <v>18</v>
      </c>
      <c r="AF2454" s="3">
        <v>62</v>
      </c>
      <c r="AG2454" s="4">
        <f>Table3[[#This Row],[PrgP]]/Table3[[#This Row],[90s]]</f>
        <v>2.3754789272030652</v>
      </c>
      <c r="AH2454" s="4">
        <f>Table3[[#This Row],[PrgDist]]/Table3[[#This Row],[90s]]</f>
        <v>80</v>
      </c>
      <c r="AI2454" s="4">
        <f>Table3[[#This Row],[KP]]/Table3[[#This Row],[90s]]</f>
        <v>1.6475095785440612</v>
      </c>
      <c r="AJ2454" s="4">
        <f>Table3[[#This Row],[xAG]]/Table3[[#This Row],[90s]]</f>
        <v>0.13409961685823754</v>
      </c>
      <c r="AK2454" s="3">
        <v>39.4</v>
      </c>
      <c r="AL2454" s="3">
        <v>63.9</v>
      </c>
    </row>
    <row r="2455" spans="1:38" x14ac:dyDescent="0.2">
      <c r="A2455" s="3">
        <v>2454</v>
      </c>
      <c r="B2455" t="s">
        <v>2566</v>
      </c>
      <c r="C2455" t="s">
        <v>90</v>
      </c>
      <c r="D2455" s="3" t="s">
        <v>91</v>
      </c>
      <c r="E2455" t="s">
        <v>122</v>
      </c>
      <c r="F2455" t="s">
        <v>78</v>
      </c>
      <c r="G2455" s="3">
        <v>25</v>
      </c>
      <c r="H2455" s="3">
        <v>1997</v>
      </c>
      <c r="I2455" s="3">
        <v>30.5</v>
      </c>
      <c r="J2455" s="3">
        <v>690</v>
      </c>
      <c r="K2455" s="3">
        <v>951</v>
      </c>
      <c r="L2455" s="3">
        <v>72.599999999999994</v>
      </c>
      <c r="M2455" s="3">
        <v>19697</v>
      </c>
      <c r="N2455" s="3">
        <v>14574</v>
      </c>
      <c r="O2455" s="3">
        <v>94</v>
      </c>
      <c r="P2455" s="3">
        <v>95</v>
      </c>
      <c r="Q2455" s="3">
        <v>98.9</v>
      </c>
      <c r="R2455" s="3">
        <v>383</v>
      </c>
      <c r="S2455" s="3">
        <v>393</v>
      </c>
      <c r="T2455" s="3">
        <v>97.5</v>
      </c>
      <c r="U2455" s="3">
        <v>212</v>
      </c>
      <c r="V2455" s="3">
        <v>459</v>
      </c>
      <c r="W2455" s="3">
        <v>46.2</v>
      </c>
      <c r="X2455" s="5">
        <v>0</v>
      </c>
      <c r="Y2455" s="5">
        <v>0</v>
      </c>
      <c r="Z2455" s="5">
        <v>0</v>
      </c>
      <c r="AA2455" s="5">
        <v>0</v>
      </c>
      <c r="AB2455" s="5">
        <v>0</v>
      </c>
      <c r="AC2455" s="3">
        <v>18</v>
      </c>
      <c r="AD2455" s="5">
        <v>0</v>
      </c>
      <c r="AE2455" s="5">
        <v>0</v>
      </c>
      <c r="AF2455" s="3">
        <v>2</v>
      </c>
      <c r="AG2455" s="4">
        <f>Table3[[#This Row],[PrgP]]/Table3[[#This Row],[90s]]</f>
        <v>6.5573770491803282E-2</v>
      </c>
      <c r="AH2455" s="4">
        <f>Table3[[#This Row],[PrgDist]]/Table3[[#This Row],[90s]]</f>
        <v>477.8360655737705</v>
      </c>
      <c r="AI2455" s="4">
        <f>Table3[[#This Row],[KP]]/Table3[[#This Row],[90s]]</f>
        <v>0</v>
      </c>
      <c r="AJ2455" s="4">
        <f>Table3[[#This Row],[xAG]]/Table3[[#This Row],[90s]]</f>
        <v>0</v>
      </c>
      <c r="AK2455" s="3">
        <v>46.2</v>
      </c>
      <c r="AL2455" s="3">
        <v>72.599999999999994</v>
      </c>
    </row>
    <row r="2456" spans="1:38" x14ac:dyDescent="0.2">
      <c r="A2456" s="3">
        <v>2455</v>
      </c>
      <c r="B2456" t="s">
        <v>2567</v>
      </c>
      <c r="C2456" t="s">
        <v>501</v>
      </c>
      <c r="D2456" s="3" t="s">
        <v>39</v>
      </c>
      <c r="E2456" t="s">
        <v>73</v>
      </c>
      <c r="F2456" t="s">
        <v>58</v>
      </c>
      <c r="G2456" s="3">
        <v>22</v>
      </c>
      <c r="H2456" s="3">
        <v>1999</v>
      </c>
      <c r="I2456" s="3">
        <v>17.399999999999999</v>
      </c>
      <c r="J2456" s="3">
        <v>413</v>
      </c>
      <c r="K2456" s="3">
        <v>555</v>
      </c>
      <c r="L2456" s="3">
        <v>74.400000000000006</v>
      </c>
      <c r="M2456" s="3">
        <v>5950</v>
      </c>
      <c r="N2456" s="3">
        <v>1763</v>
      </c>
      <c r="O2456" s="3">
        <v>235</v>
      </c>
      <c r="P2456" s="3">
        <v>298</v>
      </c>
      <c r="Q2456" s="3">
        <v>78.900000000000006</v>
      </c>
      <c r="R2456" s="3">
        <v>124</v>
      </c>
      <c r="S2456" s="3">
        <v>165</v>
      </c>
      <c r="T2456" s="3">
        <v>75.2</v>
      </c>
      <c r="U2456" s="3">
        <v>26</v>
      </c>
      <c r="V2456" s="3">
        <v>43</v>
      </c>
      <c r="W2456" s="3">
        <v>60.5</v>
      </c>
      <c r="X2456" s="3">
        <v>2</v>
      </c>
      <c r="Y2456" s="3">
        <v>2.7</v>
      </c>
      <c r="Z2456" s="3">
        <v>1.8</v>
      </c>
      <c r="AA2456" s="3">
        <v>-0.7</v>
      </c>
      <c r="AB2456" s="3">
        <v>23</v>
      </c>
      <c r="AC2456" s="3">
        <v>38</v>
      </c>
      <c r="AD2456" s="3">
        <v>28</v>
      </c>
      <c r="AE2456" s="3">
        <v>6</v>
      </c>
      <c r="AF2456" s="3">
        <v>74</v>
      </c>
      <c r="AG2456" s="4">
        <f>Table3[[#This Row],[PrgP]]/Table3[[#This Row],[90s]]</f>
        <v>4.2528735632183912</v>
      </c>
      <c r="AH2456" s="4">
        <f>Table3[[#This Row],[PrgDist]]/Table3[[#This Row],[90s]]</f>
        <v>101.32183908045978</v>
      </c>
      <c r="AI2456" s="4">
        <f>Table3[[#This Row],[KP]]/Table3[[#This Row],[90s]]</f>
        <v>1.3218390804597702</v>
      </c>
      <c r="AJ2456" s="4">
        <f>Table3[[#This Row],[xAG]]/Table3[[#This Row],[90s]]</f>
        <v>0.15517241379310348</v>
      </c>
      <c r="AK2456" s="3">
        <v>60.5</v>
      </c>
      <c r="AL2456" s="3">
        <v>74.400000000000006</v>
      </c>
    </row>
    <row r="2457" spans="1:38" x14ac:dyDescent="0.2">
      <c r="A2457" s="3">
        <v>2456</v>
      </c>
      <c r="B2457" t="s">
        <v>2568</v>
      </c>
      <c r="C2457" t="s">
        <v>120</v>
      </c>
      <c r="D2457" s="3" t="s">
        <v>48</v>
      </c>
      <c r="E2457" t="s">
        <v>147</v>
      </c>
      <c r="F2457" t="s">
        <v>50</v>
      </c>
      <c r="G2457" s="3">
        <v>21</v>
      </c>
      <c r="H2457" s="3">
        <v>2000</v>
      </c>
      <c r="I2457" s="3">
        <v>22.7</v>
      </c>
      <c r="J2457" s="3">
        <v>853</v>
      </c>
      <c r="K2457" s="3">
        <v>1138</v>
      </c>
      <c r="L2457" s="3">
        <v>75</v>
      </c>
      <c r="M2457" s="3">
        <v>14659</v>
      </c>
      <c r="N2457" s="3">
        <v>4321</v>
      </c>
      <c r="O2457" s="3">
        <v>393</v>
      </c>
      <c r="P2457" s="3">
        <v>458</v>
      </c>
      <c r="Q2457" s="3">
        <v>85.8</v>
      </c>
      <c r="R2457" s="3">
        <v>376</v>
      </c>
      <c r="S2457" s="3">
        <v>492</v>
      </c>
      <c r="T2457" s="3">
        <v>76.400000000000006</v>
      </c>
      <c r="U2457" s="3">
        <v>67</v>
      </c>
      <c r="V2457" s="3">
        <v>131</v>
      </c>
      <c r="W2457" s="3">
        <v>51.1</v>
      </c>
      <c r="X2457" s="3">
        <v>1</v>
      </c>
      <c r="Y2457" s="3">
        <v>1.9</v>
      </c>
      <c r="Z2457" s="3">
        <v>1.7</v>
      </c>
      <c r="AA2457" s="3">
        <v>-0.9</v>
      </c>
      <c r="AB2457" s="3">
        <v>23</v>
      </c>
      <c r="AC2457" s="3">
        <v>46</v>
      </c>
      <c r="AD2457" s="3">
        <v>24</v>
      </c>
      <c r="AE2457" s="3">
        <v>10</v>
      </c>
      <c r="AF2457" s="3">
        <v>67</v>
      </c>
      <c r="AG2457" s="4">
        <f>Table3[[#This Row],[PrgP]]/Table3[[#This Row],[90s]]</f>
        <v>2.9515418502202646</v>
      </c>
      <c r="AH2457" s="4">
        <f>Table3[[#This Row],[PrgDist]]/Table3[[#This Row],[90s]]</f>
        <v>190.352422907489</v>
      </c>
      <c r="AI2457" s="4">
        <f>Table3[[#This Row],[KP]]/Table3[[#This Row],[90s]]</f>
        <v>1.0132158590308371</v>
      </c>
      <c r="AJ2457" s="4">
        <f>Table3[[#This Row],[xAG]]/Table3[[#This Row],[90s]]</f>
        <v>8.3700440528634359E-2</v>
      </c>
      <c r="AK2457" s="3">
        <v>51.1</v>
      </c>
      <c r="AL2457" s="3">
        <v>75</v>
      </c>
    </row>
    <row r="2458" spans="1:38" x14ac:dyDescent="0.2">
      <c r="A2458" s="3">
        <v>2457</v>
      </c>
      <c r="B2458" t="s">
        <v>2569</v>
      </c>
      <c r="C2458" t="s">
        <v>130</v>
      </c>
      <c r="D2458" s="3" t="s">
        <v>82</v>
      </c>
      <c r="E2458" t="s">
        <v>40</v>
      </c>
      <c r="F2458" t="s">
        <v>41</v>
      </c>
      <c r="G2458" s="3">
        <v>23</v>
      </c>
      <c r="H2458" s="3">
        <v>1999</v>
      </c>
      <c r="I2458" s="3">
        <v>9.6</v>
      </c>
      <c r="J2458" s="3">
        <v>273</v>
      </c>
      <c r="K2458" s="3">
        <v>339</v>
      </c>
      <c r="L2458" s="3">
        <v>80.5</v>
      </c>
      <c r="M2458" s="3">
        <v>3710</v>
      </c>
      <c r="N2458" s="3">
        <v>993</v>
      </c>
      <c r="O2458" s="3">
        <v>161</v>
      </c>
      <c r="P2458" s="3">
        <v>188</v>
      </c>
      <c r="Q2458" s="3">
        <v>85.6</v>
      </c>
      <c r="R2458" s="3">
        <v>72</v>
      </c>
      <c r="S2458" s="3">
        <v>84</v>
      </c>
      <c r="T2458" s="3">
        <v>85.7</v>
      </c>
      <c r="U2458" s="3">
        <v>14</v>
      </c>
      <c r="V2458" s="3">
        <v>19</v>
      </c>
      <c r="W2458" s="3">
        <v>73.7</v>
      </c>
      <c r="X2458" s="5">
        <v>0</v>
      </c>
      <c r="Y2458" s="3">
        <v>0.4</v>
      </c>
      <c r="Z2458" s="3">
        <v>0.9</v>
      </c>
      <c r="AA2458" s="3">
        <v>-0.4</v>
      </c>
      <c r="AB2458" s="3">
        <v>9</v>
      </c>
      <c r="AC2458" s="3">
        <v>18</v>
      </c>
      <c r="AD2458" s="3">
        <v>17</v>
      </c>
      <c r="AE2458" s="3">
        <v>2</v>
      </c>
      <c r="AF2458" s="3">
        <v>39</v>
      </c>
      <c r="AG2458" s="4">
        <f>Table3[[#This Row],[PrgP]]/Table3[[#This Row],[90s]]</f>
        <v>4.0625</v>
      </c>
      <c r="AH2458" s="4">
        <f>Table3[[#This Row],[PrgDist]]/Table3[[#This Row],[90s]]</f>
        <v>103.4375</v>
      </c>
      <c r="AI2458" s="4">
        <f>Table3[[#This Row],[KP]]/Table3[[#This Row],[90s]]</f>
        <v>0.9375</v>
      </c>
      <c r="AJ2458" s="4">
        <f>Table3[[#This Row],[xAG]]/Table3[[#This Row],[90s]]</f>
        <v>4.1666666666666671E-2</v>
      </c>
      <c r="AK2458" s="3">
        <v>73.7</v>
      </c>
      <c r="AL2458" s="3">
        <v>80.5</v>
      </c>
    </row>
    <row r="2459" spans="1:38" x14ac:dyDescent="0.2">
      <c r="A2459" s="3">
        <v>2458</v>
      </c>
      <c r="B2459" t="s">
        <v>2570</v>
      </c>
      <c r="C2459" t="s">
        <v>160</v>
      </c>
      <c r="D2459" s="3" t="s">
        <v>203</v>
      </c>
      <c r="E2459" t="s">
        <v>112</v>
      </c>
      <c r="F2459" t="s">
        <v>45</v>
      </c>
      <c r="G2459" s="3">
        <v>27</v>
      </c>
      <c r="H2459" s="3">
        <v>1995</v>
      </c>
      <c r="I2459" s="3">
        <v>3.8</v>
      </c>
      <c r="J2459" s="3">
        <v>159</v>
      </c>
      <c r="K2459" s="3">
        <v>209</v>
      </c>
      <c r="L2459" s="3">
        <v>76.099999999999994</v>
      </c>
      <c r="M2459" s="3">
        <v>2513</v>
      </c>
      <c r="N2459" s="3">
        <v>753</v>
      </c>
      <c r="O2459" s="3">
        <v>94</v>
      </c>
      <c r="P2459" s="3">
        <v>106</v>
      </c>
      <c r="Q2459" s="3">
        <v>88.7</v>
      </c>
      <c r="R2459" s="3">
        <v>48</v>
      </c>
      <c r="S2459" s="3">
        <v>63</v>
      </c>
      <c r="T2459" s="3">
        <v>76.2</v>
      </c>
      <c r="U2459" s="3">
        <v>15</v>
      </c>
      <c r="V2459" s="3">
        <v>33</v>
      </c>
      <c r="W2459" s="3">
        <v>45.5</v>
      </c>
      <c r="X2459" s="3">
        <v>2</v>
      </c>
      <c r="Y2459" s="3">
        <v>1.3</v>
      </c>
      <c r="Z2459" s="3">
        <v>0.3</v>
      </c>
      <c r="AA2459" s="3">
        <v>0.7</v>
      </c>
      <c r="AB2459" s="3">
        <v>6</v>
      </c>
      <c r="AC2459" s="3">
        <v>12</v>
      </c>
      <c r="AD2459" s="3">
        <v>1</v>
      </c>
      <c r="AE2459" s="3">
        <v>1</v>
      </c>
      <c r="AF2459" s="3">
        <v>8</v>
      </c>
      <c r="AG2459" s="4">
        <f>Table3[[#This Row],[PrgP]]/Table3[[#This Row],[90s]]</f>
        <v>2.1052631578947367</v>
      </c>
      <c r="AH2459" s="4">
        <f>Table3[[#This Row],[PrgDist]]/Table3[[#This Row],[90s]]</f>
        <v>198.15789473684211</v>
      </c>
      <c r="AI2459" s="4">
        <f>Table3[[#This Row],[KP]]/Table3[[#This Row],[90s]]</f>
        <v>1.5789473684210527</v>
      </c>
      <c r="AJ2459" s="4">
        <f>Table3[[#This Row],[xAG]]/Table3[[#This Row],[90s]]</f>
        <v>0.34210526315789475</v>
      </c>
      <c r="AK2459" s="3">
        <v>45.5</v>
      </c>
      <c r="AL2459" s="3">
        <v>76.099999999999994</v>
      </c>
    </row>
    <row r="2460" spans="1:38" x14ac:dyDescent="0.2">
      <c r="A2460" s="3">
        <v>2459</v>
      </c>
      <c r="B2460" t="s">
        <v>2571</v>
      </c>
      <c r="C2460" t="s">
        <v>109</v>
      </c>
      <c r="D2460" s="3" t="s">
        <v>91</v>
      </c>
      <c r="E2460" t="s">
        <v>470</v>
      </c>
      <c r="F2460" t="s">
        <v>45</v>
      </c>
      <c r="G2460" s="3">
        <v>34</v>
      </c>
      <c r="H2460" s="3">
        <v>1988</v>
      </c>
      <c r="I2460" s="3">
        <v>5.7</v>
      </c>
      <c r="J2460" s="3">
        <v>174</v>
      </c>
      <c r="K2460" s="3">
        <v>260</v>
      </c>
      <c r="L2460" s="3">
        <v>66.900000000000006</v>
      </c>
      <c r="M2460" s="3">
        <v>4274</v>
      </c>
      <c r="N2460" s="3">
        <v>3193</v>
      </c>
      <c r="O2460" s="3">
        <v>44</v>
      </c>
      <c r="P2460" s="3">
        <v>45</v>
      </c>
      <c r="Q2460" s="3">
        <v>97.8</v>
      </c>
      <c r="R2460" s="3">
        <v>85</v>
      </c>
      <c r="S2460" s="3">
        <v>86</v>
      </c>
      <c r="T2460" s="3">
        <v>98.8</v>
      </c>
      <c r="U2460" s="3">
        <v>43</v>
      </c>
      <c r="V2460" s="3">
        <v>127</v>
      </c>
      <c r="W2460" s="3">
        <v>33.9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3">
        <v>3</v>
      </c>
      <c r="AD2460" s="5">
        <v>0</v>
      </c>
      <c r="AE2460" s="5">
        <v>0</v>
      </c>
      <c r="AF2460" s="5">
        <v>0</v>
      </c>
      <c r="AG2460" s="4">
        <f>Table3[[#This Row],[PrgP]]/Table3[[#This Row],[90s]]</f>
        <v>0</v>
      </c>
      <c r="AH2460" s="4">
        <f>Table3[[#This Row],[PrgDist]]/Table3[[#This Row],[90s]]</f>
        <v>560.17543859649118</v>
      </c>
      <c r="AI2460" s="4">
        <f>Table3[[#This Row],[KP]]/Table3[[#This Row],[90s]]</f>
        <v>0</v>
      </c>
      <c r="AJ2460" s="4">
        <f>Table3[[#This Row],[xAG]]/Table3[[#This Row],[90s]]</f>
        <v>0</v>
      </c>
      <c r="AK2460" s="3">
        <v>33.9</v>
      </c>
      <c r="AL2460" s="3">
        <v>66.900000000000006</v>
      </c>
    </row>
    <row r="2461" spans="1:38" x14ac:dyDescent="0.2">
      <c r="A2461" s="3">
        <v>2460</v>
      </c>
      <c r="B2461" t="s">
        <v>2572</v>
      </c>
      <c r="C2461" t="s">
        <v>358</v>
      </c>
      <c r="D2461" s="3" t="s">
        <v>48</v>
      </c>
      <c r="E2461" t="s">
        <v>943</v>
      </c>
      <c r="F2461" t="s">
        <v>45</v>
      </c>
      <c r="G2461" s="3">
        <v>20</v>
      </c>
      <c r="H2461" s="3">
        <v>2002</v>
      </c>
      <c r="I2461" s="3">
        <v>0.2</v>
      </c>
      <c r="J2461" s="3">
        <v>5</v>
      </c>
      <c r="K2461" s="3">
        <v>7</v>
      </c>
      <c r="L2461" s="3">
        <v>71.400000000000006</v>
      </c>
      <c r="M2461" s="3">
        <v>59</v>
      </c>
      <c r="N2461" s="3">
        <v>44</v>
      </c>
      <c r="O2461" s="3">
        <v>4</v>
      </c>
      <c r="P2461" s="3">
        <v>4</v>
      </c>
      <c r="Q2461" s="3">
        <v>100</v>
      </c>
      <c r="R2461" s="3">
        <v>1</v>
      </c>
      <c r="S2461" s="3">
        <v>3</v>
      </c>
      <c r="T2461" s="3">
        <v>33.299999999999997</v>
      </c>
      <c r="U2461" s="5">
        <v>0</v>
      </c>
      <c r="V2461" s="5">
        <v>0</v>
      </c>
      <c r="W2461" s="5"/>
      <c r="X2461" s="5">
        <v>0</v>
      </c>
      <c r="Y2461" s="5">
        <v>0</v>
      </c>
      <c r="Z2461" s="5">
        <v>0</v>
      </c>
      <c r="AA2461" s="5">
        <v>0</v>
      </c>
      <c r="AB2461" s="5">
        <v>0</v>
      </c>
      <c r="AC2461" s="5">
        <v>0</v>
      </c>
      <c r="AD2461" s="5">
        <v>0</v>
      </c>
      <c r="AE2461" s="5">
        <v>0</v>
      </c>
      <c r="AF2461" s="5">
        <v>0</v>
      </c>
      <c r="AG2461" s="4">
        <f>Table3[[#This Row],[PrgP]]/Table3[[#This Row],[90s]]</f>
        <v>0</v>
      </c>
      <c r="AH2461" s="4">
        <f>Table3[[#This Row],[PrgDist]]/Table3[[#This Row],[90s]]</f>
        <v>220</v>
      </c>
      <c r="AI2461" s="4">
        <f>Table3[[#This Row],[KP]]/Table3[[#This Row],[90s]]</f>
        <v>0</v>
      </c>
      <c r="AJ2461" s="4">
        <f>Table3[[#This Row],[xAG]]/Table3[[#This Row],[90s]]</f>
        <v>0</v>
      </c>
      <c r="AK2461" s="5"/>
      <c r="AL2461" s="3">
        <v>71.400000000000006</v>
      </c>
    </row>
    <row r="2462" spans="1:38" x14ac:dyDescent="0.2">
      <c r="A2462" s="3">
        <v>2461</v>
      </c>
      <c r="B2462" t="s">
        <v>2573</v>
      </c>
      <c r="C2462" t="s">
        <v>85</v>
      </c>
      <c r="D2462" s="3" t="s">
        <v>91</v>
      </c>
      <c r="E2462" t="s">
        <v>246</v>
      </c>
      <c r="F2462" t="s">
        <v>50</v>
      </c>
      <c r="G2462" s="3">
        <v>35</v>
      </c>
      <c r="H2462" s="3">
        <v>1987</v>
      </c>
      <c r="I2462" s="3">
        <v>1</v>
      </c>
      <c r="J2462" s="3">
        <v>28</v>
      </c>
      <c r="K2462" s="3">
        <v>38</v>
      </c>
      <c r="L2462" s="3">
        <v>73.7</v>
      </c>
      <c r="M2462" s="3">
        <v>930</v>
      </c>
      <c r="N2462" s="3">
        <v>572</v>
      </c>
      <c r="O2462" s="3">
        <v>2</v>
      </c>
      <c r="P2462" s="3">
        <v>2</v>
      </c>
      <c r="Q2462" s="3">
        <v>100</v>
      </c>
      <c r="R2462" s="3">
        <v>12</v>
      </c>
      <c r="S2462" s="3">
        <v>12</v>
      </c>
      <c r="T2462" s="3">
        <v>100</v>
      </c>
      <c r="U2462" s="3">
        <v>14</v>
      </c>
      <c r="V2462" s="3">
        <v>24</v>
      </c>
      <c r="W2462" s="3">
        <v>58.3</v>
      </c>
      <c r="X2462" s="5">
        <v>0</v>
      </c>
      <c r="Y2462" s="5">
        <v>0</v>
      </c>
      <c r="Z2462" s="5">
        <v>0</v>
      </c>
      <c r="AA2462" s="5">
        <v>0</v>
      </c>
      <c r="AB2462" s="5">
        <v>0</v>
      </c>
      <c r="AC2462" s="5">
        <v>0</v>
      </c>
      <c r="AD2462" s="5">
        <v>0</v>
      </c>
      <c r="AE2462" s="5">
        <v>0</v>
      </c>
      <c r="AF2462" s="5">
        <v>0</v>
      </c>
      <c r="AG2462" s="4">
        <f>Table3[[#This Row],[PrgP]]/Table3[[#This Row],[90s]]</f>
        <v>0</v>
      </c>
      <c r="AH2462" s="4">
        <f>Table3[[#This Row],[PrgDist]]/Table3[[#This Row],[90s]]</f>
        <v>572</v>
      </c>
      <c r="AI2462" s="4">
        <f>Table3[[#This Row],[KP]]/Table3[[#This Row],[90s]]</f>
        <v>0</v>
      </c>
      <c r="AJ2462" s="4">
        <f>Table3[[#This Row],[xAG]]/Table3[[#This Row],[90s]]</f>
        <v>0</v>
      </c>
      <c r="AK2462" s="3">
        <v>58.3</v>
      </c>
      <c r="AL2462" s="3">
        <v>73.7</v>
      </c>
    </row>
    <row r="2463" spans="1:38" x14ac:dyDescent="0.2">
      <c r="A2463" s="3">
        <v>2462</v>
      </c>
      <c r="B2463" t="s">
        <v>2574</v>
      </c>
      <c r="C2463" t="s">
        <v>501</v>
      </c>
      <c r="D2463" s="3" t="s">
        <v>53</v>
      </c>
      <c r="E2463" t="s">
        <v>142</v>
      </c>
      <c r="F2463" t="s">
        <v>58</v>
      </c>
      <c r="G2463" s="3">
        <v>24</v>
      </c>
      <c r="H2463" s="3">
        <v>1997</v>
      </c>
      <c r="I2463" s="3">
        <v>14.6</v>
      </c>
      <c r="J2463" s="3">
        <v>489</v>
      </c>
      <c r="K2463" s="3">
        <v>636</v>
      </c>
      <c r="L2463" s="3">
        <v>76.900000000000006</v>
      </c>
      <c r="M2463" s="3">
        <v>8178</v>
      </c>
      <c r="N2463" s="3">
        <v>2320</v>
      </c>
      <c r="O2463" s="3">
        <v>232</v>
      </c>
      <c r="P2463" s="3">
        <v>287</v>
      </c>
      <c r="Q2463" s="3">
        <v>80.8</v>
      </c>
      <c r="R2463" s="3">
        <v>199</v>
      </c>
      <c r="S2463" s="3">
        <v>245</v>
      </c>
      <c r="T2463" s="3">
        <v>81.2</v>
      </c>
      <c r="U2463" s="3">
        <v>41</v>
      </c>
      <c r="V2463" s="3">
        <v>59</v>
      </c>
      <c r="W2463" s="3">
        <v>69.5</v>
      </c>
      <c r="X2463" s="3">
        <v>2</v>
      </c>
      <c r="Y2463" s="3">
        <v>0.9</v>
      </c>
      <c r="Z2463" s="3">
        <v>1.2</v>
      </c>
      <c r="AA2463" s="3">
        <v>1.1000000000000001</v>
      </c>
      <c r="AB2463" s="3">
        <v>11</v>
      </c>
      <c r="AC2463" s="3">
        <v>50</v>
      </c>
      <c r="AD2463" s="3">
        <v>15</v>
      </c>
      <c r="AE2463" s="3">
        <v>3</v>
      </c>
      <c r="AF2463" s="3">
        <v>67</v>
      </c>
      <c r="AG2463" s="4">
        <f>Table3[[#This Row],[PrgP]]/Table3[[#This Row],[90s]]</f>
        <v>4.5890410958904111</v>
      </c>
      <c r="AH2463" s="4">
        <f>Table3[[#This Row],[PrgDist]]/Table3[[#This Row],[90s]]</f>
        <v>158.9041095890411</v>
      </c>
      <c r="AI2463" s="4">
        <f>Table3[[#This Row],[KP]]/Table3[[#This Row],[90s]]</f>
        <v>0.75342465753424659</v>
      </c>
      <c r="AJ2463" s="4">
        <f>Table3[[#This Row],[xAG]]/Table3[[#This Row],[90s]]</f>
        <v>6.164383561643836E-2</v>
      </c>
      <c r="AK2463" s="3">
        <v>69.5</v>
      </c>
      <c r="AL2463" s="3">
        <v>76.900000000000006</v>
      </c>
    </row>
    <row r="2464" spans="1:38" x14ac:dyDescent="0.2">
      <c r="A2464" s="3">
        <v>2463</v>
      </c>
      <c r="B2464" t="s">
        <v>2575</v>
      </c>
      <c r="C2464" t="s">
        <v>66</v>
      </c>
      <c r="D2464" s="3" t="s">
        <v>53</v>
      </c>
      <c r="E2464" t="s">
        <v>94</v>
      </c>
      <c r="F2464" t="s">
        <v>58</v>
      </c>
      <c r="G2464" s="3">
        <v>32</v>
      </c>
      <c r="H2464" s="3">
        <v>1989</v>
      </c>
      <c r="I2464" s="3">
        <v>21.3</v>
      </c>
      <c r="J2464" s="3">
        <v>628</v>
      </c>
      <c r="K2464" s="3">
        <v>787</v>
      </c>
      <c r="L2464" s="3">
        <v>79.8</v>
      </c>
      <c r="M2464" s="3">
        <v>10251</v>
      </c>
      <c r="N2464" s="3">
        <v>3230</v>
      </c>
      <c r="O2464" s="3">
        <v>292</v>
      </c>
      <c r="P2464" s="3">
        <v>356</v>
      </c>
      <c r="Q2464" s="3">
        <v>82</v>
      </c>
      <c r="R2464" s="3">
        <v>257</v>
      </c>
      <c r="S2464" s="3">
        <v>299</v>
      </c>
      <c r="T2464" s="3">
        <v>86</v>
      </c>
      <c r="U2464" s="3">
        <v>45</v>
      </c>
      <c r="V2464" s="3">
        <v>71</v>
      </c>
      <c r="W2464" s="3">
        <v>63.4</v>
      </c>
      <c r="X2464" s="5">
        <v>0</v>
      </c>
      <c r="Y2464" s="3">
        <v>0.9</v>
      </c>
      <c r="Z2464" s="3">
        <v>1</v>
      </c>
      <c r="AA2464" s="3">
        <v>-0.9</v>
      </c>
      <c r="AB2464" s="3">
        <v>17</v>
      </c>
      <c r="AC2464" s="3">
        <v>80</v>
      </c>
      <c r="AD2464" s="3">
        <v>10</v>
      </c>
      <c r="AE2464" s="3">
        <v>6</v>
      </c>
      <c r="AF2464" s="3">
        <v>105</v>
      </c>
      <c r="AG2464" s="4">
        <f>Table3[[#This Row],[PrgP]]/Table3[[#This Row],[90s]]</f>
        <v>4.929577464788732</v>
      </c>
      <c r="AH2464" s="4">
        <f>Table3[[#This Row],[PrgDist]]/Table3[[#This Row],[90s]]</f>
        <v>151.64319248826291</v>
      </c>
      <c r="AI2464" s="4">
        <f>Table3[[#This Row],[KP]]/Table3[[#This Row],[90s]]</f>
        <v>0.7981220657276995</v>
      </c>
      <c r="AJ2464" s="4">
        <f>Table3[[#This Row],[xAG]]/Table3[[#This Row],[90s]]</f>
        <v>4.2253521126760563E-2</v>
      </c>
      <c r="AK2464" s="3">
        <v>63.4</v>
      </c>
      <c r="AL2464" s="3">
        <v>79.8</v>
      </c>
    </row>
    <row r="2465" spans="1:38" x14ac:dyDescent="0.2">
      <c r="A2465" s="3">
        <v>2464</v>
      </c>
      <c r="B2465" t="s">
        <v>2576</v>
      </c>
      <c r="C2465" t="s">
        <v>109</v>
      </c>
      <c r="D2465" s="3" t="s">
        <v>203</v>
      </c>
      <c r="E2465" t="s">
        <v>423</v>
      </c>
      <c r="F2465" t="s">
        <v>45</v>
      </c>
      <c r="G2465" s="3">
        <v>25</v>
      </c>
      <c r="H2465" s="3">
        <v>1996</v>
      </c>
      <c r="I2465" s="3">
        <v>0.6</v>
      </c>
      <c r="J2465" s="3">
        <v>22</v>
      </c>
      <c r="K2465" s="3">
        <v>36</v>
      </c>
      <c r="L2465" s="3">
        <v>61.1</v>
      </c>
      <c r="M2465" s="3">
        <v>338</v>
      </c>
      <c r="N2465" s="3">
        <v>71</v>
      </c>
      <c r="O2465" s="3">
        <v>11</v>
      </c>
      <c r="P2465" s="3">
        <v>16</v>
      </c>
      <c r="Q2465" s="3">
        <v>68.8</v>
      </c>
      <c r="R2465" s="3">
        <v>11</v>
      </c>
      <c r="S2465" s="3">
        <v>14</v>
      </c>
      <c r="T2465" s="3">
        <v>78.599999999999994</v>
      </c>
      <c r="U2465" s="5">
        <v>0</v>
      </c>
      <c r="V2465" s="3">
        <v>5</v>
      </c>
      <c r="W2465" s="5">
        <v>0</v>
      </c>
      <c r="X2465" s="5">
        <v>0</v>
      </c>
      <c r="Y2465" s="5">
        <v>0</v>
      </c>
      <c r="Z2465" s="5">
        <v>0</v>
      </c>
      <c r="AA2465" s="5">
        <v>0</v>
      </c>
      <c r="AB2465" s="3">
        <v>1</v>
      </c>
      <c r="AC2465" s="3">
        <v>1</v>
      </c>
      <c r="AD2465" s="3">
        <v>1</v>
      </c>
      <c r="AE2465" s="3">
        <v>1</v>
      </c>
      <c r="AF2465" s="5">
        <v>0</v>
      </c>
      <c r="AG2465" s="4">
        <f>Table3[[#This Row],[PrgP]]/Table3[[#This Row],[90s]]</f>
        <v>0</v>
      </c>
      <c r="AH2465" s="4">
        <f>Table3[[#This Row],[PrgDist]]/Table3[[#This Row],[90s]]</f>
        <v>118.33333333333334</v>
      </c>
      <c r="AI2465" s="4">
        <f>Table3[[#This Row],[KP]]/Table3[[#This Row],[90s]]</f>
        <v>1.6666666666666667</v>
      </c>
      <c r="AJ2465" s="4">
        <f>Table3[[#This Row],[xAG]]/Table3[[#This Row],[90s]]</f>
        <v>0</v>
      </c>
      <c r="AK2465" s="5">
        <v>0</v>
      </c>
      <c r="AL2465" s="3">
        <v>61.1</v>
      </c>
    </row>
    <row r="2466" spans="1:38" x14ac:dyDescent="0.2">
      <c r="A2466" s="3">
        <v>2465</v>
      </c>
      <c r="B2466" t="s">
        <v>2576</v>
      </c>
      <c r="C2466" t="s">
        <v>109</v>
      </c>
      <c r="D2466" s="3" t="s">
        <v>72</v>
      </c>
      <c r="E2466" t="s">
        <v>220</v>
      </c>
      <c r="F2466" t="s">
        <v>45</v>
      </c>
      <c r="G2466" s="3">
        <v>25</v>
      </c>
      <c r="H2466" s="3">
        <v>1996</v>
      </c>
      <c r="I2466" s="3">
        <v>4.9000000000000004</v>
      </c>
      <c r="J2466" s="3">
        <v>94</v>
      </c>
      <c r="K2466" s="3">
        <v>145</v>
      </c>
      <c r="L2466" s="3">
        <v>64.8</v>
      </c>
      <c r="M2466" s="3">
        <v>1501</v>
      </c>
      <c r="N2466" s="3">
        <v>486</v>
      </c>
      <c r="O2466" s="3">
        <v>41</v>
      </c>
      <c r="P2466" s="3">
        <v>55</v>
      </c>
      <c r="Q2466" s="3">
        <v>74.5</v>
      </c>
      <c r="R2466" s="3">
        <v>37</v>
      </c>
      <c r="S2466" s="3">
        <v>55</v>
      </c>
      <c r="T2466" s="3">
        <v>67.3</v>
      </c>
      <c r="U2466" s="3">
        <v>9</v>
      </c>
      <c r="V2466" s="3">
        <v>16</v>
      </c>
      <c r="W2466" s="3">
        <v>56.3</v>
      </c>
      <c r="X2466" s="3">
        <v>1</v>
      </c>
      <c r="Y2466" s="3">
        <v>0.9</v>
      </c>
      <c r="Z2466" s="3">
        <v>0.9</v>
      </c>
      <c r="AA2466" s="3">
        <v>0.1</v>
      </c>
      <c r="AB2466" s="3">
        <v>10</v>
      </c>
      <c r="AC2466" s="3">
        <v>6</v>
      </c>
      <c r="AD2466" s="3">
        <v>3</v>
      </c>
      <c r="AE2466" s="3">
        <v>3</v>
      </c>
      <c r="AF2466" s="3">
        <v>13</v>
      </c>
      <c r="AG2466" s="4">
        <f>Table3[[#This Row],[PrgP]]/Table3[[#This Row],[90s]]</f>
        <v>2.6530612244897958</v>
      </c>
      <c r="AH2466" s="4">
        <f>Table3[[#This Row],[PrgDist]]/Table3[[#This Row],[90s]]</f>
        <v>99.183673469387742</v>
      </c>
      <c r="AI2466" s="4">
        <f>Table3[[#This Row],[KP]]/Table3[[#This Row],[90s]]</f>
        <v>2.0408163265306123</v>
      </c>
      <c r="AJ2466" s="4">
        <f>Table3[[#This Row],[xAG]]/Table3[[#This Row],[90s]]</f>
        <v>0.18367346938775508</v>
      </c>
      <c r="AK2466" s="3">
        <v>56.3</v>
      </c>
      <c r="AL2466" s="3">
        <v>64.8</v>
      </c>
    </row>
    <row r="2467" spans="1:38" x14ac:dyDescent="0.2">
      <c r="A2467" s="3">
        <v>2466</v>
      </c>
      <c r="B2467" t="s">
        <v>2577</v>
      </c>
      <c r="C2467" t="s">
        <v>574</v>
      </c>
      <c r="D2467" s="3" t="s">
        <v>53</v>
      </c>
      <c r="E2467" t="s">
        <v>104</v>
      </c>
      <c r="F2467" t="s">
        <v>45</v>
      </c>
      <c r="G2467" s="3">
        <v>27</v>
      </c>
      <c r="H2467" s="3">
        <v>1995</v>
      </c>
      <c r="I2467" s="3">
        <v>31.7</v>
      </c>
      <c r="J2467" s="3">
        <v>1505</v>
      </c>
      <c r="K2467" s="3">
        <v>1717</v>
      </c>
      <c r="L2467" s="3">
        <v>87.7</v>
      </c>
      <c r="M2467" s="3">
        <v>26548</v>
      </c>
      <c r="N2467" s="3">
        <v>8222</v>
      </c>
      <c r="O2467" s="3">
        <v>615</v>
      </c>
      <c r="P2467" s="3">
        <v>688</v>
      </c>
      <c r="Q2467" s="3">
        <v>89.4</v>
      </c>
      <c r="R2467" s="3">
        <v>739</v>
      </c>
      <c r="S2467" s="3">
        <v>804</v>
      </c>
      <c r="T2467" s="3">
        <v>91.9</v>
      </c>
      <c r="U2467" s="3">
        <v>126</v>
      </c>
      <c r="V2467" s="3">
        <v>152</v>
      </c>
      <c r="W2467" s="3">
        <v>82.9</v>
      </c>
      <c r="X2467" s="3">
        <v>1</v>
      </c>
      <c r="Y2467" s="3">
        <v>1.8</v>
      </c>
      <c r="Z2467" s="3">
        <v>1.8</v>
      </c>
      <c r="AA2467" s="3">
        <v>-0.8</v>
      </c>
      <c r="AB2467" s="3">
        <v>27</v>
      </c>
      <c r="AC2467" s="3">
        <v>112</v>
      </c>
      <c r="AD2467" s="3">
        <v>13</v>
      </c>
      <c r="AE2467" s="3">
        <v>2</v>
      </c>
      <c r="AF2467" s="3">
        <v>155</v>
      </c>
      <c r="AG2467" s="4">
        <f>Table3[[#This Row],[PrgP]]/Table3[[#This Row],[90s]]</f>
        <v>4.8895899053627758</v>
      </c>
      <c r="AH2467" s="4">
        <f>Table3[[#This Row],[PrgDist]]/Table3[[#This Row],[90s]]</f>
        <v>259.36908517350156</v>
      </c>
      <c r="AI2467" s="4">
        <f>Table3[[#This Row],[KP]]/Table3[[#This Row],[90s]]</f>
        <v>0.8517350157728707</v>
      </c>
      <c r="AJ2467" s="4">
        <f>Table3[[#This Row],[xAG]]/Table3[[#This Row],[90s]]</f>
        <v>5.6782334384858045E-2</v>
      </c>
      <c r="AK2467" s="3">
        <v>82.9</v>
      </c>
      <c r="AL2467" s="3">
        <v>87.7</v>
      </c>
    </row>
    <row r="2468" spans="1:38" x14ac:dyDescent="0.2">
      <c r="A2468" s="3">
        <v>2467</v>
      </c>
      <c r="B2468" t="s">
        <v>2578</v>
      </c>
      <c r="C2468" t="s">
        <v>52</v>
      </c>
      <c r="D2468" s="3" t="s">
        <v>53</v>
      </c>
      <c r="E2468" t="s">
        <v>54</v>
      </c>
      <c r="F2468" t="s">
        <v>41</v>
      </c>
      <c r="G2468" s="3">
        <v>21</v>
      </c>
      <c r="H2468" s="3">
        <v>2000</v>
      </c>
      <c r="I2468" s="3">
        <v>16.600000000000001</v>
      </c>
      <c r="J2468" s="3">
        <v>660</v>
      </c>
      <c r="K2468" s="3">
        <v>772</v>
      </c>
      <c r="L2468" s="3">
        <v>85.5</v>
      </c>
      <c r="M2468" s="3">
        <v>10674</v>
      </c>
      <c r="N2468" s="3">
        <v>2639</v>
      </c>
      <c r="O2468" s="3">
        <v>326</v>
      </c>
      <c r="P2468" s="3">
        <v>354</v>
      </c>
      <c r="Q2468" s="3">
        <v>92.1</v>
      </c>
      <c r="R2468" s="3">
        <v>270</v>
      </c>
      <c r="S2468" s="3">
        <v>300</v>
      </c>
      <c r="T2468" s="3">
        <v>90</v>
      </c>
      <c r="U2468" s="3">
        <v>42</v>
      </c>
      <c r="V2468" s="3">
        <v>63</v>
      </c>
      <c r="W2468" s="3">
        <v>66.7</v>
      </c>
      <c r="X2468" s="5">
        <v>0</v>
      </c>
      <c r="Y2468" s="3">
        <v>0.6</v>
      </c>
      <c r="Z2468" s="3">
        <v>0.4</v>
      </c>
      <c r="AA2468" s="3">
        <v>-0.6</v>
      </c>
      <c r="AB2468" s="3">
        <v>10</v>
      </c>
      <c r="AC2468" s="3">
        <v>52</v>
      </c>
      <c r="AD2468" s="3">
        <v>7</v>
      </c>
      <c r="AE2468" s="3">
        <v>1</v>
      </c>
      <c r="AF2468" s="3">
        <v>56</v>
      </c>
      <c r="AG2468" s="4">
        <f>Table3[[#This Row],[PrgP]]/Table3[[#This Row],[90s]]</f>
        <v>3.3734939759036142</v>
      </c>
      <c r="AH2468" s="4">
        <f>Table3[[#This Row],[PrgDist]]/Table3[[#This Row],[90s]]</f>
        <v>158.97590361445782</v>
      </c>
      <c r="AI2468" s="4">
        <f>Table3[[#This Row],[KP]]/Table3[[#This Row],[90s]]</f>
        <v>0.60240963855421681</v>
      </c>
      <c r="AJ2468" s="4">
        <f>Table3[[#This Row],[xAG]]/Table3[[#This Row],[90s]]</f>
        <v>3.614457831325301E-2</v>
      </c>
      <c r="AK2468" s="3">
        <v>66.7</v>
      </c>
      <c r="AL2468" s="3">
        <v>85.5</v>
      </c>
    </row>
    <row r="2469" spans="1:38" x14ac:dyDescent="0.2">
      <c r="A2469" s="3">
        <v>2468</v>
      </c>
      <c r="B2469" t="s">
        <v>2579</v>
      </c>
      <c r="C2469" t="s">
        <v>153</v>
      </c>
      <c r="D2469" s="3" t="s">
        <v>48</v>
      </c>
      <c r="E2469" t="s">
        <v>479</v>
      </c>
      <c r="F2469" t="s">
        <v>50</v>
      </c>
      <c r="G2469" s="3">
        <v>22</v>
      </c>
      <c r="H2469" s="3">
        <v>1999</v>
      </c>
      <c r="I2469" s="3">
        <v>4.7</v>
      </c>
      <c r="J2469" s="3">
        <v>306</v>
      </c>
      <c r="K2469" s="3">
        <v>357</v>
      </c>
      <c r="L2469" s="3">
        <v>85.7</v>
      </c>
      <c r="M2469" s="3">
        <v>6056</v>
      </c>
      <c r="N2469" s="3">
        <v>2161</v>
      </c>
      <c r="O2469" s="3">
        <v>108</v>
      </c>
      <c r="P2469" s="3">
        <v>118</v>
      </c>
      <c r="Q2469" s="3">
        <v>91.5</v>
      </c>
      <c r="R2469" s="3">
        <v>150</v>
      </c>
      <c r="S2469" s="3">
        <v>173</v>
      </c>
      <c r="T2469" s="3">
        <v>86.7</v>
      </c>
      <c r="U2469" s="3">
        <v>41</v>
      </c>
      <c r="V2469" s="3">
        <v>55</v>
      </c>
      <c r="W2469" s="3">
        <v>74.5</v>
      </c>
      <c r="X2469" s="5">
        <v>0</v>
      </c>
      <c r="Y2469" s="5">
        <v>0</v>
      </c>
      <c r="Z2469" s="3">
        <v>0.1</v>
      </c>
      <c r="AA2469" s="5">
        <v>0</v>
      </c>
      <c r="AB2469" s="5">
        <v>0</v>
      </c>
      <c r="AC2469" s="3">
        <v>26</v>
      </c>
      <c r="AD2469" s="5">
        <v>0</v>
      </c>
      <c r="AE2469" s="5">
        <v>0</v>
      </c>
      <c r="AF2469" s="3">
        <v>23</v>
      </c>
      <c r="AG2469" s="4">
        <f>Table3[[#This Row],[PrgP]]/Table3[[#This Row],[90s]]</f>
        <v>4.8936170212765955</v>
      </c>
      <c r="AH2469" s="4">
        <f>Table3[[#This Row],[PrgDist]]/Table3[[#This Row],[90s]]</f>
        <v>459.78723404255317</v>
      </c>
      <c r="AI2469" s="4">
        <f>Table3[[#This Row],[KP]]/Table3[[#This Row],[90s]]</f>
        <v>0</v>
      </c>
      <c r="AJ2469" s="4">
        <f>Table3[[#This Row],[xAG]]/Table3[[#This Row],[90s]]</f>
        <v>0</v>
      </c>
      <c r="AK2469" s="3">
        <v>74.5</v>
      </c>
      <c r="AL2469" s="3">
        <v>85.7</v>
      </c>
    </row>
    <row r="2470" spans="1:38" x14ac:dyDescent="0.2">
      <c r="A2470" s="3">
        <v>2469</v>
      </c>
      <c r="B2470" t="s">
        <v>2580</v>
      </c>
      <c r="C2470" t="s">
        <v>440</v>
      </c>
      <c r="D2470" s="3" t="s">
        <v>91</v>
      </c>
      <c r="E2470" t="s">
        <v>117</v>
      </c>
      <c r="F2470" t="s">
        <v>50</v>
      </c>
      <c r="G2470" s="3">
        <v>31</v>
      </c>
      <c r="H2470" s="3">
        <v>1991</v>
      </c>
      <c r="I2470" s="3">
        <v>37</v>
      </c>
      <c r="J2470" s="3">
        <v>957</v>
      </c>
      <c r="K2470" s="3">
        <v>1216</v>
      </c>
      <c r="L2470" s="3">
        <v>78.7</v>
      </c>
      <c r="M2470" s="3">
        <v>24937</v>
      </c>
      <c r="N2470" s="3">
        <v>16773</v>
      </c>
      <c r="O2470" s="3">
        <v>197</v>
      </c>
      <c r="P2470" s="3">
        <v>199</v>
      </c>
      <c r="Q2470" s="3">
        <v>99</v>
      </c>
      <c r="R2470" s="3">
        <v>426</v>
      </c>
      <c r="S2470" s="3">
        <v>430</v>
      </c>
      <c r="T2470" s="3">
        <v>99.1</v>
      </c>
      <c r="U2470" s="3">
        <v>306</v>
      </c>
      <c r="V2470" s="3">
        <v>554</v>
      </c>
      <c r="W2470" s="3">
        <v>55.2</v>
      </c>
      <c r="X2470" s="5">
        <v>0</v>
      </c>
      <c r="Y2470" s="5">
        <v>0</v>
      </c>
      <c r="Z2470" s="5">
        <v>0</v>
      </c>
      <c r="AA2470" s="5">
        <v>0</v>
      </c>
      <c r="AB2470" s="5">
        <v>0</v>
      </c>
      <c r="AC2470" s="3">
        <v>4</v>
      </c>
      <c r="AD2470" s="5">
        <v>0</v>
      </c>
      <c r="AE2470" s="5">
        <v>0</v>
      </c>
      <c r="AF2470" s="5">
        <v>0</v>
      </c>
      <c r="AG2470" s="4">
        <f>Table3[[#This Row],[PrgP]]/Table3[[#This Row],[90s]]</f>
        <v>0</v>
      </c>
      <c r="AH2470" s="4">
        <f>Table3[[#This Row],[PrgDist]]/Table3[[#This Row],[90s]]</f>
        <v>453.32432432432432</v>
      </c>
      <c r="AI2470" s="4">
        <f>Table3[[#This Row],[KP]]/Table3[[#This Row],[90s]]</f>
        <v>0</v>
      </c>
      <c r="AJ2470" s="4">
        <f>Table3[[#This Row],[xAG]]/Table3[[#This Row],[90s]]</f>
        <v>0</v>
      </c>
      <c r="AK2470" s="3">
        <v>55.2</v>
      </c>
      <c r="AL2470" s="3">
        <v>78.7</v>
      </c>
    </row>
    <row r="2471" spans="1:38" x14ac:dyDescent="0.2">
      <c r="A2471" s="3">
        <v>2470</v>
      </c>
      <c r="B2471" t="s">
        <v>2581</v>
      </c>
      <c r="C2471" t="s">
        <v>69</v>
      </c>
      <c r="D2471" s="3" t="s">
        <v>48</v>
      </c>
      <c r="E2471" t="s">
        <v>169</v>
      </c>
      <c r="F2471" t="s">
        <v>45</v>
      </c>
      <c r="G2471" s="3">
        <v>26</v>
      </c>
      <c r="H2471" s="3">
        <v>1996</v>
      </c>
      <c r="I2471" s="3">
        <v>15</v>
      </c>
      <c r="J2471" s="3">
        <v>509</v>
      </c>
      <c r="K2471" s="3">
        <v>728</v>
      </c>
      <c r="L2471" s="3">
        <v>69.900000000000006</v>
      </c>
      <c r="M2471" s="3">
        <v>9105</v>
      </c>
      <c r="N2471" s="3">
        <v>3139</v>
      </c>
      <c r="O2471" s="3">
        <v>232</v>
      </c>
      <c r="P2471" s="3">
        <v>274</v>
      </c>
      <c r="Q2471" s="3">
        <v>84.7</v>
      </c>
      <c r="R2471" s="3">
        <v>213</v>
      </c>
      <c r="S2471" s="3">
        <v>297</v>
      </c>
      <c r="T2471" s="3">
        <v>71.7</v>
      </c>
      <c r="U2471" s="3">
        <v>54</v>
      </c>
      <c r="V2471" s="3">
        <v>115</v>
      </c>
      <c r="W2471" s="3">
        <v>47</v>
      </c>
      <c r="X2471" s="3">
        <v>2</v>
      </c>
      <c r="Y2471" s="3">
        <v>1.8</v>
      </c>
      <c r="Z2471" s="3">
        <v>2.2999999999999998</v>
      </c>
      <c r="AA2471" s="3">
        <v>0.2</v>
      </c>
      <c r="AB2471" s="3">
        <v>21</v>
      </c>
      <c r="AC2471" s="3">
        <v>35</v>
      </c>
      <c r="AD2471" s="3">
        <v>22</v>
      </c>
      <c r="AE2471" s="3">
        <v>9</v>
      </c>
      <c r="AF2471" s="3">
        <v>49</v>
      </c>
      <c r="AG2471" s="4">
        <f>Table3[[#This Row],[PrgP]]/Table3[[#This Row],[90s]]</f>
        <v>3.2666666666666666</v>
      </c>
      <c r="AH2471" s="4">
        <f>Table3[[#This Row],[PrgDist]]/Table3[[#This Row],[90s]]</f>
        <v>209.26666666666668</v>
      </c>
      <c r="AI2471" s="4">
        <f>Table3[[#This Row],[KP]]/Table3[[#This Row],[90s]]</f>
        <v>1.4</v>
      </c>
      <c r="AJ2471" s="4">
        <f>Table3[[#This Row],[xAG]]/Table3[[#This Row],[90s]]</f>
        <v>0.12000000000000001</v>
      </c>
      <c r="AK2471" s="3">
        <v>47</v>
      </c>
      <c r="AL2471" s="3">
        <v>69.900000000000006</v>
      </c>
    </row>
    <row r="2472" spans="1:38" x14ac:dyDescent="0.2">
      <c r="A2472" s="3">
        <v>2471</v>
      </c>
      <c r="B2472" t="s">
        <v>2582</v>
      </c>
      <c r="C2472" t="s">
        <v>979</v>
      </c>
      <c r="D2472" s="3" t="s">
        <v>48</v>
      </c>
      <c r="E2472" t="s">
        <v>88</v>
      </c>
      <c r="F2472" t="s">
        <v>50</v>
      </c>
      <c r="G2472" s="3">
        <v>27</v>
      </c>
      <c r="H2472" s="3">
        <v>1995</v>
      </c>
      <c r="I2472" s="3">
        <v>19.7</v>
      </c>
      <c r="J2472" s="3">
        <v>1275</v>
      </c>
      <c r="K2472" s="3">
        <v>1397</v>
      </c>
      <c r="L2472" s="3">
        <v>91.3</v>
      </c>
      <c r="M2472" s="3">
        <v>23769</v>
      </c>
      <c r="N2472" s="3">
        <v>7731</v>
      </c>
      <c r="O2472" s="3">
        <v>445</v>
      </c>
      <c r="P2472" s="3">
        <v>479</v>
      </c>
      <c r="Q2472" s="3">
        <v>92.9</v>
      </c>
      <c r="R2472" s="3">
        <v>707</v>
      </c>
      <c r="S2472" s="3">
        <v>739</v>
      </c>
      <c r="T2472" s="3">
        <v>95.7</v>
      </c>
      <c r="U2472" s="3">
        <v>103</v>
      </c>
      <c r="V2472" s="3">
        <v>144</v>
      </c>
      <c r="W2472" s="3">
        <v>71.5</v>
      </c>
      <c r="X2472" s="5">
        <v>0</v>
      </c>
      <c r="Y2472" s="3">
        <v>0.3</v>
      </c>
      <c r="Z2472" s="3">
        <v>0.4</v>
      </c>
      <c r="AA2472" s="3">
        <v>-0.3</v>
      </c>
      <c r="AB2472" s="3">
        <v>6</v>
      </c>
      <c r="AC2472" s="3">
        <v>79</v>
      </c>
      <c r="AD2472" s="3">
        <v>4</v>
      </c>
      <c r="AE2472" s="3">
        <v>1</v>
      </c>
      <c r="AF2472" s="3">
        <v>81</v>
      </c>
      <c r="AG2472" s="4">
        <f>Table3[[#This Row],[PrgP]]/Table3[[#This Row],[90s]]</f>
        <v>4.1116751269035534</v>
      </c>
      <c r="AH2472" s="4">
        <f>Table3[[#This Row],[PrgDist]]/Table3[[#This Row],[90s]]</f>
        <v>392.43654822335026</v>
      </c>
      <c r="AI2472" s="4">
        <f>Table3[[#This Row],[KP]]/Table3[[#This Row],[90s]]</f>
        <v>0.30456852791878175</v>
      </c>
      <c r="AJ2472" s="4">
        <f>Table3[[#This Row],[xAG]]/Table3[[#This Row],[90s]]</f>
        <v>1.5228426395939087E-2</v>
      </c>
      <c r="AK2472" s="3">
        <v>71.5</v>
      </c>
      <c r="AL2472" s="3">
        <v>91.3</v>
      </c>
    </row>
    <row r="2473" spans="1:38" x14ac:dyDescent="0.2">
      <c r="A2473" s="3">
        <v>2472</v>
      </c>
      <c r="B2473" t="s">
        <v>2583</v>
      </c>
      <c r="C2473" t="s">
        <v>1384</v>
      </c>
      <c r="D2473" s="3" t="s">
        <v>53</v>
      </c>
      <c r="E2473" t="s">
        <v>80</v>
      </c>
      <c r="F2473" t="s">
        <v>58</v>
      </c>
      <c r="G2473" s="3">
        <v>20</v>
      </c>
      <c r="H2473" s="3">
        <v>2002</v>
      </c>
      <c r="I2473" s="3">
        <v>0.3</v>
      </c>
      <c r="J2473" s="3">
        <v>7</v>
      </c>
      <c r="K2473" s="3">
        <v>11</v>
      </c>
      <c r="L2473" s="3">
        <v>63.6</v>
      </c>
      <c r="M2473" s="3">
        <v>87</v>
      </c>
      <c r="N2473" s="3">
        <v>19</v>
      </c>
      <c r="O2473" s="3">
        <v>4</v>
      </c>
      <c r="P2473" s="3">
        <v>6</v>
      </c>
      <c r="Q2473" s="3">
        <v>66.7</v>
      </c>
      <c r="R2473" s="3">
        <v>2</v>
      </c>
      <c r="S2473" s="3">
        <v>4</v>
      </c>
      <c r="T2473" s="3">
        <v>50</v>
      </c>
      <c r="U2473" s="5">
        <v>0</v>
      </c>
      <c r="V2473" s="5">
        <v>0</v>
      </c>
      <c r="W2473" s="5"/>
      <c r="X2473" s="5">
        <v>0</v>
      </c>
      <c r="Y2473" s="5">
        <v>0</v>
      </c>
      <c r="Z2473" s="5">
        <v>0</v>
      </c>
      <c r="AA2473" s="5">
        <v>0</v>
      </c>
      <c r="AB2473" s="5">
        <v>0</v>
      </c>
      <c r="AC2473" s="3">
        <v>1</v>
      </c>
      <c r="AD2473" s="5">
        <v>0</v>
      </c>
      <c r="AE2473" s="5">
        <v>0</v>
      </c>
      <c r="AF2473" s="3">
        <v>3</v>
      </c>
      <c r="AG2473" s="4">
        <f>Table3[[#This Row],[PrgP]]/Table3[[#This Row],[90s]]</f>
        <v>10</v>
      </c>
      <c r="AH2473" s="4">
        <f>Table3[[#This Row],[PrgDist]]/Table3[[#This Row],[90s]]</f>
        <v>63.333333333333336</v>
      </c>
      <c r="AI2473" s="4">
        <f>Table3[[#This Row],[KP]]/Table3[[#This Row],[90s]]</f>
        <v>0</v>
      </c>
      <c r="AJ2473" s="4">
        <f>Table3[[#This Row],[xAG]]/Table3[[#This Row],[90s]]</f>
        <v>0</v>
      </c>
      <c r="AK2473" s="5"/>
      <c r="AL2473" s="3">
        <v>63.6</v>
      </c>
    </row>
    <row r="2474" spans="1:38" x14ac:dyDescent="0.2">
      <c r="A2474" s="3">
        <v>2473</v>
      </c>
      <c r="B2474" t="s">
        <v>2584</v>
      </c>
      <c r="C2474" t="s">
        <v>60</v>
      </c>
      <c r="D2474" s="3" t="s">
        <v>82</v>
      </c>
      <c r="E2474" t="s">
        <v>288</v>
      </c>
      <c r="F2474" t="s">
        <v>58</v>
      </c>
      <c r="G2474" s="3">
        <v>34</v>
      </c>
      <c r="H2474" s="3">
        <v>1988</v>
      </c>
      <c r="I2474" s="3">
        <v>11</v>
      </c>
      <c r="J2474" s="3">
        <v>261</v>
      </c>
      <c r="K2474" s="3">
        <v>367</v>
      </c>
      <c r="L2474" s="3">
        <v>71.099999999999994</v>
      </c>
      <c r="M2474" s="3">
        <v>3733</v>
      </c>
      <c r="N2474" s="3">
        <v>663</v>
      </c>
      <c r="O2474" s="3">
        <v>143</v>
      </c>
      <c r="P2474" s="3">
        <v>192</v>
      </c>
      <c r="Q2474" s="3">
        <v>74.5</v>
      </c>
      <c r="R2474" s="3">
        <v>87</v>
      </c>
      <c r="S2474" s="3">
        <v>117</v>
      </c>
      <c r="T2474" s="3">
        <v>74.400000000000006</v>
      </c>
      <c r="U2474" s="3">
        <v>13</v>
      </c>
      <c r="V2474" s="3">
        <v>21</v>
      </c>
      <c r="W2474" s="3">
        <v>61.9</v>
      </c>
      <c r="X2474" s="3">
        <v>1</v>
      </c>
      <c r="Y2474" s="3">
        <v>1.2</v>
      </c>
      <c r="Z2474" s="3">
        <v>1.5</v>
      </c>
      <c r="AA2474" s="3">
        <v>-0.2</v>
      </c>
      <c r="AB2474" s="3">
        <v>13</v>
      </c>
      <c r="AC2474" s="3">
        <v>22</v>
      </c>
      <c r="AD2474" s="3">
        <v>4</v>
      </c>
      <c r="AE2474" s="5">
        <v>0</v>
      </c>
      <c r="AF2474" s="3">
        <v>26</v>
      </c>
      <c r="AG2474" s="4">
        <f>Table3[[#This Row],[PrgP]]/Table3[[#This Row],[90s]]</f>
        <v>2.3636363636363638</v>
      </c>
      <c r="AH2474" s="4">
        <f>Table3[[#This Row],[PrgDist]]/Table3[[#This Row],[90s]]</f>
        <v>60.272727272727273</v>
      </c>
      <c r="AI2474" s="4">
        <f>Table3[[#This Row],[KP]]/Table3[[#This Row],[90s]]</f>
        <v>1.1818181818181819</v>
      </c>
      <c r="AJ2474" s="4">
        <f>Table3[[#This Row],[xAG]]/Table3[[#This Row],[90s]]</f>
        <v>0.10909090909090909</v>
      </c>
      <c r="AK2474" s="3">
        <v>61.9</v>
      </c>
      <c r="AL2474" s="3">
        <v>71.099999999999994</v>
      </c>
    </row>
    <row r="2475" spans="1:38" x14ac:dyDescent="0.2">
      <c r="A2475" s="3">
        <v>2474</v>
      </c>
      <c r="B2475" t="s">
        <v>2585</v>
      </c>
      <c r="C2475" t="s">
        <v>52</v>
      </c>
      <c r="D2475" s="3" t="s">
        <v>48</v>
      </c>
      <c r="E2475" t="s">
        <v>83</v>
      </c>
      <c r="F2475" t="s">
        <v>50</v>
      </c>
      <c r="G2475" s="3">
        <v>32</v>
      </c>
      <c r="H2475" s="3">
        <v>1989</v>
      </c>
      <c r="I2475" s="3">
        <v>31.2</v>
      </c>
      <c r="J2475" s="3">
        <v>1173</v>
      </c>
      <c r="K2475" s="3">
        <v>1344</v>
      </c>
      <c r="L2475" s="3">
        <v>87.3</v>
      </c>
      <c r="M2475" s="3">
        <v>22956</v>
      </c>
      <c r="N2475" s="3">
        <v>7520</v>
      </c>
      <c r="O2475" s="3">
        <v>335</v>
      </c>
      <c r="P2475" s="3">
        <v>366</v>
      </c>
      <c r="Q2475" s="3">
        <v>91.5</v>
      </c>
      <c r="R2475" s="3">
        <v>713</v>
      </c>
      <c r="S2475" s="3">
        <v>778</v>
      </c>
      <c r="T2475" s="3">
        <v>91.6</v>
      </c>
      <c r="U2475" s="3">
        <v>113</v>
      </c>
      <c r="V2475" s="3">
        <v>162</v>
      </c>
      <c r="W2475" s="3">
        <v>69.8</v>
      </c>
      <c r="X2475" s="3">
        <v>1</v>
      </c>
      <c r="Y2475" s="3">
        <v>0.4</v>
      </c>
      <c r="Z2475" s="3">
        <v>0.8</v>
      </c>
      <c r="AA2475" s="3">
        <v>0.6</v>
      </c>
      <c r="AB2475" s="3">
        <v>6</v>
      </c>
      <c r="AC2475" s="3">
        <v>35</v>
      </c>
      <c r="AD2475" s="3">
        <v>3</v>
      </c>
      <c r="AE2475" s="5">
        <v>0</v>
      </c>
      <c r="AF2475" s="3">
        <v>51</v>
      </c>
      <c r="AG2475" s="4">
        <f>Table3[[#This Row],[PrgP]]/Table3[[#This Row],[90s]]</f>
        <v>1.6346153846153846</v>
      </c>
      <c r="AH2475" s="4">
        <f>Table3[[#This Row],[PrgDist]]/Table3[[#This Row],[90s]]</f>
        <v>241.02564102564102</v>
      </c>
      <c r="AI2475" s="4">
        <f>Table3[[#This Row],[KP]]/Table3[[#This Row],[90s]]</f>
        <v>0.19230769230769232</v>
      </c>
      <c r="AJ2475" s="4">
        <f>Table3[[#This Row],[xAG]]/Table3[[#This Row],[90s]]</f>
        <v>1.2820512820512822E-2</v>
      </c>
      <c r="AK2475" s="3">
        <v>69.8</v>
      </c>
      <c r="AL2475" s="3">
        <v>87.3</v>
      </c>
    </row>
    <row r="2476" spans="1:38" x14ac:dyDescent="0.2">
      <c r="A2476" s="3">
        <v>2475</v>
      </c>
      <c r="B2476" t="s">
        <v>2586</v>
      </c>
      <c r="C2476" t="s">
        <v>52</v>
      </c>
      <c r="D2476" s="3" t="s">
        <v>48</v>
      </c>
      <c r="E2476" t="s">
        <v>261</v>
      </c>
      <c r="F2476" t="s">
        <v>41</v>
      </c>
      <c r="G2476" s="3">
        <v>31</v>
      </c>
      <c r="H2476" s="3">
        <v>1991</v>
      </c>
      <c r="I2476" s="3">
        <v>32.700000000000003</v>
      </c>
      <c r="J2476" s="3">
        <v>953</v>
      </c>
      <c r="K2476" s="3">
        <v>1264</v>
      </c>
      <c r="L2476" s="3">
        <v>75.400000000000006</v>
      </c>
      <c r="M2476" s="3">
        <v>16233</v>
      </c>
      <c r="N2476" s="3">
        <v>6898</v>
      </c>
      <c r="O2476" s="3">
        <v>450</v>
      </c>
      <c r="P2476" s="3">
        <v>513</v>
      </c>
      <c r="Q2476" s="3">
        <v>87.7</v>
      </c>
      <c r="R2476" s="3">
        <v>398</v>
      </c>
      <c r="S2476" s="3">
        <v>501</v>
      </c>
      <c r="T2476" s="3">
        <v>79.400000000000006</v>
      </c>
      <c r="U2476" s="3">
        <v>88</v>
      </c>
      <c r="V2476" s="3">
        <v>194</v>
      </c>
      <c r="W2476" s="3">
        <v>45.4</v>
      </c>
      <c r="X2476" s="3">
        <v>1</v>
      </c>
      <c r="Y2476" s="3">
        <v>1.3</v>
      </c>
      <c r="Z2476" s="3">
        <v>1.5</v>
      </c>
      <c r="AA2476" s="3">
        <v>-0.3</v>
      </c>
      <c r="AB2476" s="3">
        <v>16</v>
      </c>
      <c r="AC2476" s="3">
        <v>70</v>
      </c>
      <c r="AD2476" s="3">
        <v>28</v>
      </c>
      <c r="AE2476" s="3">
        <v>19</v>
      </c>
      <c r="AF2476" s="3">
        <v>83</v>
      </c>
      <c r="AG2476" s="4">
        <f>Table3[[#This Row],[PrgP]]/Table3[[#This Row],[90s]]</f>
        <v>2.5382262996941893</v>
      </c>
      <c r="AH2476" s="4">
        <f>Table3[[#This Row],[PrgDist]]/Table3[[#This Row],[90s]]</f>
        <v>210.94801223241589</v>
      </c>
      <c r="AI2476" s="4">
        <f>Table3[[#This Row],[KP]]/Table3[[#This Row],[90s]]</f>
        <v>0.48929663608562685</v>
      </c>
      <c r="AJ2476" s="4">
        <f>Table3[[#This Row],[xAG]]/Table3[[#This Row],[90s]]</f>
        <v>3.9755351681957186E-2</v>
      </c>
      <c r="AK2476" s="3">
        <v>45.4</v>
      </c>
      <c r="AL2476" s="3">
        <v>75.400000000000006</v>
      </c>
    </row>
    <row r="2477" spans="1:38" x14ac:dyDescent="0.2">
      <c r="A2477" s="3">
        <v>2476</v>
      </c>
      <c r="B2477" t="s">
        <v>2587</v>
      </c>
      <c r="C2477" t="s">
        <v>52</v>
      </c>
      <c r="D2477" s="3" t="s">
        <v>39</v>
      </c>
      <c r="E2477" t="s">
        <v>959</v>
      </c>
      <c r="F2477" t="s">
        <v>41</v>
      </c>
      <c r="G2477" s="3">
        <v>22</v>
      </c>
      <c r="H2477" s="3">
        <v>2000</v>
      </c>
      <c r="I2477" s="3">
        <v>1.9</v>
      </c>
      <c r="J2477" s="3">
        <v>74</v>
      </c>
      <c r="K2477" s="3">
        <v>85</v>
      </c>
      <c r="L2477" s="3">
        <v>87.1</v>
      </c>
      <c r="M2477" s="3">
        <v>1070</v>
      </c>
      <c r="N2477" s="3">
        <v>240</v>
      </c>
      <c r="O2477" s="3">
        <v>44</v>
      </c>
      <c r="P2477" s="3">
        <v>48</v>
      </c>
      <c r="Q2477" s="3">
        <v>91.7</v>
      </c>
      <c r="R2477" s="3">
        <v>24</v>
      </c>
      <c r="S2477" s="3">
        <v>28</v>
      </c>
      <c r="T2477" s="3">
        <v>85.7</v>
      </c>
      <c r="U2477" s="3">
        <v>5</v>
      </c>
      <c r="V2477" s="3">
        <v>6</v>
      </c>
      <c r="W2477" s="3">
        <v>83.3</v>
      </c>
      <c r="X2477" s="3">
        <v>2</v>
      </c>
      <c r="Y2477" s="3">
        <v>0.7</v>
      </c>
      <c r="Z2477" s="3">
        <v>0.6</v>
      </c>
      <c r="AA2477" s="3">
        <v>1.3</v>
      </c>
      <c r="AB2477" s="3">
        <v>6</v>
      </c>
      <c r="AC2477" s="3">
        <v>3</v>
      </c>
      <c r="AD2477" s="3">
        <v>4</v>
      </c>
      <c r="AE2477" s="5">
        <v>0</v>
      </c>
      <c r="AF2477" s="3">
        <v>7</v>
      </c>
      <c r="AG2477" s="4">
        <f>Table3[[#This Row],[PrgP]]/Table3[[#This Row],[90s]]</f>
        <v>3.6842105263157898</v>
      </c>
      <c r="AH2477" s="4">
        <f>Table3[[#This Row],[PrgDist]]/Table3[[#This Row],[90s]]</f>
        <v>126.31578947368422</v>
      </c>
      <c r="AI2477" s="4">
        <f>Table3[[#This Row],[KP]]/Table3[[#This Row],[90s]]</f>
        <v>3.1578947368421053</v>
      </c>
      <c r="AJ2477" s="4">
        <f>Table3[[#This Row],[xAG]]/Table3[[#This Row],[90s]]</f>
        <v>0.36842105263157893</v>
      </c>
      <c r="AK2477" s="3">
        <v>83.3</v>
      </c>
      <c r="AL2477" s="3">
        <v>87.1</v>
      </c>
    </row>
    <row r="2478" spans="1:38" x14ac:dyDescent="0.2">
      <c r="A2478" s="3">
        <v>2477</v>
      </c>
      <c r="B2478" t="s">
        <v>2588</v>
      </c>
      <c r="C2478" t="s">
        <v>413</v>
      </c>
      <c r="D2478" s="3" t="s">
        <v>48</v>
      </c>
      <c r="E2478" t="s">
        <v>44</v>
      </c>
      <c r="F2478" t="s">
        <v>45</v>
      </c>
      <c r="G2478" s="3">
        <v>21</v>
      </c>
      <c r="H2478" s="3">
        <v>2000</v>
      </c>
      <c r="I2478" s="3">
        <v>5.2</v>
      </c>
      <c r="J2478" s="3">
        <v>287</v>
      </c>
      <c r="K2478" s="3">
        <v>355</v>
      </c>
      <c r="L2478" s="3">
        <v>80.8</v>
      </c>
      <c r="M2478" s="3">
        <v>5494</v>
      </c>
      <c r="N2478" s="3">
        <v>2389</v>
      </c>
      <c r="O2478" s="3">
        <v>96</v>
      </c>
      <c r="P2478" s="3">
        <v>111</v>
      </c>
      <c r="Q2478" s="3">
        <v>86.5</v>
      </c>
      <c r="R2478" s="3">
        <v>166</v>
      </c>
      <c r="S2478" s="3">
        <v>188</v>
      </c>
      <c r="T2478" s="3">
        <v>88.3</v>
      </c>
      <c r="U2478" s="3">
        <v>23</v>
      </c>
      <c r="V2478" s="3">
        <v>45</v>
      </c>
      <c r="W2478" s="3">
        <v>51.1</v>
      </c>
      <c r="X2478" s="5">
        <v>0</v>
      </c>
      <c r="Y2478" s="5">
        <v>0</v>
      </c>
      <c r="Z2478" s="3">
        <v>0.1</v>
      </c>
      <c r="AA2478" s="5">
        <v>0</v>
      </c>
      <c r="AB2478" s="5">
        <v>0</v>
      </c>
      <c r="AC2478" s="3">
        <v>8</v>
      </c>
      <c r="AD2478" s="5">
        <v>0</v>
      </c>
      <c r="AE2478" s="5">
        <v>0</v>
      </c>
      <c r="AF2478" s="3">
        <v>18</v>
      </c>
      <c r="AG2478" s="4">
        <f>Table3[[#This Row],[PrgP]]/Table3[[#This Row],[90s]]</f>
        <v>3.4615384615384612</v>
      </c>
      <c r="AH2478" s="4">
        <f>Table3[[#This Row],[PrgDist]]/Table3[[#This Row],[90s]]</f>
        <v>459.42307692307691</v>
      </c>
      <c r="AI2478" s="4">
        <f>Table3[[#This Row],[KP]]/Table3[[#This Row],[90s]]</f>
        <v>0</v>
      </c>
      <c r="AJ2478" s="4">
        <f>Table3[[#This Row],[xAG]]/Table3[[#This Row],[90s]]</f>
        <v>0</v>
      </c>
      <c r="AK2478" s="3">
        <v>51.1</v>
      </c>
      <c r="AL2478" s="3">
        <v>80.8</v>
      </c>
    </row>
    <row r="2479" spans="1:38" x14ac:dyDescent="0.2">
      <c r="A2479" s="3">
        <v>2478</v>
      </c>
      <c r="B2479" t="s">
        <v>2589</v>
      </c>
      <c r="C2479" t="s">
        <v>211</v>
      </c>
      <c r="D2479" s="3" t="s">
        <v>48</v>
      </c>
      <c r="E2479" t="s">
        <v>959</v>
      </c>
      <c r="F2479" t="s">
        <v>41</v>
      </c>
      <c r="G2479" s="3">
        <v>30</v>
      </c>
      <c r="H2479" s="3">
        <v>1991</v>
      </c>
      <c r="I2479" s="3">
        <v>0.3</v>
      </c>
      <c r="J2479" s="3">
        <v>19</v>
      </c>
      <c r="K2479" s="3">
        <v>24</v>
      </c>
      <c r="L2479" s="3">
        <v>79.2</v>
      </c>
      <c r="M2479" s="3">
        <v>257</v>
      </c>
      <c r="N2479" s="3">
        <v>54</v>
      </c>
      <c r="O2479" s="3">
        <v>10</v>
      </c>
      <c r="P2479" s="3">
        <v>10</v>
      </c>
      <c r="Q2479" s="3">
        <v>100</v>
      </c>
      <c r="R2479" s="3">
        <v>8</v>
      </c>
      <c r="S2479" s="3">
        <v>10</v>
      </c>
      <c r="T2479" s="3">
        <v>80</v>
      </c>
      <c r="U2479" s="5">
        <v>0</v>
      </c>
      <c r="V2479" s="3">
        <v>3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0</v>
      </c>
      <c r="AD2479" s="5">
        <v>0</v>
      </c>
      <c r="AE2479" s="5">
        <v>0</v>
      </c>
      <c r="AF2479" s="3">
        <v>3</v>
      </c>
      <c r="AG2479" s="4">
        <f>Table3[[#This Row],[PrgP]]/Table3[[#This Row],[90s]]</f>
        <v>10</v>
      </c>
      <c r="AH2479" s="4">
        <f>Table3[[#This Row],[PrgDist]]/Table3[[#This Row],[90s]]</f>
        <v>180</v>
      </c>
      <c r="AI2479" s="4">
        <f>Table3[[#This Row],[KP]]/Table3[[#This Row],[90s]]</f>
        <v>0</v>
      </c>
      <c r="AJ2479" s="4">
        <f>Table3[[#This Row],[xAG]]/Table3[[#This Row],[90s]]</f>
        <v>0</v>
      </c>
      <c r="AK2479" s="5">
        <v>0</v>
      </c>
      <c r="AL2479" s="3">
        <v>79.2</v>
      </c>
    </row>
    <row r="2480" spans="1:38" x14ac:dyDescent="0.2">
      <c r="A2480" s="3">
        <v>2479</v>
      </c>
      <c r="B2480" t="s">
        <v>2589</v>
      </c>
      <c r="C2480" t="s">
        <v>211</v>
      </c>
      <c r="D2480" s="3" t="s">
        <v>48</v>
      </c>
      <c r="E2480" t="s">
        <v>106</v>
      </c>
      <c r="F2480" t="s">
        <v>41</v>
      </c>
      <c r="G2480" s="3">
        <v>30</v>
      </c>
      <c r="H2480" s="3">
        <v>1991</v>
      </c>
      <c r="I2480" s="3">
        <v>2.2000000000000002</v>
      </c>
      <c r="J2480" s="3">
        <v>143</v>
      </c>
      <c r="K2480" s="3">
        <v>186</v>
      </c>
      <c r="L2480" s="3">
        <v>76.900000000000006</v>
      </c>
      <c r="M2480" s="3">
        <v>2394</v>
      </c>
      <c r="N2480" s="3">
        <v>686</v>
      </c>
      <c r="O2480" s="3">
        <v>72</v>
      </c>
      <c r="P2480" s="3">
        <v>78</v>
      </c>
      <c r="Q2480" s="3">
        <v>92.3</v>
      </c>
      <c r="R2480" s="3">
        <v>57</v>
      </c>
      <c r="S2480" s="3">
        <v>68</v>
      </c>
      <c r="T2480" s="3">
        <v>83.8</v>
      </c>
      <c r="U2480" s="3">
        <v>13</v>
      </c>
      <c r="V2480" s="3">
        <v>31</v>
      </c>
      <c r="W2480" s="3">
        <v>41.9</v>
      </c>
      <c r="X2480" s="5">
        <v>0</v>
      </c>
      <c r="Y2480" s="3">
        <v>0.3</v>
      </c>
      <c r="Z2480" s="3">
        <v>0.2</v>
      </c>
      <c r="AA2480" s="3">
        <v>-0.3</v>
      </c>
      <c r="AB2480" s="3">
        <v>2</v>
      </c>
      <c r="AC2480" s="3">
        <v>13</v>
      </c>
      <c r="AD2480" s="3">
        <v>4</v>
      </c>
      <c r="AE2480" s="3">
        <v>3</v>
      </c>
      <c r="AF2480" s="3">
        <v>12</v>
      </c>
      <c r="AG2480" s="4">
        <f>Table3[[#This Row],[PrgP]]/Table3[[#This Row],[90s]]</f>
        <v>5.4545454545454541</v>
      </c>
      <c r="AH2480" s="4">
        <f>Table3[[#This Row],[PrgDist]]/Table3[[#This Row],[90s]]</f>
        <v>311.81818181818181</v>
      </c>
      <c r="AI2480" s="4">
        <f>Table3[[#This Row],[KP]]/Table3[[#This Row],[90s]]</f>
        <v>0.90909090909090906</v>
      </c>
      <c r="AJ2480" s="4">
        <f>Table3[[#This Row],[xAG]]/Table3[[#This Row],[90s]]</f>
        <v>0.13636363636363635</v>
      </c>
      <c r="AK2480" s="3">
        <v>41.9</v>
      </c>
      <c r="AL2480" s="3">
        <v>76.900000000000006</v>
      </c>
    </row>
    <row r="2481" spans="1:38" x14ac:dyDescent="0.2">
      <c r="A2481" s="3">
        <v>2480</v>
      </c>
      <c r="B2481" t="s">
        <v>2590</v>
      </c>
      <c r="C2481" t="s">
        <v>76</v>
      </c>
      <c r="D2481" s="3" t="s">
        <v>48</v>
      </c>
      <c r="E2481" t="s">
        <v>275</v>
      </c>
      <c r="F2481" t="s">
        <v>45</v>
      </c>
      <c r="G2481" s="3">
        <v>30</v>
      </c>
      <c r="H2481" s="3">
        <v>1991</v>
      </c>
      <c r="I2481" s="3">
        <v>19.600000000000001</v>
      </c>
      <c r="J2481" s="3">
        <v>751</v>
      </c>
      <c r="K2481" s="3">
        <v>1004</v>
      </c>
      <c r="L2481" s="3">
        <v>74.8</v>
      </c>
      <c r="M2481" s="3">
        <v>13624</v>
      </c>
      <c r="N2481" s="3">
        <v>5004</v>
      </c>
      <c r="O2481" s="3">
        <v>333</v>
      </c>
      <c r="P2481" s="3">
        <v>383</v>
      </c>
      <c r="Q2481" s="3">
        <v>86.9</v>
      </c>
      <c r="R2481" s="3">
        <v>312</v>
      </c>
      <c r="S2481" s="3">
        <v>412</v>
      </c>
      <c r="T2481" s="3">
        <v>75.7</v>
      </c>
      <c r="U2481" s="3">
        <v>92</v>
      </c>
      <c r="V2481" s="3">
        <v>159</v>
      </c>
      <c r="W2481" s="3">
        <v>57.9</v>
      </c>
      <c r="X2481" s="5">
        <v>0</v>
      </c>
      <c r="Y2481" s="3">
        <v>1.3</v>
      </c>
      <c r="Z2481" s="3">
        <v>1.1000000000000001</v>
      </c>
      <c r="AA2481" s="3">
        <v>-1.3</v>
      </c>
      <c r="AB2481" s="3">
        <v>11</v>
      </c>
      <c r="AC2481" s="3">
        <v>82</v>
      </c>
      <c r="AD2481" s="3">
        <v>14</v>
      </c>
      <c r="AE2481" s="3">
        <v>5</v>
      </c>
      <c r="AF2481" s="3">
        <v>93</v>
      </c>
      <c r="AG2481" s="4">
        <f>Table3[[#This Row],[PrgP]]/Table3[[#This Row],[90s]]</f>
        <v>4.7448979591836729</v>
      </c>
      <c r="AH2481" s="4">
        <f>Table3[[#This Row],[PrgDist]]/Table3[[#This Row],[90s]]</f>
        <v>255.30612244897958</v>
      </c>
      <c r="AI2481" s="4">
        <f>Table3[[#This Row],[KP]]/Table3[[#This Row],[90s]]</f>
        <v>0.56122448979591832</v>
      </c>
      <c r="AJ2481" s="4">
        <f>Table3[[#This Row],[xAG]]/Table3[[#This Row],[90s]]</f>
        <v>6.6326530612244902E-2</v>
      </c>
      <c r="AK2481" s="3">
        <v>57.9</v>
      </c>
      <c r="AL2481" s="3">
        <v>74.8</v>
      </c>
    </row>
    <row r="2482" spans="1:38" x14ac:dyDescent="0.2">
      <c r="A2482" s="3">
        <v>2481</v>
      </c>
      <c r="B2482" t="s">
        <v>2591</v>
      </c>
      <c r="C2482" t="s">
        <v>1590</v>
      </c>
      <c r="D2482" s="3" t="s">
        <v>48</v>
      </c>
      <c r="E2482" t="s">
        <v>142</v>
      </c>
      <c r="F2482" t="s">
        <v>58</v>
      </c>
      <c r="G2482" s="3">
        <v>27</v>
      </c>
      <c r="H2482" s="3">
        <v>1995</v>
      </c>
      <c r="I2482" s="3">
        <v>9.6999999999999993</v>
      </c>
      <c r="J2482" s="3">
        <v>298</v>
      </c>
      <c r="K2482" s="3">
        <v>391</v>
      </c>
      <c r="L2482" s="3">
        <v>76.2</v>
      </c>
      <c r="M2482" s="3">
        <v>4795</v>
      </c>
      <c r="N2482" s="3">
        <v>1729</v>
      </c>
      <c r="O2482" s="3">
        <v>156</v>
      </c>
      <c r="P2482" s="3">
        <v>179</v>
      </c>
      <c r="Q2482" s="3">
        <v>87.2</v>
      </c>
      <c r="R2482" s="3">
        <v>108</v>
      </c>
      <c r="S2482" s="3">
        <v>151</v>
      </c>
      <c r="T2482" s="3">
        <v>71.5</v>
      </c>
      <c r="U2482" s="3">
        <v>21</v>
      </c>
      <c r="V2482" s="3">
        <v>43</v>
      </c>
      <c r="W2482" s="3">
        <v>48.8</v>
      </c>
      <c r="X2482" s="3">
        <v>1</v>
      </c>
      <c r="Y2482" s="3">
        <v>0.8</v>
      </c>
      <c r="Z2482" s="3">
        <v>0.7</v>
      </c>
      <c r="AA2482" s="3">
        <v>0.2</v>
      </c>
      <c r="AB2482" s="3">
        <v>8</v>
      </c>
      <c r="AC2482" s="3">
        <v>25</v>
      </c>
      <c r="AD2482" s="3">
        <v>10</v>
      </c>
      <c r="AE2482" s="3">
        <v>3</v>
      </c>
      <c r="AF2482" s="3">
        <v>34</v>
      </c>
      <c r="AG2482" s="4">
        <f>Table3[[#This Row],[PrgP]]/Table3[[#This Row],[90s]]</f>
        <v>3.5051546391752582</v>
      </c>
      <c r="AH2482" s="4">
        <f>Table3[[#This Row],[PrgDist]]/Table3[[#This Row],[90s]]</f>
        <v>178.24742268041237</v>
      </c>
      <c r="AI2482" s="4">
        <f>Table3[[#This Row],[KP]]/Table3[[#This Row],[90s]]</f>
        <v>0.82474226804123718</v>
      </c>
      <c r="AJ2482" s="4">
        <f>Table3[[#This Row],[xAG]]/Table3[[#This Row],[90s]]</f>
        <v>8.2474226804123724E-2</v>
      </c>
      <c r="AK2482" s="3">
        <v>48.8</v>
      </c>
      <c r="AL2482" s="3">
        <v>76.2</v>
      </c>
    </row>
    <row r="2483" spans="1:38" x14ac:dyDescent="0.2">
      <c r="A2483" s="3">
        <v>2482</v>
      </c>
      <c r="B2483" t="s">
        <v>2592</v>
      </c>
      <c r="C2483" t="s">
        <v>90</v>
      </c>
      <c r="D2483" s="3" t="s">
        <v>39</v>
      </c>
      <c r="E2483" t="s">
        <v>176</v>
      </c>
      <c r="F2483" t="s">
        <v>78</v>
      </c>
      <c r="G2483" s="3">
        <v>30</v>
      </c>
      <c r="H2483" s="3">
        <v>1992</v>
      </c>
      <c r="I2483" s="3">
        <v>27.4</v>
      </c>
      <c r="J2483" s="3">
        <v>444</v>
      </c>
      <c r="K2483" s="3">
        <v>618</v>
      </c>
      <c r="L2483" s="3">
        <v>71.8</v>
      </c>
      <c r="M2483" s="3">
        <v>5754</v>
      </c>
      <c r="N2483" s="3">
        <v>1679</v>
      </c>
      <c r="O2483" s="3">
        <v>269</v>
      </c>
      <c r="P2483" s="3">
        <v>344</v>
      </c>
      <c r="Q2483" s="3">
        <v>78.2</v>
      </c>
      <c r="R2483" s="3">
        <v>132</v>
      </c>
      <c r="S2483" s="3">
        <v>164</v>
      </c>
      <c r="T2483" s="3">
        <v>80.5</v>
      </c>
      <c r="U2483" s="3">
        <v>13</v>
      </c>
      <c r="V2483" s="3">
        <v>33</v>
      </c>
      <c r="W2483" s="3">
        <v>39.4</v>
      </c>
      <c r="X2483" s="3">
        <v>2</v>
      </c>
      <c r="Y2483" s="3">
        <v>2.2999999999999998</v>
      </c>
      <c r="Z2483" s="3">
        <v>1.8</v>
      </c>
      <c r="AA2483" s="3">
        <v>-0.3</v>
      </c>
      <c r="AB2483" s="3">
        <v>24</v>
      </c>
      <c r="AC2483" s="3">
        <v>28</v>
      </c>
      <c r="AD2483" s="3">
        <v>8</v>
      </c>
      <c r="AE2483" s="3">
        <v>3</v>
      </c>
      <c r="AF2483" s="3">
        <v>46</v>
      </c>
      <c r="AG2483" s="4">
        <f>Table3[[#This Row],[PrgP]]/Table3[[#This Row],[90s]]</f>
        <v>1.6788321167883213</v>
      </c>
      <c r="AH2483" s="4">
        <f>Table3[[#This Row],[PrgDist]]/Table3[[#This Row],[90s]]</f>
        <v>61.277372262773724</v>
      </c>
      <c r="AI2483" s="4">
        <f>Table3[[#This Row],[KP]]/Table3[[#This Row],[90s]]</f>
        <v>0.87591240875912413</v>
      </c>
      <c r="AJ2483" s="4">
        <f>Table3[[#This Row],[xAG]]/Table3[[#This Row],[90s]]</f>
        <v>8.3941605839416053E-2</v>
      </c>
      <c r="AK2483" s="3">
        <v>39.4</v>
      </c>
      <c r="AL2483" s="3">
        <v>71.8</v>
      </c>
    </row>
    <row r="2484" spans="1:38" x14ac:dyDescent="0.2">
      <c r="A2484" s="3">
        <v>2483</v>
      </c>
      <c r="B2484" t="s">
        <v>2593</v>
      </c>
      <c r="C2484" t="s">
        <v>90</v>
      </c>
      <c r="D2484" s="3" t="s">
        <v>48</v>
      </c>
      <c r="E2484" t="s">
        <v>201</v>
      </c>
      <c r="F2484" t="s">
        <v>78</v>
      </c>
      <c r="G2484" s="3">
        <v>23</v>
      </c>
      <c r="H2484" s="3">
        <v>1999</v>
      </c>
      <c r="I2484" s="3">
        <v>3.9</v>
      </c>
      <c r="J2484" s="3">
        <v>158</v>
      </c>
      <c r="K2484" s="3">
        <v>198</v>
      </c>
      <c r="L2484" s="3">
        <v>79.8</v>
      </c>
      <c r="M2484" s="3">
        <v>2779</v>
      </c>
      <c r="N2484" s="3">
        <v>704</v>
      </c>
      <c r="O2484" s="3">
        <v>60</v>
      </c>
      <c r="P2484" s="3">
        <v>68</v>
      </c>
      <c r="Q2484" s="3">
        <v>88.2</v>
      </c>
      <c r="R2484" s="3">
        <v>78</v>
      </c>
      <c r="S2484" s="3">
        <v>91</v>
      </c>
      <c r="T2484" s="3">
        <v>85.7</v>
      </c>
      <c r="U2484" s="3">
        <v>15</v>
      </c>
      <c r="V2484" s="3">
        <v>28</v>
      </c>
      <c r="W2484" s="3">
        <v>53.6</v>
      </c>
      <c r="X2484" s="5">
        <v>0</v>
      </c>
      <c r="Y2484" s="3">
        <v>0.1</v>
      </c>
      <c r="Z2484" s="3">
        <v>0.1</v>
      </c>
      <c r="AA2484" s="3">
        <v>-0.1</v>
      </c>
      <c r="AB2484" s="3">
        <v>2</v>
      </c>
      <c r="AC2484" s="3">
        <v>6</v>
      </c>
      <c r="AD2484" s="3">
        <v>1</v>
      </c>
      <c r="AE2484" s="3">
        <v>1</v>
      </c>
      <c r="AF2484" s="3">
        <v>4</v>
      </c>
      <c r="AG2484" s="4">
        <f>Table3[[#This Row],[PrgP]]/Table3[[#This Row],[90s]]</f>
        <v>1.0256410256410258</v>
      </c>
      <c r="AH2484" s="4">
        <f>Table3[[#This Row],[PrgDist]]/Table3[[#This Row],[90s]]</f>
        <v>180.51282051282053</v>
      </c>
      <c r="AI2484" s="4">
        <f>Table3[[#This Row],[KP]]/Table3[[#This Row],[90s]]</f>
        <v>0.51282051282051289</v>
      </c>
      <c r="AJ2484" s="4">
        <f>Table3[[#This Row],[xAG]]/Table3[[#This Row],[90s]]</f>
        <v>2.5641025641025644E-2</v>
      </c>
      <c r="AK2484" s="3">
        <v>53.6</v>
      </c>
      <c r="AL2484" s="3">
        <v>79.8</v>
      </c>
    </row>
    <row r="2485" spans="1:38" x14ac:dyDescent="0.2">
      <c r="A2485" s="3">
        <v>2484</v>
      </c>
      <c r="B2485" t="s">
        <v>2594</v>
      </c>
      <c r="C2485" t="s">
        <v>52</v>
      </c>
      <c r="D2485" s="3" t="s">
        <v>72</v>
      </c>
      <c r="E2485" t="s">
        <v>261</v>
      </c>
      <c r="F2485" t="s">
        <v>41</v>
      </c>
      <c r="G2485" s="3">
        <v>24</v>
      </c>
      <c r="H2485" s="3">
        <v>1997</v>
      </c>
      <c r="I2485" s="3">
        <v>31.8</v>
      </c>
      <c r="J2485" s="3">
        <v>363</v>
      </c>
      <c r="K2485" s="3">
        <v>533</v>
      </c>
      <c r="L2485" s="3">
        <v>68.099999999999994</v>
      </c>
      <c r="M2485" s="3">
        <v>4673</v>
      </c>
      <c r="N2485" s="3">
        <v>1106</v>
      </c>
      <c r="O2485" s="3">
        <v>225</v>
      </c>
      <c r="P2485" s="3">
        <v>294</v>
      </c>
      <c r="Q2485" s="3">
        <v>76.5</v>
      </c>
      <c r="R2485" s="3">
        <v>101</v>
      </c>
      <c r="S2485" s="3">
        <v>135</v>
      </c>
      <c r="T2485" s="3">
        <v>74.8</v>
      </c>
      <c r="U2485" s="3">
        <v>14</v>
      </c>
      <c r="V2485" s="3">
        <v>24</v>
      </c>
      <c r="W2485" s="3">
        <v>58.3</v>
      </c>
      <c r="X2485" s="3">
        <v>7</v>
      </c>
      <c r="Y2485" s="3">
        <v>3.9</v>
      </c>
      <c r="Z2485" s="3">
        <v>2.4</v>
      </c>
      <c r="AA2485" s="3">
        <v>3.1</v>
      </c>
      <c r="AB2485" s="3">
        <v>21</v>
      </c>
      <c r="AC2485" s="3">
        <v>22</v>
      </c>
      <c r="AD2485" s="3">
        <v>17</v>
      </c>
      <c r="AE2485" s="3">
        <v>1</v>
      </c>
      <c r="AF2485" s="3">
        <v>47</v>
      </c>
      <c r="AG2485" s="4">
        <f>Table3[[#This Row],[PrgP]]/Table3[[#This Row],[90s]]</f>
        <v>1.4779874213836477</v>
      </c>
      <c r="AH2485" s="4">
        <f>Table3[[#This Row],[PrgDist]]/Table3[[#This Row],[90s]]</f>
        <v>34.779874213836479</v>
      </c>
      <c r="AI2485" s="4">
        <f>Table3[[#This Row],[KP]]/Table3[[#This Row],[90s]]</f>
        <v>0.660377358490566</v>
      </c>
      <c r="AJ2485" s="4">
        <f>Table3[[#This Row],[xAG]]/Table3[[#This Row],[90s]]</f>
        <v>0.12264150943396226</v>
      </c>
      <c r="AK2485" s="3">
        <v>58.3</v>
      </c>
      <c r="AL2485" s="3">
        <v>68.099999999999994</v>
      </c>
    </row>
    <row r="2486" spans="1:38" x14ac:dyDescent="0.2">
      <c r="A2486" s="3">
        <v>2485</v>
      </c>
      <c r="B2486" t="s">
        <v>2595</v>
      </c>
      <c r="C2486" t="s">
        <v>96</v>
      </c>
      <c r="D2486" s="3" t="s">
        <v>53</v>
      </c>
      <c r="E2486" t="s">
        <v>144</v>
      </c>
      <c r="F2486" t="s">
        <v>78</v>
      </c>
      <c r="G2486" s="3">
        <v>30</v>
      </c>
      <c r="H2486" s="3">
        <v>1992</v>
      </c>
      <c r="I2486" s="3">
        <v>2.9</v>
      </c>
      <c r="J2486" s="3">
        <v>94</v>
      </c>
      <c r="K2486" s="3">
        <v>125</v>
      </c>
      <c r="L2486" s="3">
        <v>75.2</v>
      </c>
      <c r="M2486" s="3">
        <v>1364</v>
      </c>
      <c r="N2486" s="3">
        <v>362</v>
      </c>
      <c r="O2486" s="3">
        <v>53</v>
      </c>
      <c r="P2486" s="3">
        <v>60</v>
      </c>
      <c r="Q2486" s="3">
        <v>88.3</v>
      </c>
      <c r="R2486" s="3">
        <v>33</v>
      </c>
      <c r="S2486" s="3">
        <v>40</v>
      </c>
      <c r="T2486" s="3">
        <v>82.5</v>
      </c>
      <c r="U2486" s="3">
        <v>5</v>
      </c>
      <c r="V2486" s="3">
        <v>13</v>
      </c>
      <c r="W2486" s="3">
        <v>38.5</v>
      </c>
      <c r="X2486" s="3">
        <v>1</v>
      </c>
      <c r="Y2486" s="3">
        <v>0.2</v>
      </c>
      <c r="Z2486" s="3">
        <v>0.3</v>
      </c>
      <c r="AA2486" s="3">
        <v>0.8</v>
      </c>
      <c r="AB2486" s="3">
        <v>4</v>
      </c>
      <c r="AC2486" s="3">
        <v>9</v>
      </c>
      <c r="AD2486" s="3">
        <v>2</v>
      </c>
      <c r="AE2486" s="5">
        <v>0</v>
      </c>
      <c r="AF2486" s="3">
        <v>12</v>
      </c>
      <c r="AG2486" s="4">
        <f>Table3[[#This Row],[PrgP]]/Table3[[#This Row],[90s]]</f>
        <v>4.1379310344827589</v>
      </c>
      <c r="AH2486" s="4">
        <f>Table3[[#This Row],[PrgDist]]/Table3[[#This Row],[90s]]</f>
        <v>124.82758620689656</v>
      </c>
      <c r="AI2486" s="4">
        <f>Table3[[#This Row],[KP]]/Table3[[#This Row],[90s]]</f>
        <v>1.3793103448275863</v>
      </c>
      <c r="AJ2486" s="4">
        <f>Table3[[#This Row],[xAG]]/Table3[[#This Row],[90s]]</f>
        <v>6.8965517241379309E-2</v>
      </c>
      <c r="AK2486" s="3">
        <v>38.5</v>
      </c>
      <c r="AL2486" s="3">
        <v>75.2</v>
      </c>
    </row>
    <row r="2487" spans="1:38" x14ac:dyDescent="0.2">
      <c r="A2487" s="3">
        <v>2486</v>
      </c>
      <c r="B2487" t="s">
        <v>2596</v>
      </c>
      <c r="C2487" t="s">
        <v>153</v>
      </c>
      <c r="D2487" s="3" t="s">
        <v>39</v>
      </c>
      <c r="E2487" t="s">
        <v>83</v>
      </c>
      <c r="F2487" t="s">
        <v>50</v>
      </c>
      <c r="G2487" s="3">
        <v>23</v>
      </c>
      <c r="H2487" s="3">
        <v>1998</v>
      </c>
      <c r="I2487" s="3">
        <v>5.6</v>
      </c>
      <c r="J2487" s="3">
        <v>112</v>
      </c>
      <c r="K2487" s="3">
        <v>159</v>
      </c>
      <c r="L2487" s="3">
        <v>70.400000000000006</v>
      </c>
      <c r="M2487" s="3">
        <v>1770</v>
      </c>
      <c r="N2487" s="3">
        <v>364</v>
      </c>
      <c r="O2487" s="3">
        <v>62</v>
      </c>
      <c r="P2487" s="3">
        <v>77</v>
      </c>
      <c r="Q2487" s="3">
        <v>80.5</v>
      </c>
      <c r="R2487" s="3">
        <v>39</v>
      </c>
      <c r="S2487" s="3">
        <v>49</v>
      </c>
      <c r="T2487" s="3">
        <v>79.599999999999994</v>
      </c>
      <c r="U2487" s="3">
        <v>7</v>
      </c>
      <c r="V2487" s="3">
        <v>20</v>
      </c>
      <c r="W2487" s="3">
        <v>35</v>
      </c>
      <c r="X2487" s="3">
        <v>2</v>
      </c>
      <c r="Y2487" s="3">
        <v>1.6</v>
      </c>
      <c r="Z2487" s="3">
        <v>1</v>
      </c>
      <c r="AA2487" s="3">
        <v>0.4</v>
      </c>
      <c r="AB2487" s="3">
        <v>11</v>
      </c>
      <c r="AC2487" s="3">
        <v>7</v>
      </c>
      <c r="AD2487" s="3">
        <v>4</v>
      </c>
      <c r="AE2487" s="3">
        <v>1</v>
      </c>
      <c r="AF2487" s="3">
        <v>14</v>
      </c>
      <c r="AG2487" s="4">
        <f>Table3[[#This Row],[PrgP]]/Table3[[#This Row],[90s]]</f>
        <v>2.5</v>
      </c>
      <c r="AH2487" s="4">
        <f>Table3[[#This Row],[PrgDist]]/Table3[[#This Row],[90s]]</f>
        <v>65</v>
      </c>
      <c r="AI2487" s="4">
        <f>Table3[[#This Row],[KP]]/Table3[[#This Row],[90s]]</f>
        <v>1.9642857142857144</v>
      </c>
      <c r="AJ2487" s="4">
        <f>Table3[[#This Row],[xAG]]/Table3[[#This Row],[90s]]</f>
        <v>0.28571428571428575</v>
      </c>
      <c r="AK2487" s="3">
        <v>35</v>
      </c>
      <c r="AL2487" s="3">
        <v>70.400000000000006</v>
      </c>
    </row>
    <row r="2488" spans="1:38" x14ac:dyDescent="0.2">
      <c r="A2488" s="3">
        <v>2487</v>
      </c>
      <c r="B2488" t="s">
        <v>2597</v>
      </c>
      <c r="C2488" t="s">
        <v>413</v>
      </c>
      <c r="D2488" s="3" t="s">
        <v>48</v>
      </c>
      <c r="E2488" t="s">
        <v>104</v>
      </c>
      <c r="F2488" t="s">
        <v>45</v>
      </c>
      <c r="G2488" s="3">
        <v>21</v>
      </c>
      <c r="H2488" s="3">
        <v>2001</v>
      </c>
      <c r="I2488" s="3">
        <v>6.6</v>
      </c>
      <c r="J2488" s="3">
        <v>270</v>
      </c>
      <c r="K2488" s="3">
        <v>348</v>
      </c>
      <c r="L2488" s="3">
        <v>77.599999999999994</v>
      </c>
      <c r="M2488" s="3">
        <v>5661</v>
      </c>
      <c r="N2488" s="3">
        <v>1561</v>
      </c>
      <c r="O2488" s="3">
        <v>61</v>
      </c>
      <c r="P2488" s="3">
        <v>74</v>
      </c>
      <c r="Q2488" s="3">
        <v>82.4</v>
      </c>
      <c r="R2488" s="3">
        <v>174</v>
      </c>
      <c r="S2488" s="3">
        <v>191</v>
      </c>
      <c r="T2488" s="3">
        <v>91.1</v>
      </c>
      <c r="U2488" s="3">
        <v>35</v>
      </c>
      <c r="V2488" s="3">
        <v>72</v>
      </c>
      <c r="W2488" s="3">
        <v>48.6</v>
      </c>
      <c r="X2488" s="5">
        <v>0</v>
      </c>
      <c r="Y2488" s="5">
        <v>0</v>
      </c>
      <c r="Z2488" s="5">
        <v>0</v>
      </c>
      <c r="AA2488" s="5">
        <v>0</v>
      </c>
      <c r="AB2488" s="3">
        <v>1</v>
      </c>
      <c r="AC2488" s="3">
        <v>11</v>
      </c>
      <c r="AD2488" s="3">
        <v>1</v>
      </c>
      <c r="AE2488" s="5">
        <v>0</v>
      </c>
      <c r="AF2488" s="3">
        <v>15</v>
      </c>
      <c r="AG2488" s="4">
        <f>Table3[[#This Row],[PrgP]]/Table3[[#This Row],[90s]]</f>
        <v>2.2727272727272729</v>
      </c>
      <c r="AH2488" s="4">
        <f>Table3[[#This Row],[PrgDist]]/Table3[[#This Row],[90s]]</f>
        <v>236.51515151515153</v>
      </c>
      <c r="AI2488" s="4">
        <f>Table3[[#This Row],[KP]]/Table3[[#This Row],[90s]]</f>
        <v>0.15151515151515152</v>
      </c>
      <c r="AJ2488" s="4">
        <f>Table3[[#This Row],[xAG]]/Table3[[#This Row],[90s]]</f>
        <v>0</v>
      </c>
      <c r="AK2488" s="3">
        <v>48.6</v>
      </c>
      <c r="AL2488" s="3">
        <v>77.599999999999994</v>
      </c>
    </row>
    <row r="2489" spans="1:38" x14ac:dyDescent="0.2">
      <c r="A2489" s="3">
        <v>2488</v>
      </c>
      <c r="B2489" t="s">
        <v>2598</v>
      </c>
      <c r="C2489" t="s">
        <v>90</v>
      </c>
      <c r="D2489" s="3" t="s">
        <v>53</v>
      </c>
      <c r="E2489" t="s">
        <v>212</v>
      </c>
      <c r="F2489" t="s">
        <v>78</v>
      </c>
      <c r="G2489" s="3">
        <v>25</v>
      </c>
      <c r="H2489" s="3">
        <v>1997</v>
      </c>
      <c r="I2489" s="3">
        <v>2.7</v>
      </c>
      <c r="J2489" s="3">
        <v>92</v>
      </c>
      <c r="K2489" s="3">
        <v>123</v>
      </c>
      <c r="L2489" s="3">
        <v>74.8</v>
      </c>
      <c r="M2489" s="3">
        <v>1388</v>
      </c>
      <c r="N2489" s="3">
        <v>378</v>
      </c>
      <c r="O2489" s="3">
        <v>52</v>
      </c>
      <c r="P2489" s="3">
        <v>59</v>
      </c>
      <c r="Q2489" s="3">
        <v>88.1</v>
      </c>
      <c r="R2489" s="3">
        <v>23</v>
      </c>
      <c r="S2489" s="3">
        <v>28</v>
      </c>
      <c r="T2489" s="3">
        <v>82.1</v>
      </c>
      <c r="U2489" s="3">
        <v>9</v>
      </c>
      <c r="V2489" s="3">
        <v>24</v>
      </c>
      <c r="W2489" s="3">
        <v>37.5</v>
      </c>
      <c r="X2489" s="5">
        <v>0</v>
      </c>
      <c r="Y2489" s="3">
        <v>0.2</v>
      </c>
      <c r="Z2489" s="3">
        <v>0.2</v>
      </c>
      <c r="AA2489" s="3">
        <v>-0.2</v>
      </c>
      <c r="AB2489" s="3">
        <v>4</v>
      </c>
      <c r="AC2489" s="3">
        <v>5</v>
      </c>
      <c r="AD2489" s="3">
        <v>4</v>
      </c>
      <c r="AE2489" s="5">
        <v>0</v>
      </c>
      <c r="AF2489" s="3">
        <v>13</v>
      </c>
      <c r="AG2489" s="4">
        <f>Table3[[#This Row],[PrgP]]/Table3[[#This Row],[90s]]</f>
        <v>4.8148148148148149</v>
      </c>
      <c r="AH2489" s="4">
        <f>Table3[[#This Row],[PrgDist]]/Table3[[#This Row],[90s]]</f>
        <v>140</v>
      </c>
      <c r="AI2489" s="4">
        <f>Table3[[#This Row],[KP]]/Table3[[#This Row],[90s]]</f>
        <v>1.4814814814814814</v>
      </c>
      <c r="AJ2489" s="4">
        <f>Table3[[#This Row],[xAG]]/Table3[[#This Row],[90s]]</f>
        <v>7.407407407407407E-2</v>
      </c>
      <c r="AK2489" s="3">
        <v>37.5</v>
      </c>
      <c r="AL2489" s="3">
        <v>74.8</v>
      </c>
    </row>
    <row r="2490" spans="1:38" x14ac:dyDescent="0.2">
      <c r="A2490" s="3">
        <v>2489</v>
      </c>
      <c r="B2490" t="s">
        <v>2598</v>
      </c>
      <c r="C2490" t="s">
        <v>90</v>
      </c>
      <c r="D2490" s="3" t="s">
        <v>53</v>
      </c>
      <c r="E2490" t="s">
        <v>486</v>
      </c>
      <c r="F2490" t="s">
        <v>58</v>
      </c>
      <c r="G2490" s="3">
        <v>25</v>
      </c>
      <c r="H2490" s="3">
        <v>1997</v>
      </c>
      <c r="I2490" s="3">
        <v>13.2</v>
      </c>
      <c r="J2490" s="3">
        <v>544</v>
      </c>
      <c r="K2490" s="3">
        <v>641</v>
      </c>
      <c r="L2490" s="3">
        <v>84.9</v>
      </c>
      <c r="M2490" s="3">
        <v>7564</v>
      </c>
      <c r="N2490" s="3">
        <v>1756</v>
      </c>
      <c r="O2490" s="3">
        <v>313</v>
      </c>
      <c r="P2490" s="3">
        <v>352</v>
      </c>
      <c r="Q2490" s="3">
        <v>88.9</v>
      </c>
      <c r="R2490" s="3">
        <v>165</v>
      </c>
      <c r="S2490" s="3">
        <v>188</v>
      </c>
      <c r="T2490" s="3">
        <v>87.8</v>
      </c>
      <c r="U2490" s="3">
        <v>27</v>
      </c>
      <c r="V2490" s="3">
        <v>46</v>
      </c>
      <c r="W2490" s="3">
        <v>58.7</v>
      </c>
      <c r="X2490" s="3">
        <v>2</v>
      </c>
      <c r="Y2490" s="3">
        <v>1.4</v>
      </c>
      <c r="Z2490" s="3">
        <v>1.4</v>
      </c>
      <c r="AA2490" s="3">
        <v>0.6</v>
      </c>
      <c r="AB2490" s="3">
        <v>13</v>
      </c>
      <c r="AC2490" s="3">
        <v>40</v>
      </c>
      <c r="AD2490" s="3">
        <v>5</v>
      </c>
      <c r="AE2490" s="3">
        <v>1</v>
      </c>
      <c r="AF2490" s="3">
        <v>53</v>
      </c>
      <c r="AG2490" s="4">
        <f>Table3[[#This Row],[PrgP]]/Table3[[#This Row],[90s]]</f>
        <v>4.0151515151515156</v>
      </c>
      <c r="AH2490" s="4">
        <f>Table3[[#This Row],[PrgDist]]/Table3[[#This Row],[90s]]</f>
        <v>133.03030303030303</v>
      </c>
      <c r="AI2490" s="4">
        <f>Table3[[#This Row],[KP]]/Table3[[#This Row],[90s]]</f>
        <v>0.98484848484848486</v>
      </c>
      <c r="AJ2490" s="4">
        <f>Table3[[#This Row],[xAG]]/Table3[[#This Row],[90s]]</f>
        <v>0.10606060606060606</v>
      </c>
      <c r="AK2490" s="3">
        <v>58.7</v>
      </c>
      <c r="AL2490" s="3">
        <v>84.9</v>
      </c>
    </row>
    <row r="2491" spans="1:38" x14ac:dyDescent="0.2">
      <c r="A2491" s="3">
        <v>2490</v>
      </c>
      <c r="B2491" t="s">
        <v>2599</v>
      </c>
      <c r="C2491" t="s">
        <v>66</v>
      </c>
      <c r="D2491" s="3" t="s">
        <v>91</v>
      </c>
      <c r="E2491" t="s">
        <v>218</v>
      </c>
      <c r="F2491" t="s">
        <v>58</v>
      </c>
      <c r="G2491" s="3">
        <v>28</v>
      </c>
      <c r="H2491" s="3">
        <v>1994</v>
      </c>
      <c r="I2491" s="3">
        <v>6</v>
      </c>
      <c r="J2491" s="3">
        <v>68</v>
      </c>
      <c r="K2491" s="3">
        <v>142</v>
      </c>
      <c r="L2491" s="3">
        <v>47.9</v>
      </c>
      <c r="M2491" s="3">
        <v>2073</v>
      </c>
      <c r="N2491" s="3">
        <v>1580</v>
      </c>
      <c r="O2491" s="3">
        <v>11</v>
      </c>
      <c r="P2491" s="3">
        <v>11</v>
      </c>
      <c r="Q2491" s="3">
        <v>100</v>
      </c>
      <c r="R2491" s="3">
        <v>27</v>
      </c>
      <c r="S2491" s="3">
        <v>30</v>
      </c>
      <c r="T2491" s="3">
        <v>90</v>
      </c>
      <c r="U2491" s="3">
        <v>28</v>
      </c>
      <c r="V2491" s="3">
        <v>99</v>
      </c>
      <c r="W2491" s="3">
        <v>28.3</v>
      </c>
      <c r="X2491" s="5">
        <v>0</v>
      </c>
      <c r="Y2491" s="5">
        <v>0</v>
      </c>
      <c r="Z2491" s="5">
        <v>0</v>
      </c>
      <c r="AA2491" s="5">
        <v>0</v>
      </c>
      <c r="AB2491" s="5">
        <v>0</v>
      </c>
      <c r="AC2491" s="3">
        <v>1</v>
      </c>
      <c r="AD2491" s="5">
        <v>0</v>
      </c>
      <c r="AE2491" s="5">
        <v>0</v>
      </c>
      <c r="AF2491" s="5">
        <v>0</v>
      </c>
      <c r="AG2491" s="4">
        <f>Table3[[#This Row],[PrgP]]/Table3[[#This Row],[90s]]</f>
        <v>0</v>
      </c>
      <c r="AH2491" s="4">
        <f>Table3[[#This Row],[PrgDist]]/Table3[[#This Row],[90s]]</f>
        <v>263.33333333333331</v>
      </c>
      <c r="AI2491" s="4">
        <f>Table3[[#This Row],[KP]]/Table3[[#This Row],[90s]]</f>
        <v>0</v>
      </c>
      <c r="AJ2491" s="4">
        <f>Table3[[#This Row],[xAG]]/Table3[[#This Row],[90s]]</f>
        <v>0</v>
      </c>
      <c r="AK2491" s="3">
        <v>28.3</v>
      </c>
      <c r="AL2491" s="3">
        <v>47.9</v>
      </c>
    </row>
    <row r="2492" spans="1:38" x14ac:dyDescent="0.2">
      <c r="A2492" s="3">
        <v>2491</v>
      </c>
      <c r="B2492" t="s">
        <v>2600</v>
      </c>
      <c r="C2492" t="s">
        <v>816</v>
      </c>
      <c r="D2492" s="3" t="s">
        <v>82</v>
      </c>
      <c r="E2492" t="s">
        <v>106</v>
      </c>
      <c r="F2492" t="s">
        <v>41</v>
      </c>
      <c r="G2492" s="3">
        <v>23</v>
      </c>
      <c r="H2492" s="3">
        <v>1999</v>
      </c>
      <c r="I2492" s="3">
        <v>6.4</v>
      </c>
      <c r="J2492" s="3">
        <v>175</v>
      </c>
      <c r="K2492" s="3">
        <v>207</v>
      </c>
      <c r="L2492" s="3">
        <v>84.5</v>
      </c>
      <c r="M2492" s="3">
        <v>2474</v>
      </c>
      <c r="N2492" s="3">
        <v>575</v>
      </c>
      <c r="O2492" s="3">
        <v>104</v>
      </c>
      <c r="P2492" s="3">
        <v>117</v>
      </c>
      <c r="Q2492" s="3">
        <v>88.9</v>
      </c>
      <c r="R2492" s="3">
        <v>57</v>
      </c>
      <c r="S2492" s="3">
        <v>62</v>
      </c>
      <c r="T2492" s="3">
        <v>91.9</v>
      </c>
      <c r="U2492" s="3">
        <v>7</v>
      </c>
      <c r="V2492" s="3">
        <v>11</v>
      </c>
      <c r="W2492" s="3">
        <v>63.6</v>
      </c>
      <c r="X2492" s="5">
        <v>0</v>
      </c>
      <c r="Y2492" s="3">
        <v>0.4</v>
      </c>
      <c r="Z2492" s="3">
        <v>0.7</v>
      </c>
      <c r="AA2492" s="3">
        <v>-0.4</v>
      </c>
      <c r="AB2492" s="3">
        <v>6</v>
      </c>
      <c r="AC2492" s="3">
        <v>5</v>
      </c>
      <c r="AD2492" s="3">
        <v>8</v>
      </c>
      <c r="AE2492" s="3">
        <v>1</v>
      </c>
      <c r="AF2492" s="3">
        <v>24</v>
      </c>
      <c r="AG2492" s="4">
        <f>Table3[[#This Row],[PrgP]]/Table3[[#This Row],[90s]]</f>
        <v>3.75</v>
      </c>
      <c r="AH2492" s="4">
        <f>Table3[[#This Row],[PrgDist]]/Table3[[#This Row],[90s]]</f>
        <v>89.84375</v>
      </c>
      <c r="AI2492" s="4">
        <f>Table3[[#This Row],[KP]]/Table3[[#This Row],[90s]]</f>
        <v>0.9375</v>
      </c>
      <c r="AJ2492" s="4">
        <f>Table3[[#This Row],[xAG]]/Table3[[#This Row],[90s]]</f>
        <v>6.25E-2</v>
      </c>
      <c r="AK2492" s="3">
        <v>63.6</v>
      </c>
      <c r="AL2492" s="3">
        <v>84.5</v>
      </c>
    </row>
    <row r="2493" spans="1:38" x14ac:dyDescent="0.2">
      <c r="A2493" s="3">
        <v>2492</v>
      </c>
      <c r="B2493" t="s">
        <v>2601</v>
      </c>
      <c r="C2493" t="s">
        <v>116</v>
      </c>
      <c r="D2493" s="3" t="s">
        <v>91</v>
      </c>
      <c r="E2493" t="s">
        <v>470</v>
      </c>
      <c r="F2493" t="s">
        <v>45</v>
      </c>
      <c r="G2493" s="3">
        <v>33</v>
      </c>
      <c r="H2493" s="3">
        <v>1988</v>
      </c>
      <c r="I2493" s="3">
        <v>10</v>
      </c>
      <c r="J2493" s="3">
        <v>499</v>
      </c>
      <c r="K2493" s="3">
        <v>609</v>
      </c>
      <c r="L2493" s="3">
        <v>81.900000000000006</v>
      </c>
      <c r="M2493" s="3">
        <v>11448</v>
      </c>
      <c r="N2493" s="3">
        <v>7432</v>
      </c>
      <c r="O2493" s="3">
        <v>124</v>
      </c>
      <c r="P2493" s="3">
        <v>125</v>
      </c>
      <c r="Q2493" s="3">
        <v>99.2</v>
      </c>
      <c r="R2493" s="3">
        <v>280</v>
      </c>
      <c r="S2493" s="3">
        <v>285</v>
      </c>
      <c r="T2493" s="3">
        <v>98.2</v>
      </c>
      <c r="U2493" s="3">
        <v>94</v>
      </c>
      <c r="V2493" s="3">
        <v>196</v>
      </c>
      <c r="W2493" s="3">
        <v>48</v>
      </c>
      <c r="X2493" s="5">
        <v>0</v>
      </c>
      <c r="Y2493" s="5">
        <v>0</v>
      </c>
      <c r="Z2493" s="5">
        <v>0</v>
      </c>
      <c r="AA2493" s="5">
        <v>0</v>
      </c>
      <c r="AB2493" s="5">
        <v>0</v>
      </c>
      <c r="AC2493" s="3">
        <v>5</v>
      </c>
      <c r="AD2493" s="5">
        <v>0</v>
      </c>
      <c r="AE2493" s="5">
        <v>0</v>
      </c>
      <c r="AF2493" s="5">
        <v>0</v>
      </c>
      <c r="AG2493" s="4">
        <f>Table3[[#This Row],[PrgP]]/Table3[[#This Row],[90s]]</f>
        <v>0</v>
      </c>
      <c r="AH2493" s="4">
        <f>Table3[[#This Row],[PrgDist]]/Table3[[#This Row],[90s]]</f>
        <v>743.2</v>
      </c>
      <c r="AI2493" s="4">
        <f>Table3[[#This Row],[KP]]/Table3[[#This Row],[90s]]</f>
        <v>0</v>
      </c>
      <c r="AJ2493" s="4">
        <f>Table3[[#This Row],[xAG]]/Table3[[#This Row],[90s]]</f>
        <v>0</v>
      </c>
      <c r="AK2493" s="3">
        <v>48</v>
      </c>
      <c r="AL2493" s="3">
        <v>81.900000000000006</v>
      </c>
    </row>
    <row r="2494" spans="1:38" x14ac:dyDescent="0.2">
      <c r="A2494" s="3">
        <v>2493</v>
      </c>
      <c r="B2494" t="s">
        <v>2601</v>
      </c>
      <c r="C2494" t="s">
        <v>116</v>
      </c>
      <c r="D2494" s="3" t="s">
        <v>91</v>
      </c>
      <c r="E2494" t="s">
        <v>520</v>
      </c>
      <c r="F2494" t="s">
        <v>45</v>
      </c>
      <c r="G2494" s="3">
        <v>33</v>
      </c>
      <c r="H2494" s="3">
        <v>1988</v>
      </c>
      <c r="I2494" s="3">
        <v>19</v>
      </c>
      <c r="J2494" s="3">
        <v>650</v>
      </c>
      <c r="K2494" s="3">
        <v>749</v>
      </c>
      <c r="L2494" s="3">
        <v>86.8</v>
      </c>
      <c r="M2494" s="3">
        <v>14570</v>
      </c>
      <c r="N2494" s="3">
        <v>9520</v>
      </c>
      <c r="O2494" s="3">
        <v>165</v>
      </c>
      <c r="P2494" s="3">
        <v>165</v>
      </c>
      <c r="Q2494" s="3">
        <v>100</v>
      </c>
      <c r="R2494" s="3">
        <v>360</v>
      </c>
      <c r="S2494" s="3">
        <v>366</v>
      </c>
      <c r="T2494" s="3">
        <v>98.4</v>
      </c>
      <c r="U2494" s="3">
        <v>122</v>
      </c>
      <c r="V2494" s="3">
        <v>213</v>
      </c>
      <c r="W2494" s="3">
        <v>57.3</v>
      </c>
      <c r="X2494" s="5">
        <v>0</v>
      </c>
      <c r="Y2494" s="5">
        <v>0</v>
      </c>
      <c r="Z2494" s="5">
        <v>0</v>
      </c>
      <c r="AA2494" s="5">
        <v>0</v>
      </c>
      <c r="AB2494" s="5">
        <v>0</v>
      </c>
      <c r="AC2494" s="3">
        <v>5</v>
      </c>
      <c r="AD2494" s="5">
        <v>0</v>
      </c>
      <c r="AE2494" s="5">
        <v>0</v>
      </c>
      <c r="AF2494" s="3">
        <v>1</v>
      </c>
      <c r="AG2494" s="4">
        <f>Table3[[#This Row],[PrgP]]/Table3[[#This Row],[90s]]</f>
        <v>5.2631578947368418E-2</v>
      </c>
      <c r="AH2494" s="4">
        <f>Table3[[#This Row],[PrgDist]]/Table3[[#This Row],[90s]]</f>
        <v>501.05263157894734</v>
      </c>
      <c r="AI2494" s="4">
        <f>Table3[[#This Row],[KP]]/Table3[[#This Row],[90s]]</f>
        <v>0</v>
      </c>
      <c r="AJ2494" s="4">
        <f>Table3[[#This Row],[xAG]]/Table3[[#This Row],[90s]]</f>
        <v>0</v>
      </c>
      <c r="AK2494" s="3">
        <v>57.3</v>
      </c>
      <c r="AL2494" s="3">
        <v>86.8</v>
      </c>
    </row>
    <row r="2495" spans="1:38" x14ac:dyDescent="0.2">
      <c r="A2495" s="3">
        <v>2494</v>
      </c>
      <c r="B2495" t="s">
        <v>2602</v>
      </c>
      <c r="C2495" t="s">
        <v>66</v>
      </c>
      <c r="D2495" s="3" t="s">
        <v>48</v>
      </c>
      <c r="E2495" t="s">
        <v>49</v>
      </c>
      <c r="F2495" t="s">
        <v>50</v>
      </c>
      <c r="G2495" s="3">
        <v>20</v>
      </c>
      <c r="H2495" s="3">
        <v>2002</v>
      </c>
      <c r="I2495" s="3">
        <v>1</v>
      </c>
      <c r="J2495" s="3">
        <v>22</v>
      </c>
      <c r="K2495" s="3">
        <v>32</v>
      </c>
      <c r="L2495" s="3">
        <v>68.8</v>
      </c>
      <c r="M2495" s="3">
        <v>322</v>
      </c>
      <c r="N2495" s="3">
        <v>140</v>
      </c>
      <c r="O2495" s="3">
        <v>13</v>
      </c>
      <c r="P2495" s="3">
        <v>14</v>
      </c>
      <c r="Q2495" s="3">
        <v>92.9</v>
      </c>
      <c r="R2495" s="3">
        <v>7</v>
      </c>
      <c r="S2495" s="3">
        <v>10</v>
      </c>
      <c r="T2495" s="3">
        <v>70</v>
      </c>
      <c r="U2495" s="3">
        <v>1</v>
      </c>
      <c r="V2495" s="3">
        <v>6</v>
      </c>
      <c r="W2495" s="3">
        <v>16.7</v>
      </c>
      <c r="X2495" s="5">
        <v>0</v>
      </c>
      <c r="Y2495" s="3">
        <v>0.2</v>
      </c>
      <c r="Z2495" s="5">
        <v>0</v>
      </c>
      <c r="AA2495" s="3">
        <v>-0.2</v>
      </c>
      <c r="AB2495" s="3">
        <v>2</v>
      </c>
      <c r="AC2495" s="3">
        <v>2</v>
      </c>
      <c r="AD2495" s="3">
        <v>1</v>
      </c>
      <c r="AE2495" s="5">
        <v>0</v>
      </c>
      <c r="AF2495" s="3">
        <v>4</v>
      </c>
      <c r="AG2495" s="4">
        <f>Table3[[#This Row],[PrgP]]/Table3[[#This Row],[90s]]</f>
        <v>4</v>
      </c>
      <c r="AH2495" s="4">
        <f>Table3[[#This Row],[PrgDist]]/Table3[[#This Row],[90s]]</f>
        <v>140</v>
      </c>
      <c r="AI2495" s="4">
        <f>Table3[[#This Row],[KP]]/Table3[[#This Row],[90s]]</f>
        <v>2</v>
      </c>
      <c r="AJ2495" s="4">
        <f>Table3[[#This Row],[xAG]]/Table3[[#This Row],[90s]]</f>
        <v>0.2</v>
      </c>
      <c r="AK2495" s="3">
        <v>16.7</v>
      </c>
      <c r="AL2495" s="3">
        <v>68.8</v>
      </c>
    </row>
    <row r="2496" spans="1:38" x14ac:dyDescent="0.2">
      <c r="A2496" s="3">
        <v>2495</v>
      </c>
      <c r="B2496" t="s">
        <v>2602</v>
      </c>
      <c r="C2496" t="s">
        <v>66</v>
      </c>
      <c r="D2496" s="3" t="s">
        <v>48</v>
      </c>
      <c r="E2496" t="s">
        <v>528</v>
      </c>
      <c r="F2496" t="s">
        <v>50</v>
      </c>
      <c r="G2496" s="3">
        <v>20</v>
      </c>
      <c r="H2496" s="3">
        <v>2002</v>
      </c>
      <c r="I2496" s="3">
        <v>7.1</v>
      </c>
      <c r="J2496" s="3">
        <v>243</v>
      </c>
      <c r="K2496" s="3">
        <v>322</v>
      </c>
      <c r="L2496" s="3">
        <v>75.5</v>
      </c>
      <c r="M2496" s="3">
        <v>3511</v>
      </c>
      <c r="N2496" s="3">
        <v>1451</v>
      </c>
      <c r="O2496" s="3">
        <v>138</v>
      </c>
      <c r="P2496" s="3">
        <v>158</v>
      </c>
      <c r="Q2496" s="3">
        <v>87.3</v>
      </c>
      <c r="R2496" s="3">
        <v>86</v>
      </c>
      <c r="S2496" s="3">
        <v>116</v>
      </c>
      <c r="T2496" s="3">
        <v>74.099999999999994</v>
      </c>
      <c r="U2496" s="3">
        <v>11</v>
      </c>
      <c r="V2496" s="3">
        <v>25</v>
      </c>
      <c r="W2496" s="3">
        <v>44</v>
      </c>
      <c r="X2496" s="3">
        <v>3</v>
      </c>
      <c r="Y2496" s="3">
        <v>1.6</v>
      </c>
      <c r="Z2496" s="3">
        <v>1.3</v>
      </c>
      <c r="AA2496" s="3">
        <v>1.4</v>
      </c>
      <c r="AB2496" s="3">
        <v>11</v>
      </c>
      <c r="AC2496" s="3">
        <v>27</v>
      </c>
      <c r="AD2496" s="3">
        <v>9</v>
      </c>
      <c r="AE2496" s="3">
        <v>4</v>
      </c>
      <c r="AF2496" s="3">
        <v>33</v>
      </c>
      <c r="AG2496" s="4">
        <f>Table3[[#This Row],[PrgP]]/Table3[[#This Row],[90s]]</f>
        <v>4.647887323943662</v>
      </c>
      <c r="AH2496" s="4">
        <f>Table3[[#This Row],[PrgDist]]/Table3[[#This Row],[90s]]</f>
        <v>204.36619718309859</v>
      </c>
      <c r="AI2496" s="4">
        <f>Table3[[#This Row],[KP]]/Table3[[#This Row],[90s]]</f>
        <v>1.5492957746478875</v>
      </c>
      <c r="AJ2496" s="4">
        <f>Table3[[#This Row],[xAG]]/Table3[[#This Row],[90s]]</f>
        <v>0.22535211267605637</v>
      </c>
      <c r="AK2496" s="3">
        <v>44</v>
      </c>
      <c r="AL2496" s="3">
        <v>75.5</v>
      </c>
    </row>
    <row r="2497" spans="1:38" x14ac:dyDescent="0.2">
      <c r="A2497" s="3">
        <v>2496</v>
      </c>
      <c r="B2497" t="s">
        <v>2603</v>
      </c>
      <c r="C2497" t="s">
        <v>90</v>
      </c>
      <c r="D2497" s="3" t="s">
        <v>91</v>
      </c>
      <c r="E2497" t="s">
        <v>191</v>
      </c>
      <c r="F2497" t="s">
        <v>78</v>
      </c>
      <c r="G2497" s="3">
        <v>29</v>
      </c>
      <c r="H2497" s="3">
        <v>1993</v>
      </c>
      <c r="I2497" s="3">
        <v>38</v>
      </c>
      <c r="J2497" s="3">
        <v>610</v>
      </c>
      <c r="K2497" s="3">
        <v>1136</v>
      </c>
      <c r="L2497" s="3">
        <v>53.7</v>
      </c>
      <c r="M2497" s="3">
        <v>28998</v>
      </c>
      <c r="N2497" s="3">
        <v>25913</v>
      </c>
      <c r="O2497" s="3">
        <v>28</v>
      </c>
      <c r="P2497" s="3">
        <v>30</v>
      </c>
      <c r="Q2497" s="3">
        <v>93.3</v>
      </c>
      <c r="R2497" s="3">
        <v>119</v>
      </c>
      <c r="S2497" s="3">
        <v>126</v>
      </c>
      <c r="T2497" s="3">
        <v>94.4</v>
      </c>
      <c r="U2497" s="3">
        <v>463</v>
      </c>
      <c r="V2497" s="3">
        <v>972</v>
      </c>
      <c r="W2497" s="3">
        <v>47.6</v>
      </c>
      <c r="X2497" s="5">
        <v>0</v>
      </c>
      <c r="Y2497" s="3">
        <v>0.2</v>
      </c>
      <c r="Z2497" s="3">
        <v>0.2</v>
      </c>
      <c r="AA2497" s="3">
        <v>-0.2</v>
      </c>
      <c r="AB2497" s="3">
        <v>4</v>
      </c>
      <c r="AC2497" s="3">
        <v>57</v>
      </c>
      <c r="AD2497" s="3">
        <v>3</v>
      </c>
      <c r="AE2497" s="5">
        <v>0</v>
      </c>
      <c r="AF2497" s="3">
        <v>1</v>
      </c>
      <c r="AG2497" s="4">
        <f>Table3[[#This Row],[PrgP]]/Table3[[#This Row],[90s]]</f>
        <v>2.6315789473684209E-2</v>
      </c>
      <c r="AH2497" s="4">
        <f>Table3[[#This Row],[PrgDist]]/Table3[[#This Row],[90s]]</f>
        <v>681.92105263157896</v>
      </c>
      <c r="AI2497" s="4">
        <f>Table3[[#This Row],[KP]]/Table3[[#This Row],[90s]]</f>
        <v>0.10526315789473684</v>
      </c>
      <c r="AJ2497" s="4">
        <f>Table3[[#This Row],[xAG]]/Table3[[#This Row],[90s]]</f>
        <v>5.263157894736842E-3</v>
      </c>
      <c r="AK2497" s="3">
        <v>47.6</v>
      </c>
      <c r="AL2497" s="3">
        <v>53.7</v>
      </c>
    </row>
    <row r="2498" spans="1:38" x14ac:dyDescent="0.2">
      <c r="A2498" s="3">
        <v>2497</v>
      </c>
      <c r="B2498" t="s">
        <v>2604</v>
      </c>
      <c r="C2498" t="s">
        <v>85</v>
      </c>
      <c r="D2498" s="3" t="s">
        <v>72</v>
      </c>
      <c r="E2498" t="s">
        <v>117</v>
      </c>
      <c r="F2498" t="s">
        <v>50</v>
      </c>
      <c r="G2498" s="3">
        <v>31</v>
      </c>
      <c r="H2498" s="3">
        <v>1991</v>
      </c>
      <c r="I2498" s="3">
        <v>14.7</v>
      </c>
      <c r="J2498" s="3">
        <v>486</v>
      </c>
      <c r="K2498" s="3">
        <v>605</v>
      </c>
      <c r="L2498" s="3">
        <v>80.3</v>
      </c>
      <c r="M2498" s="3">
        <v>6944</v>
      </c>
      <c r="N2498" s="3">
        <v>1994</v>
      </c>
      <c r="O2498" s="3">
        <v>306</v>
      </c>
      <c r="P2498" s="3">
        <v>349</v>
      </c>
      <c r="Q2498" s="3">
        <v>87.7</v>
      </c>
      <c r="R2498" s="3">
        <v>139</v>
      </c>
      <c r="S2498" s="3">
        <v>171</v>
      </c>
      <c r="T2498" s="3">
        <v>81.3</v>
      </c>
      <c r="U2498" s="3">
        <v>26</v>
      </c>
      <c r="V2498" s="3">
        <v>42</v>
      </c>
      <c r="W2498" s="3">
        <v>61.9</v>
      </c>
      <c r="X2498" s="3">
        <v>3</v>
      </c>
      <c r="Y2498" s="3">
        <v>2.5</v>
      </c>
      <c r="Z2498" s="3">
        <v>1.5</v>
      </c>
      <c r="AA2498" s="3">
        <v>0.5</v>
      </c>
      <c r="AB2498" s="3">
        <v>20</v>
      </c>
      <c r="AC2498" s="3">
        <v>35</v>
      </c>
      <c r="AD2498" s="3">
        <v>10</v>
      </c>
      <c r="AE2498" s="3">
        <v>2</v>
      </c>
      <c r="AF2498" s="3">
        <v>56</v>
      </c>
      <c r="AG2498" s="4">
        <f>Table3[[#This Row],[PrgP]]/Table3[[#This Row],[90s]]</f>
        <v>3.8095238095238098</v>
      </c>
      <c r="AH2498" s="4">
        <f>Table3[[#This Row],[PrgDist]]/Table3[[#This Row],[90s]]</f>
        <v>135.64625850340136</v>
      </c>
      <c r="AI2498" s="4">
        <f>Table3[[#This Row],[KP]]/Table3[[#This Row],[90s]]</f>
        <v>1.3605442176870748</v>
      </c>
      <c r="AJ2498" s="4">
        <f>Table3[[#This Row],[xAG]]/Table3[[#This Row],[90s]]</f>
        <v>0.17006802721088435</v>
      </c>
      <c r="AK2498" s="3">
        <v>61.9</v>
      </c>
      <c r="AL2498" s="3">
        <v>80.3</v>
      </c>
    </row>
    <row r="2499" spans="1:38" x14ac:dyDescent="0.2">
      <c r="A2499" s="3">
        <v>2498</v>
      </c>
      <c r="B2499" t="s">
        <v>2605</v>
      </c>
      <c r="C2499" t="s">
        <v>413</v>
      </c>
      <c r="D2499" s="3" t="s">
        <v>48</v>
      </c>
      <c r="E2499" t="s">
        <v>138</v>
      </c>
      <c r="F2499" t="s">
        <v>45</v>
      </c>
      <c r="G2499" s="3">
        <v>24</v>
      </c>
      <c r="H2499" s="3">
        <v>1998</v>
      </c>
      <c r="I2499" s="3">
        <v>21.7</v>
      </c>
      <c r="J2499" s="3">
        <v>1076</v>
      </c>
      <c r="K2499" s="3">
        <v>1458</v>
      </c>
      <c r="L2499" s="3">
        <v>73.8</v>
      </c>
      <c r="M2499" s="3">
        <v>18458</v>
      </c>
      <c r="N2499" s="3">
        <v>7607</v>
      </c>
      <c r="O2499" s="3">
        <v>558</v>
      </c>
      <c r="P2499" s="3">
        <v>626</v>
      </c>
      <c r="Q2499" s="3">
        <v>89.1</v>
      </c>
      <c r="R2499" s="3">
        <v>375</v>
      </c>
      <c r="S2499" s="3">
        <v>515</v>
      </c>
      <c r="T2499" s="3">
        <v>72.8</v>
      </c>
      <c r="U2499" s="3">
        <v>116</v>
      </c>
      <c r="V2499" s="3">
        <v>256</v>
      </c>
      <c r="W2499" s="3">
        <v>45.3</v>
      </c>
      <c r="X2499" s="3">
        <v>7</v>
      </c>
      <c r="Y2499" s="3">
        <v>6.5</v>
      </c>
      <c r="Z2499" s="3">
        <v>8.1999999999999993</v>
      </c>
      <c r="AA2499" s="3">
        <v>0.5</v>
      </c>
      <c r="AB2499" s="3">
        <v>67</v>
      </c>
      <c r="AC2499" s="3">
        <v>80</v>
      </c>
      <c r="AD2499" s="3">
        <v>57</v>
      </c>
      <c r="AE2499" s="3">
        <v>37</v>
      </c>
      <c r="AF2499" s="3">
        <v>128</v>
      </c>
      <c r="AG2499" s="4">
        <f>Table3[[#This Row],[PrgP]]/Table3[[#This Row],[90s]]</f>
        <v>5.8986175115207375</v>
      </c>
      <c r="AH2499" s="4">
        <f>Table3[[#This Row],[PrgDist]]/Table3[[#This Row],[90s]]</f>
        <v>350.55299539170505</v>
      </c>
      <c r="AI2499" s="4">
        <f>Table3[[#This Row],[KP]]/Table3[[#This Row],[90s]]</f>
        <v>3.0875576036866361</v>
      </c>
      <c r="AJ2499" s="4">
        <f>Table3[[#This Row],[xAG]]/Table3[[#This Row],[90s]]</f>
        <v>0.29953917050691248</v>
      </c>
      <c r="AK2499" s="3">
        <v>45.3</v>
      </c>
      <c r="AL2499" s="3">
        <v>73.8</v>
      </c>
    </row>
    <row r="2500" spans="1:38" x14ac:dyDescent="0.2">
      <c r="A2500" s="3">
        <v>2499</v>
      </c>
      <c r="B2500" t="s">
        <v>2606</v>
      </c>
      <c r="C2500" t="s">
        <v>223</v>
      </c>
      <c r="D2500" s="3" t="s">
        <v>48</v>
      </c>
      <c r="E2500" t="s">
        <v>117</v>
      </c>
      <c r="F2500" t="s">
        <v>50</v>
      </c>
      <c r="G2500" s="3">
        <v>20</v>
      </c>
      <c r="H2500" s="3">
        <v>2002</v>
      </c>
      <c r="I2500" s="3">
        <v>7.6</v>
      </c>
      <c r="J2500" s="3">
        <v>308</v>
      </c>
      <c r="K2500" s="3">
        <v>379</v>
      </c>
      <c r="L2500" s="3">
        <v>81.3</v>
      </c>
      <c r="M2500" s="3">
        <v>6349</v>
      </c>
      <c r="N2500" s="3">
        <v>2250</v>
      </c>
      <c r="O2500" s="3">
        <v>101</v>
      </c>
      <c r="P2500" s="3">
        <v>118</v>
      </c>
      <c r="Q2500" s="3">
        <v>85.6</v>
      </c>
      <c r="R2500" s="3">
        <v>161</v>
      </c>
      <c r="S2500" s="3">
        <v>180</v>
      </c>
      <c r="T2500" s="3">
        <v>89.4</v>
      </c>
      <c r="U2500" s="3">
        <v>43</v>
      </c>
      <c r="V2500" s="3">
        <v>73</v>
      </c>
      <c r="W2500" s="3">
        <v>58.9</v>
      </c>
      <c r="X2500" s="5">
        <v>0</v>
      </c>
      <c r="Y2500" s="5">
        <v>0</v>
      </c>
      <c r="Z2500" s="3">
        <v>0.1</v>
      </c>
      <c r="AA2500" s="5">
        <v>0</v>
      </c>
      <c r="AB2500" s="5">
        <v>0</v>
      </c>
      <c r="AC2500" s="3">
        <v>22</v>
      </c>
      <c r="AD2500" s="5">
        <v>0</v>
      </c>
      <c r="AE2500" s="5">
        <v>0</v>
      </c>
      <c r="AF2500" s="3">
        <v>13</v>
      </c>
      <c r="AG2500" s="4">
        <f>Table3[[#This Row],[PrgP]]/Table3[[#This Row],[90s]]</f>
        <v>1.7105263157894737</v>
      </c>
      <c r="AH2500" s="4">
        <f>Table3[[#This Row],[PrgDist]]/Table3[[#This Row],[90s]]</f>
        <v>296.0526315789474</v>
      </c>
      <c r="AI2500" s="4">
        <f>Table3[[#This Row],[KP]]/Table3[[#This Row],[90s]]</f>
        <v>0</v>
      </c>
      <c r="AJ2500" s="4">
        <f>Table3[[#This Row],[xAG]]/Table3[[#This Row],[90s]]</f>
        <v>0</v>
      </c>
      <c r="AK2500" s="3">
        <v>58.9</v>
      </c>
      <c r="AL2500" s="3">
        <v>81.3</v>
      </c>
    </row>
    <row r="2501" spans="1:38" x14ac:dyDescent="0.2">
      <c r="A2501" s="3">
        <v>2500</v>
      </c>
      <c r="B2501" t="s">
        <v>2607</v>
      </c>
      <c r="C2501" t="s">
        <v>90</v>
      </c>
      <c r="D2501" s="3" t="s">
        <v>53</v>
      </c>
      <c r="E2501" t="s">
        <v>144</v>
      </c>
      <c r="F2501" t="s">
        <v>78</v>
      </c>
      <c r="G2501" s="3">
        <v>18</v>
      </c>
      <c r="H2501" s="3">
        <v>2003</v>
      </c>
      <c r="I2501" s="3">
        <v>0.2</v>
      </c>
      <c r="J2501" s="3">
        <v>20</v>
      </c>
      <c r="K2501" s="3">
        <v>23</v>
      </c>
      <c r="L2501" s="3">
        <v>87</v>
      </c>
      <c r="M2501" s="3">
        <v>265</v>
      </c>
      <c r="N2501" s="3">
        <v>86</v>
      </c>
      <c r="O2501" s="3">
        <v>11</v>
      </c>
      <c r="P2501" s="3">
        <v>12</v>
      </c>
      <c r="Q2501" s="3">
        <v>91.7</v>
      </c>
      <c r="R2501" s="3">
        <v>9</v>
      </c>
      <c r="S2501" s="3">
        <v>9</v>
      </c>
      <c r="T2501" s="3">
        <v>100</v>
      </c>
      <c r="U2501" s="5">
        <v>0</v>
      </c>
      <c r="V2501" s="3">
        <v>1</v>
      </c>
      <c r="W2501" s="5">
        <v>0</v>
      </c>
      <c r="X2501" s="5">
        <v>0</v>
      </c>
      <c r="Y2501" s="5">
        <v>0</v>
      </c>
      <c r="Z2501" s="5">
        <v>0</v>
      </c>
      <c r="AA2501" s="5">
        <v>0</v>
      </c>
      <c r="AB2501" s="5">
        <v>0</v>
      </c>
      <c r="AC2501" s="3">
        <v>2</v>
      </c>
      <c r="AD2501" s="5">
        <v>0</v>
      </c>
      <c r="AE2501" s="5">
        <v>0</v>
      </c>
      <c r="AF2501" s="3">
        <v>2</v>
      </c>
      <c r="AG2501" s="4">
        <f>Table3[[#This Row],[PrgP]]/Table3[[#This Row],[90s]]</f>
        <v>10</v>
      </c>
      <c r="AH2501" s="4">
        <f>Table3[[#This Row],[PrgDist]]/Table3[[#This Row],[90s]]</f>
        <v>430</v>
      </c>
      <c r="AI2501" s="4">
        <f>Table3[[#This Row],[KP]]/Table3[[#This Row],[90s]]</f>
        <v>0</v>
      </c>
      <c r="AJ2501" s="4">
        <f>Table3[[#This Row],[xAG]]/Table3[[#This Row],[90s]]</f>
        <v>0</v>
      </c>
      <c r="AK2501" s="5">
        <v>0</v>
      </c>
      <c r="AL2501" s="3">
        <v>87</v>
      </c>
    </row>
    <row r="2502" spans="1:38" x14ac:dyDescent="0.2">
      <c r="A2502" s="3">
        <v>2501</v>
      </c>
      <c r="B2502" t="s">
        <v>2608</v>
      </c>
      <c r="C2502" t="s">
        <v>66</v>
      </c>
      <c r="D2502" s="3" t="s">
        <v>39</v>
      </c>
      <c r="E2502" t="s">
        <v>64</v>
      </c>
      <c r="F2502" t="s">
        <v>58</v>
      </c>
      <c r="G2502" s="3">
        <v>31</v>
      </c>
      <c r="H2502" s="3">
        <v>1990</v>
      </c>
      <c r="I2502" s="3">
        <v>33.9</v>
      </c>
      <c r="J2502" s="3">
        <v>1172</v>
      </c>
      <c r="K2502" s="3">
        <v>1536</v>
      </c>
      <c r="L2502" s="3">
        <v>76.3</v>
      </c>
      <c r="M2502" s="3">
        <v>20095</v>
      </c>
      <c r="N2502" s="3">
        <v>5544</v>
      </c>
      <c r="O2502" s="3">
        <v>549</v>
      </c>
      <c r="P2502" s="3">
        <v>655</v>
      </c>
      <c r="Q2502" s="3">
        <v>83.8</v>
      </c>
      <c r="R2502" s="3">
        <v>445</v>
      </c>
      <c r="S2502" s="3">
        <v>585</v>
      </c>
      <c r="T2502" s="3">
        <v>76.099999999999994</v>
      </c>
      <c r="U2502" s="3">
        <v>122</v>
      </c>
      <c r="V2502" s="3">
        <v>187</v>
      </c>
      <c r="W2502" s="3">
        <v>65.2</v>
      </c>
      <c r="X2502" s="3">
        <v>9</v>
      </c>
      <c r="Y2502" s="3">
        <v>8.1</v>
      </c>
      <c r="Z2502" s="3">
        <v>6.1</v>
      </c>
      <c r="AA2502" s="3">
        <v>0.9</v>
      </c>
      <c r="AB2502" s="3">
        <v>59</v>
      </c>
      <c r="AC2502" s="3">
        <v>122</v>
      </c>
      <c r="AD2502" s="3">
        <v>56</v>
      </c>
      <c r="AE2502" s="3">
        <v>17</v>
      </c>
      <c r="AF2502" s="3">
        <v>186</v>
      </c>
      <c r="AG2502" s="4">
        <f>Table3[[#This Row],[PrgP]]/Table3[[#This Row],[90s]]</f>
        <v>5.4867256637168147</v>
      </c>
      <c r="AH2502" s="4">
        <f>Table3[[#This Row],[PrgDist]]/Table3[[#This Row],[90s]]</f>
        <v>163.53982300884957</v>
      </c>
      <c r="AI2502" s="4">
        <f>Table3[[#This Row],[KP]]/Table3[[#This Row],[90s]]</f>
        <v>1.7404129793510326</v>
      </c>
      <c r="AJ2502" s="4">
        <f>Table3[[#This Row],[xAG]]/Table3[[#This Row],[90s]]</f>
        <v>0.23893805309734514</v>
      </c>
      <c r="AK2502" s="3">
        <v>65.2</v>
      </c>
      <c r="AL2502" s="3">
        <v>76.3</v>
      </c>
    </row>
    <row r="2503" spans="1:38" x14ac:dyDescent="0.2">
      <c r="A2503" s="3">
        <v>2502</v>
      </c>
      <c r="B2503" t="s">
        <v>2609</v>
      </c>
      <c r="C2503" t="s">
        <v>85</v>
      </c>
      <c r="D2503" s="3" t="s">
        <v>82</v>
      </c>
      <c r="E2503" t="s">
        <v>246</v>
      </c>
      <c r="F2503" t="s">
        <v>50</v>
      </c>
      <c r="G2503" s="3">
        <v>23</v>
      </c>
      <c r="H2503" s="3">
        <v>1999</v>
      </c>
      <c r="I2503" s="3">
        <v>9.3000000000000007</v>
      </c>
      <c r="J2503" s="3">
        <v>209</v>
      </c>
      <c r="K2503" s="3">
        <v>266</v>
      </c>
      <c r="L2503" s="3">
        <v>78.599999999999994</v>
      </c>
      <c r="M2503" s="3">
        <v>3457</v>
      </c>
      <c r="N2503" s="3">
        <v>554</v>
      </c>
      <c r="O2503" s="3">
        <v>102</v>
      </c>
      <c r="P2503" s="3">
        <v>115</v>
      </c>
      <c r="Q2503" s="3">
        <v>88.7</v>
      </c>
      <c r="R2503" s="3">
        <v>84</v>
      </c>
      <c r="S2503" s="3">
        <v>109</v>
      </c>
      <c r="T2503" s="3">
        <v>77.099999999999994</v>
      </c>
      <c r="U2503" s="3">
        <v>18</v>
      </c>
      <c r="V2503" s="3">
        <v>25</v>
      </c>
      <c r="W2503" s="3">
        <v>72</v>
      </c>
      <c r="X2503" s="3">
        <v>2</v>
      </c>
      <c r="Y2503" s="3">
        <v>1.1000000000000001</v>
      </c>
      <c r="Z2503" s="3">
        <v>0.8</v>
      </c>
      <c r="AA2503" s="3">
        <v>0.9</v>
      </c>
      <c r="AB2503" s="3">
        <v>15</v>
      </c>
      <c r="AC2503" s="3">
        <v>11</v>
      </c>
      <c r="AD2503" s="3">
        <v>8</v>
      </c>
      <c r="AE2503" s="3">
        <v>2</v>
      </c>
      <c r="AF2503" s="3">
        <v>27</v>
      </c>
      <c r="AG2503" s="4">
        <f>Table3[[#This Row],[PrgP]]/Table3[[#This Row],[90s]]</f>
        <v>2.9032258064516125</v>
      </c>
      <c r="AH2503" s="4">
        <f>Table3[[#This Row],[PrgDist]]/Table3[[#This Row],[90s]]</f>
        <v>59.569892473118273</v>
      </c>
      <c r="AI2503" s="4">
        <f>Table3[[#This Row],[KP]]/Table3[[#This Row],[90s]]</f>
        <v>1.6129032258064515</v>
      </c>
      <c r="AJ2503" s="4">
        <f>Table3[[#This Row],[xAG]]/Table3[[#This Row],[90s]]</f>
        <v>0.11827956989247312</v>
      </c>
      <c r="AK2503" s="3">
        <v>72</v>
      </c>
      <c r="AL2503" s="3">
        <v>78.599999999999994</v>
      </c>
    </row>
    <row r="2504" spans="1:38" x14ac:dyDescent="0.2">
      <c r="A2504" s="3">
        <v>2503</v>
      </c>
      <c r="B2504" t="s">
        <v>2610</v>
      </c>
      <c r="C2504" t="s">
        <v>236</v>
      </c>
      <c r="D2504" s="3" t="s">
        <v>53</v>
      </c>
      <c r="E2504" t="s">
        <v>133</v>
      </c>
      <c r="F2504" t="s">
        <v>41</v>
      </c>
      <c r="G2504" s="3">
        <v>27</v>
      </c>
      <c r="H2504" s="3">
        <v>1995</v>
      </c>
      <c r="I2504" s="3">
        <v>31.3</v>
      </c>
      <c r="J2504" s="3">
        <v>709</v>
      </c>
      <c r="K2504" s="3">
        <v>994</v>
      </c>
      <c r="L2504" s="3">
        <v>71.3</v>
      </c>
      <c r="M2504" s="3">
        <v>11602</v>
      </c>
      <c r="N2504" s="3">
        <v>3417</v>
      </c>
      <c r="O2504" s="3">
        <v>360</v>
      </c>
      <c r="P2504" s="3">
        <v>476</v>
      </c>
      <c r="Q2504" s="3">
        <v>75.599999999999994</v>
      </c>
      <c r="R2504" s="3">
        <v>255</v>
      </c>
      <c r="S2504" s="3">
        <v>338</v>
      </c>
      <c r="T2504" s="3">
        <v>75.400000000000006</v>
      </c>
      <c r="U2504" s="3">
        <v>66</v>
      </c>
      <c r="V2504" s="3">
        <v>106</v>
      </c>
      <c r="W2504" s="3">
        <v>62.3</v>
      </c>
      <c r="X2504" s="3">
        <v>3</v>
      </c>
      <c r="Y2504" s="3">
        <v>1.9</v>
      </c>
      <c r="Z2504" s="3">
        <v>1.1000000000000001</v>
      </c>
      <c r="AA2504" s="3">
        <v>1.1000000000000001</v>
      </c>
      <c r="AB2504" s="3">
        <v>15</v>
      </c>
      <c r="AC2504" s="3">
        <v>67</v>
      </c>
      <c r="AD2504" s="3">
        <v>11</v>
      </c>
      <c r="AE2504" s="3">
        <v>6</v>
      </c>
      <c r="AF2504" s="3">
        <v>88</v>
      </c>
      <c r="AG2504" s="4">
        <f>Table3[[#This Row],[PrgP]]/Table3[[#This Row],[90s]]</f>
        <v>2.8115015974440896</v>
      </c>
      <c r="AH2504" s="4">
        <f>Table3[[#This Row],[PrgDist]]/Table3[[#This Row],[90s]]</f>
        <v>109.16932907348243</v>
      </c>
      <c r="AI2504" s="4">
        <f>Table3[[#This Row],[KP]]/Table3[[#This Row],[90s]]</f>
        <v>0.47923322683706071</v>
      </c>
      <c r="AJ2504" s="4">
        <f>Table3[[#This Row],[xAG]]/Table3[[#This Row],[90s]]</f>
        <v>6.070287539936102E-2</v>
      </c>
      <c r="AK2504" s="3">
        <v>62.3</v>
      </c>
      <c r="AL2504" s="3">
        <v>71.3</v>
      </c>
    </row>
    <row r="2505" spans="1:38" x14ac:dyDescent="0.2">
      <c r="A2505" s="3">
        <v>2504</v>
      </c>
      <c r="B2505" t="s">
        <v>2611</v>
      </c>
      <c r="C2505" t="s">
        <v>96</v>
      </c>
      <c r="D2505" s="3" t="s">
        <v>39</v>
      </c>
      <c r="E2505" t="s">
        <v>390</v>
      </c>
      <c r="F2505" t="s">
        <v>50</v>
      </c>
      <c r="G2505" s="3">
        <v>19</v>
      </c>
      <c r="H2505" s="3">
        <v>2003</v>
      </c>
      <c r="I2505" s="3">
        <v>4.7</v>
      </c>
      <c r="J2505" s="3">
        <v>138</v>
      </c>
      <c r="K2505" s="3">
        <v>168</v>
      </c>
      <c r="L2505" s="3">
        <v>82.1</v>
      </c>
      <c r="M2505" s="3">
        <v>2133</v>
      </c>
      <c r="N2505" s="3">
        <v>405</v>
      </c>
      <c r="O2505" s="3">
        <v>82</v>
      </c>
      <c r="P2505" s="3">
        <v>92</v>
      </c>
      <c r="Q2505" s="3">
        <v>89.1</v>
      </c>
      <c r="R2505" s="3">
        <v>37</v>
      </c>
      <c r="S2505" s="3">
        <v>48</v>
      </c>
      <c r="T2505" s="3">
        <v>77.099999999999994</v>
      </c>
      <c r="U2505" s="3">
        <v>15</v>
      </c>
      <c r="V2505" s="3">
        <v>21</v>
      </c>
      <c r="W2505" s="3">
        <v>71.400000000000006</v>
      </c>
      <c r="X2505" s="5">
        <v>0</v>
      </c>
      <c r="Y2505" s="3">
        <v>0.8</v>
      </c>
      <c r="Z2505" s="3">
        <v>0.3</v>
      </c>
      <c r="AA2505" s="3">
        <v>-0.8</v>
      </c>
      <c r="AB2505" s="3">
        <v>9</v>
      </c>
      <c r="AC2505" s="3">
        <v>6</v>
      </c>
      <c r="AD2505" s="3">
        <v>4</v>
      </c>
      <c r="AE2505" s="3">
        <v>1</v>
      </c>
      <c r="AF2505" s="3">
        <v>15</v>
      </c>
      <c r="AG2505" s="4">
        <f>Table3[[#This Row],[PrgP]]/Table3[[#This Row],[90s]]</f>
        <v>3.1914893617021276</v>
      </c>
      <c r="AH2505" s="4">
        <f>Table3[[#This Row],[PrgDist]]/Table3[[#This Row],[90s]]</f>
        <v>86.170212765957444</v>
      </c>
      <c r="AI2505" s="4">
        <f>Table3[[#This Row],[KP]]/Table3[[#This Row],[90s]]</f>
        <v>1.9148936170212765</v>
      </c>
      <c r="AJ2505" s="4">
        <f>Table3[[#This Row],[xAG]]/Table3[[#This Row],[90s]]</f>
        <v>0.1702127659574468</v>
      </c>
      <c r="AK2505" s="3">
        <v>71.400000000000006</v>
      </c>
      <c r="AL2505" s="3">
        <v>82.1</v>
      </c>
    </row>
    <row r="2506" spans="1:38" x14ac:dyDescent="0.2">
      <c r="A2506" s="3">
        <v>2505</v>
      </c>
      <c r="B2506" t="s">
        <v>2612</v>
      </c>
      <c r="C2506" t="s">
        <v>66</v>
      </c>
      <c r="D2506" s="3" t="s">
        <v>82</v>
      </c>
      <c r="E2506" t="s">
        <v>218</v>
      </c>
      <c r="F2506" t="s">
        <v>58</v>
      </c>
      <c r="G2506" s="3">
        <v>17</v>
      </c>
      <c r="H2506" s="3">
        <v>2005</v>
      </c>
      <c r="I2506" s="3">
        <v>5.5</v>
      </c>
      <c r="J2506" s="3">
        <v>43</v>
      </c>
      <c r="K2506" s="3">
        <v>67</v>
      </c>
      <c r="L2506" s="3">
        <v>64.2</v>
      </c>
      <c r="M2506" s="3">
        <v>514</v>
      </c>
      <c r="N2506" s="3">
        <v>74</v>
      </c>
      <c r="O2506" s="3">
        <v>30</v>
      </c>
      <c r="P2506" s="3">
        <v>40</v>
      </c>
      <c r="Q2506" s="3">
        <v>75</v>
      </c>
      <c r="R2506" s="3">
        <v>8</v>
      </c>
      <c r="S2506" s="3">
        <v>12</v>
      </c>
      <c r="T2506" s="3">
        <v>66.7</v>
      </c>
      <c r="U2506" s="3">
        <v>1</v>
      </c>
      <c r="V2506" s="3">
        <v>3</v>
      </c>
      <c r="W2506" s="3">
        <v>33.299999999999997</v>
      </c>
      <c r="X2506" s="5">
        <v>0</v>
      </c>
      <c r="Y2506" s="3">
        <v>0.3</v>
      </c>
      <c r="Z2506" s="3">
        <v>0.4</v>
      </c>
      <c r="AA2506" s="3">
        <v>-0.3</v>
      </c>
      <c r="AB2506" s="3">
        <v>5</v>
      </c>
      <c r="AC2506" s="5">
        <v>0</v>
      </c>
      <c r="AD2506" s="3">
        <v>1</v>
      </c>
      <c r="AE2506" s="3">
        <v>1</v>
      </c>
      <c r="AF2506" s="3">
        <v>1</v>
      </c>
      <c r="AG2506" s="4">
        <f>Table3[[#This Row],[PrgP]]/Table3[[#This Row],[90s]]</f>
        <v>0.18181818181818182</v>
      </c>
      <c r="AH2506" s="4">
        <f>Table3[[#This Row],[PrgDist]]/Table3[[#This Row],[90s]]</f>
        <v>13.454545454545455</v>
      </c>
      <c r="AI2506" s="4">
        <f>Table3[[#This Row],[KP]]/Table3[[#This Row],[90s]]</f>
        <v>0.90909090909090906</v>
      </c>
      <c r="AJ2506" s="4">
        <f>Table3[[#This Row],[xAG]]/Table3[[#This Row],[90s]]</f>
        <v>5.4545454545454543E-2</v>
      </c>
      <c r="AK2506" s="3">
        <v>33.299999999999997</v>
      </c>
      <c r="AL2506" s="3">
        <v>64.2</v>
      </c>
    </row>
    <row r="2507" spans="1:38" x14ac:dyDescent="0.2">
      <c r="A2507" s="3">
        <v>2506</v>
      </c>
      <c r="B2507" t="s">
        <v>2613</v>
      </c>
      <c r="C2507" t="s">
        <v>66</v>
      </c>
      <c r="D2507" s="3" t="s">
        <v>48</v>
      </c>
      <c r="E2507" t="s">
        <v>117</v>
      </c>
      <c r="F2507" t="s">
        <v>50</v>
      </c>
      <c r="G2507" s="3">
        <v>30</v>
      </c>
      <c r="H2507" s="3">
        <v>1992</v>
      </c>
      <c r="I2507" s="3">
        <v>20.7</v>
      </c>
      <c r="J2507" s="3">
        <v>996</v>
      </c>
      <c r="K2507" s="3">
        <v>1075</v>
      </c>
      <c r="L2507" s="3">
        <v>92.7</v>
      </c>
      <c r="M2507" s="3">
        <v>18518</v>
      </c>
      <c r="N2507" s="3">
        <v>6098</v>
      </c>
      <c r="O2507" s="3">
        <v>358</v>
      </c>
      <c r="P2507" s="3">
        <v>376</v>
      </c>
      <c r="Q2507" s="3">
        <v>95.2</v>
      </c>
      <c r="R2507" s="3">
        <v>550</v>
      </c>
      <c r="S2507" s="3">
        <v>580</v>
      </c>
      <c r="T2507" s="3">
        <v>94.8</v>
      </c>
      <c r="U2507" s="3">
        <v>78</v>
      </c>
      <c r="V2507" s="3">
        <v>95</v>
      </c>
      <c r="W2507" s="3">
        <v>82.1</v>
      </c>
      <c r="X2507" s="5">
        <v>0</v>
      </c>
      <c r="Y2507" s="5">
        <v>0</v>
      </c>
      <c r="Z2507" s="3">
        <v>0.1</v>
      </c>
      <c r="AA2507" s="5">
        <v>0</v>
      </c>
      <c r="AB2507" s="3">
        <v>1</v>
      </c>
      <c r="AC2507" s="3">
        <v>28</v>
      </c>
      <c r="AD2507" s="3">
        <v>1</v>
      </c>
      <c r="AE2507" s="5">
        <v>0</v>
      </c>
      <c r="AF2507" s="3">
        <v>50</v>
      </c>
      <c r="AG2507" s="4">
        <f>Table3[[#This Row],[PrgP]]/Table3[[#This Row],[90s]]</f>
        <v>2.4154589371980677</v>
      </c>
      <c r="AH2507" s="4">
        <f>Table3[[#This Row],[PrgDist]]/Table3[[#This Row],[90s]]</f>
        <v>294.58937198067633</v>
      </c>
      <c r="AI2507" s="4">
        <f>Table3[[#This Row],[KP]]/Table3[[#This Row],[90s]]</f>
        <v>4.8309178743961352E-2</v>
      </c>
      <c r="AJ2507" s="4">
        <f>Table3[[#This Row],[xAG]]/Table3[[#This Row],[90s]]</f>
        <v>0</v>
      </c>
      <c r="AK2507" s="3">
        <v>82.1</v>
      </c>
      <c r="AL2507" s="3">
        <v>92.7</v>
      </c>
    </row>
    <row r="2508" spans="1:38" x14ac:dyDescent="0.2">
      <c r="A2508" s="3">
        <v>2507</v>
      </c>
      <c r="B2508" t="s">
        <v>2614</v>
      </c>
      <c r="C2508" t="s">
        <v>66</v>
      </c>
      <c r="D2508" s="3" t="s">
        <v>53</v>
      </c>
      <c r="E2508" t="s">
        <v>184</v>
      </c>
      <c r="F2508" t="s">
        <v>41</v>
      </c>
      <c r="G2508" s="3">
        <v>23</v>
      </c>
      <c r="H2508" s="3">
        <v>1999</v>
      </c>
      <c r="I2508" s="3">
        <v>18.100000000000001</v>
      </c>
      <c r="J2508" s="3">
        <v>776</v>
      </c>
      <c r="K2508" s="3">
        <v>902</v>
      </c>
      <c r="L2508" s="3">
        <v>86</v>
      </c>
      <c r="M2508" s="3">
        <v>11579</v>
      </c>
      <c r="N2508" s="3">
        <v>3059</v>
      </c>
      <c r="O2508" s="3">
        <v>429</v>
      </c>
      <c r="P2508" s="3">
        <v>470</v>
      </c>
      <c r="Q2508" s="3">
        <v>91.3</v>
      </c>
      <c r="R2508" s="3">
        <v>276</v>
      </c>
      <c r="S2508" s="3">
        <v>314</v>
      </c>
      <c r="T2508" s="3">
        <v>87.9</v>
      </c>
      <c r="U2508" s="3">
        <v>39</v>
      </c>
      <c r="V2508" s="3">
        <v>57</v>
      </c>
      <c r="W2508" s="3">
        <v>68.400000000000006</v>
      </c>
      <c r="X2508" s="5">
        <v>0</v>
      </c>
      <c r="Y2508" s="3">
        <v>0.4</v>
      </c>
      <c r="Z2508" s="3">
        <v>0.5</v>
      </c>
      <c r="AA2508" s="3">
        <v>-0.4</v>
      </c>
      <c r="AB2508" s="3">
        <v>11</v>
      </c>
      <c r="AC2508" s="3">
        <v>80</v>
      </c>
      <c r="AD2508" s="3">
        <v>5</v>
      </c>
      <c r="AE2508" s="3">
        <v>1</v>
      </c>
      <c r="AF2508" s="3">
        <v>73</v>
      </c>
      <c r="AG2508" s="4">
        <f>Table3[[#This Row],[PrgP]]/Table3[[#This Row],[90s]]</f>
        <v>4.0331491712707175</v>
      </c>
      <c r="AH2508" s="4">
        <f>Table3[[#This Row],[PrgDist]]/Table3[[#This Row],[90s]]</f>
        <v>169.00552486187843</v>
      </c>
      <c r="AI2508" s="4">
        <f>Table3[[#This Row],[KP]]/Table3[[#This Row],[90s]]</f>
        <v>0.60773480662983426</v>
      </c>
      <c r="AJ2508" s="4">
        <f>Table3[[#This Row],[xAG]]/Table3[[#This Row],[90s]]</f>
        <v>2.2099447513812154E-2</v>
      </c>
      <c r="AK2508" s="3">
        <v>68.400000000000006</v>
      </c>
      <c r="AL2508" s="3">
        <v>86</v>
      </c>
    </row>
    <row r="2509" spans="1:38" x14ac:dyDescent="0.2">
      <c r="A2509" s="3">
        <v>2508</v>
      </c>
      <c r="B2509" t="s">
        <v>2615</v>
      </c>
      <c r="C2509" t="s">
        <v>66</v>
      </c>
      <c r="D2509" s="3" t="s">
        <v>126</v>
      </c>
      <c r="E2509" t="s">
        <v>667</v>
      </c>
      <c r="F2509" t="s">
        <v>58</v>
      </c>
      <c r="G2509" s="3">
        <v>30</v>
      </c>
      <c r="H2509" s="3">
        <v>1992</v>
      </c>
      <c r="I2509" s="3">
        <v>4</v>
      </c>
      <c r="J2509" s="3">
        <v>104</v>
      </c>
      <c r="K2509" s="3">
        <v>137</v>
      </c>
      <c r="L2509" s="3">
        <v>75.900000000000006</v>
      </c>
      <c r="M2509" s="3">
        <v>1509</v>
      </c>
      <c r="N2509" s="3">
        <v>690</v>
      </c>
      <c r="O2509" s="3">
        <v>65</v>
      </c>
      <c r="P2509" s="3">
        <v>75</v>
      </c>
      <c r="Q2509" s="3">
        <v>86.7</v>
      </c>
      <c r="R2509" s="3">
        <v>29</v>
      </c>
      <c r="S2509" s="3">
        <v>40</v>
      </c>
      <c r="T2509" s="3">
        <v>72.5</v>
      </c>
      <c r="U2509" s="3">
        <v>4</v>
      </c>
      <c r="V2509" s="3">
        <v>10</v>
      </c>
      <c r="W2509" s="3">
        <v>40</v>
      </c>
      <c r="X2509" s="5">
        <v>0</v>
      </c>
      <c r="Y2509" s="3">
        <v>0.5</v>
      </c>
      <c r="Z2509" s="3">
        <v>0.3</v>
      </c>
      <c r="AA2509" s="3">
        <v>-0.5</v>
      </c>
      <c r="AB2509" s="3">
        <v>3</v>
      </c>
      <c r="AC2509" s="3">
        <v>7</v>
      </c>
      <c r="AD2509" s="3">
        <v>1</v>
      </c>
      <c r="AE2509" s="3">
        <v>1</v>
      </c>
      <c r="AF2509" s="3">
        <v>10</v>
      </c>
      <c r="AG2509" s="4">
        <f>Table3[[#This Row],[PrgP]]/Table3[[#This Row],[90s]]</f>
        <v>2.5</v>
      </c>
      <c r="AH2509" s="4">
        <f>Table3[[#This Row],[PrgDist]]/Table3[[#This Row],[90s]]</f>
        <v>172.5</v>
      </c>
      <c r="AI2509" s="4">
        <f>Table3[[#This Row],[KP]]/Table3[[#This Row],[90s]]</f>
        <v>0.75</v>
      </c>
      <c r="AJ2509" s="4">
        <f>Table3[[#This Row],[xAG]]/Table3[[#This Row],[90s]]</f>
        <v>0.125</v>
      </c>
      <c r="AK2509" s="3">
        <v>40</v>
      </c>
      <c r="AL2509" s="3">
        <v>75.900000000000006</v>
      </c>
    </row>
    <row r="2510" spans="1:38" x14ac:dyDescent="0.2">
      <c r="A2510" s="3">
        <v>2509</v>
      </c>
      <c r="B2510" t="s">
        <v>2616</v>
      </c>
      <c r="C2510" t="s">
        <v>211</v>
      </c>
      <c r="D2510" s="3" t="s">
        <v>82</v>
      </c>
      <c r="E2510" t="s">
        <v>162</v>
      </c>
      <c r="F2510" t="s">
        <v>78</v>
      </c>
      <c r="G2510" s="3">
        <v>32</v>
      </c>
      <c r="H2510" s="3">
        <v>1989</v>
      </c>
      <c r="I2510" s="3">
        <v>5.9</v>
      </c>
      <c r="J2510" s="3">
        <v>107</v>
      </c>
      <c r="K2510" s="3">
        <v>160</v>
      </c>
      <c r="L2510" s="3">
        <v>66.900000000000006</v>
      </c>
      <c r="M2510" s="3">
        <v>1396</v>
      </c>
      <c r="N2510" s="3">
        <v>361</v>
      </c>
      <c r="O2510" s="3">
        <v>60</v>
      </c>
      <c r="P2510" s="3">
        <v>83</v>
      </c>
      <c r="Q2510" s="3">
        <v>72.3</v>
      </c>
      <c r="R2510" s="3">
        <v>38</v>
      </c>
      <c r="S2510" s="3">
        <v>52</v>
      </c>
      <c r="T2510" s="3">
        <v>73.099999999999994</v>
      </c>
      <c r="U2510" s="3">
        <v>2</v>
      </c>
      <c r="V2510" s="3">
        <v>6</v>
      </c>
      <c r="W2510" s="3">
        <v>33.299999999999997</v>
      </c>
      <c r="X2510" s="3">
        <v>1</v>
      </c>
      <c r="Y2510" s="3">
        <v>1</v>
      </c>
      <c r="Z2510" s="3">
        <v>0.9</v>
      </c>
      <c r="AA2510" s="5">
        <v>0</v>
      </c>
      <c r="AB2510" s="3">
        <v>10</v>
      </c>
      <c r="AC2510" s="3">
        <v>4</v>
      </c>
      <c r="AD2510" s="3">
        <v>5</v>
      </c>
      <c r="AE2510" s="5">
        <v>0</v>
      </c>
      <c r="AF2510" s="3">
        <v>16</v>
      </c>
      <c r="AG2510" s="4">
        <f>Table3[[#This Row],[PrgP]]/Table3[[#This Row],[90s]]</f>
        <v>2.7118644067796609</v>
      </c>
      <c r="AH2510" s="4">
        <f>Table3[[#This Row],[PrgDist]]/Table3[[#This Row],[90s]]</f>
        <v>61.186440677966097</v>
      </c>
      <c r="AI2510" s="4">
        <f>Table3[[#This Row],[KP]]/Table3[[#This Row],[90s]]</f>
        <v>1.6949152542372881</v>
      </c>
      <c r="AJ2510" s="4">
        <f>Table3[[#This Row],[xAG]]/Table3[[#This Row],[90s]]</f>
        <v>0.16949152542372881</v>
      </c>
      <c r="AK2510" s="3">
        <v>33.299999999999997</v>
      </c>
      <c r="AL2510" s="3">
        <v>66.900000000000006</v>
      </c>
    </row>
    <row r="2511" spans="1:38" x14ac:dyDescent="0.2">
      <c r="A2511" s="3">
        <v>2510</v>
      </c>
      <c r="B2511" t="s">
        <v>2617</v>
      </c>
      <c r="C2511" t="s">
        <v>1118</v>
      </c>
      <c r="D2511" s="3" t="s">
        <v>48</v>
      </c>
      <c r="E2511" t="s">
        <v>184</v>
      </c>
      <c r="F2511" t="s">
        <v>41</v>
      </c>
      <c r="G2511" s="3">
        <v>23</v>
      </c>
      <c r="H2511" s="3">
        <v>1998</v>
      </c>
      <c r="I2511" s="3">
        <v>11</v>
      </c>
      <c r="J2511" s="3">
        <v>448</v>
      </c>
      <c r="K2511" s="3">
        <v>555</v>
      </c>
      <c r="L2511" s="3">
        <v>80.7</v>
      </c>
      <c r="M2511" s="3">
        <v>8500</v>
      </c>
      <c r="N2511" s="3">
        <v>3295</v>
      </c>
      <c r="O2511" s="3">
        <v>145</v>
      </c>
      <c r="P2511" s="3">
        <v>160</v>
      </c>
      <c r="Q2511" s="3">
        <v>90.6</v>
      </c>
      <c r="R2511" s="3">
        <v>265</v>
      </c>
      <c r="S2511" s="3">
        <v>303</v>
      </c>
      <c r="T2511" s="3">
        <v>87.5</v>
      </c>
      <c r="U2511" s="3">
        <v>34</v>
      </c>
      <c r="V2511" s="3">
        <v>76</v>
      </c>
      <c r="W2511" s="3">
        <v>44.7</v>
      </c>
      <c r="X2511" s="3">
        <v>1</v>
      </c>
      <c r="Y2511" s="3">
        <v>0.2</v>
      </c>
      <c r="Z2511" s="3">
        <v>0.1</v>
      </c>
      <c r="AA2511" s="3">
        <v>0.8</v>
      </c>
      <c r="AB2511" s="3">
        <v>3</v>
      </c>
      <c r="AC2511" s="3">
        <v>39</v>
      </c>
      <c r="AD2511" s="3">
        <v>1</v>
      </c>
      <c r="AE2511" s="5">
        <v>0</v>
      </c>
      <c r="AF2511" s="3">
        <v>29</v>
      </c>
      <c r="AG2511" s="4">
        <f>Table3[[#This Row],[PrgP]]/Table3[[#This Row],[90s]]</f>
        <v>2.6363636363636362</v>
      </c>
      <c r="AH2511" s="4">
        <f>Table3[[#This Row],[PrgDist]]/Table3[[#This Row],[90s]]</f>
        <v>299.54545454545456</v>
      </c>
      <c r="AI2511" s="4">
        <f>Table3[[#This Row],[KP]]/Table3[[#This Row],[90s]]</f>
        <v>0.27272727272727271</v>
      </c>
      <c r="AJ2511" s="4">
        <f>Table3[[#This Row],[xAG]]/Table3[[#This Row],[90s]]</f>
        <v>1.8181818181818184E-2</v>
      </c>
      <c r="AK2511" s="3">
        <v>44.7</v>
      </c>
      <c r="AL2511" s="3">
        <v>80.7</v>
      </c>
    </row>
    <row r="2512" spans="1:38" x14ac:dyDescent="0.2">
      <c r="A2512" s="3">
        <v>2511</v>
      </c>
      <c r="B2512" t="s">
        <v>2618</v>
      </c>
      <c r="C2512" t="s">
        <v>76</v>
      </c>
      <c r="D2512" s="3" t="s">
        <v>53</v>
      </c>
      <c r="E2512" t="s">
        <v>395</v>
      </c>
      <c r="F2512" t="s">
        <v>78</v>
      </c>
      <c r="G2512" s="3">
        <v>23</v>
      </c>
      <c r="H2512" s="3">
        <v>1999</v>
      </c>
      <c r="I2512" s="3">
        <v>27</v>
      </c>
      <c r="J2512" s="3">
        <v>726</v>
      </c>
      <c r="K2512" s="3">
        <v>909</v>
      </c>
      <c r="L2512" s="3">
        <v>79.900000000000006</v>
      </c>
      <c r="M2512" s="3">
        <v>12361</v>
      </c>
      <c r="N2512" s="3">
        <v>3394</v>
      </c>
      <c r="O2512" s="3">
        <v>343</v>
      </c>
      <c r="P2512" s="3">
        <v>396</v>
      </c>
      <c r="Q2512" s="3">
        <v>86.6</v>
      </c>
      <c r="R2512" s="3">
        <v>295</v>
      </c>
      <c r="S2512" s="3">
        <v>353</v>
      </c>
      <c r="T2512" s="3">
        <v>83.6</v>
      </c>
      <c r="U2512" s="3">
        <v>66</v>
      </c>
      <c r="V2512" s="3">
        <v>106</v>
      </c>
      <c r="W2512" s="3">
        <v>62.3</v>
      </c>
      <c r="X2512" s="3">
        <v>1</v>
      </c>
      <c r="Y2512" s="3">
        <v>0.6</v>
      </c>
      <c r="Z2512" s="3">
        <v>0.7</v>
      </c>
      <c r="AA2512" s="3">
        <v>0.4</v>
      </c>
      <c r="AB2512" s="3">
        <v>11</v>
      </c>
      <c r="AC2512" s="3">
        <v>85</v>
      </c>
      <c r="AD2512" s="3">
        <v>4</v>
      </c>
      <c r="AE2512" s="3">
        <v>1</v>
      </c>
      <c r="AF2512" s="3">
        <v>82</v>
      </c>
      <c r="AG2512" s="4">
        <f>Table3[[#This Row],[PrgP]]/Table3[[#This Row],[90s]]</f>
        <v>3.0370370370370372</v>
      </c>
      <c r="AH2512" s="4">
        <f>Table3[[#This Row],[PrgDist]]/Table3[[#This Row],[90s]]</f>
        <v>125.70370370370371</v>
      </c>
      <c r="AI2512" s="4">
        <f>Table3[[#This Row],[KP]]/Table3[[#This Row],[90s]]</f>
        <v>0.40740740740740738</v>
      </c>
      <c r="AJ2512" s="4">
        <f>Table3[[#This Row],[xAG]]/Table3[[#This Row],[90s]]</f>
        <v>2.2222222222222223E-2</v>
      </c>
      <c r="AK2512" s="3">
        <v>62.3</v>
      </c>
      <c r="AL2512" s="3">
        <v>79.900000000000006</v>
      </c>
    </row>
    <row r="2513" spans="1:38" x14ac:dyDescent="0.2">
      <c r="A2513" s="3">
        <v>2512</v>
      </c>
      <c r="B2513" t="s">
        <v>2619</v>
      </c>
      <c r="C2513" t="s">
        <v>116</v>
      </c>
      <c r="D2513" s="3" t="s">
        <v>53</v>
      </c>
      <c r="E2513" t="s">
        <v>44</v>
      </c>
      <c r="F2513" t="s">
        <v>45</v>
      </c>
      <c r="G2513" s="3">
        <v>25</v>
      </c>
      <c r="H2513" s="3">
        <v>1997</v>
      </c>
      <c r="I2513" s="3">
        <v>29.4</v>
      </c>
      <c r="J2513" s="3">
        <v>1324</v>
      </c>
      <c r="K2513" s="3">
        <v>1557</v>
      </c>
      <c r="L2513" s="3">
        <v>85</v>
      </c>
      <c r="M2513" s="3">
        <v>22905</v>
      </c>
      <c r="N2513" s="3">
        <v>6804</v>
      </c>
      <c r="O2513" s="3">
        <v>566</v>
      </c>
      <c r="P2513" s="3">
        <v>639</v>
      </c>
      <c r="Q2513" s="3">
        <v>88.6</v>
      </c>
      <c r="R2513" s="3">
        <v>627</v>
      </c>
      <c r="S2513" s="3">
        <v>694</v>
      </c>
      <c r="T2513" s="3">
        <v>90.3</v>
      </c>
      <c r="U2513" s="3">
        <v>103</v>
      </c>
      <c r="V2513" s="3">
        <v>147</v>
      </c>
      <c r="W2513" s="3">
        <v>70.099999999999994</v>
      </c>
      <c r="X2513" s="5">
        <v>0</v>
      </c>
      <c r="Y2513" s="3">
        <v>1</v>
      </c>
      <c r="Z2513" s="3">
        <v>1.3</v>
      </c>
      <c r="AA2513" s="3">
        <v>-1</v>
      </c>
      <c r="AB2513" s="3">
        <v>17</v>
      </c>
      <c r="AC2513" s="3">
        <v>137</v>
      </c>
      <c r="AD2513" s="3">
        <v>20</v>
      </c>
      <c r="AE2513" s="3">
        <v>1</v>
      </c>
      <c r="AF2513" s="3">
        <v>186</v>
      </c>
      <c r="AG2513" s="4">
        <f>Table3[[#This Row],[PrgP]]/Table3[[#This Row],[90s]]</f>
        <v>6.3265306122448983</v>
      </c>
      <c r="AH2513" s="4">
        <f>Table3[[#This Row],[PrgDist]]/Table3[[#This Row],[90s]]</f>
        <v>231.42857142857144</v>
      </c>
      <c r="AI2513" s="4">
        <f>Table3[[#This Row],[KP]]/Table3[[#This Row],[90s]]</f>
        <v>0.57823129251700678</v>
      </c>
      <c r="AJ2513" s="4">
        <f>Table3[[#This Row],[xAG]]/Table3[[#This Row],[90s]]</f>
        <v>3.4013605442176874E-2</v>
      </c>
      <c r="AK2513" s="3">
        <v>70.099999999999994</v>
      </c>
      <c r="AL2513" s="3">
        <v>85</v>
      </c>
    </row>
    <row r="2514" spans="1:38" x14ac:dyDescent="0.2">
      <c r="A2514" s="3">
        <v>2513</v>
      </c>
      <c r="B2514" t="s">
        <v>2620</v>
      </c>
      <c r="C2514" t="s">
        <v>194</v>
      </c>
      <c r="D2514" s="3" t="s">
        <v>48</v>
      </c>
      <c r="E2514" t="s">
        <v>184</v>
      </c>
      <c r="F2514" t="s">
        <v>41</v>
      </c>
      <c r="G2514" s="3">
        <v>26</v>
      </c>
      <c r="H2514" s="3">
        <v>1996</v>
      </c>
      <c r="I2514" s="3">
        <v>5.9</v>
      </c>
      <c r="J2514" s="3">
        <v>241</v>
      </c>
      <c r="K2514" s="3">
        <v>309</v>
      </c>
      <c r="L2514" s="3">
        <v>78</v>
      </c>
      <c r="M2514" s="3">
        <v>4320</v>
      </c>
      <c r="N2514" s="3">
        <v>1537</v>
      </c>
      <c r="O2514" s="3">
        <v>104</v>
      </c>
      <c r="P2514" s="3">
        <v>115</v>
      </c>
      <c r="Q2514" s="3">
        <v>90.4</v>
      </c>
      <c r="R2514" s="3">
        <v>112</v>
      </c>
      <c r="S2514" s="3">
        <v>136</v>
      </c>
      <c r="T2514" s="3">
        <v>82.4</v>
      </c>
      <c r="U2514" s="3">
        <v>22</v>
      </c>
      <c r="V2514" s="3">
        <v>48</v>
      </c>
      <c r="W2514" s="3">
        <v>45.8</v>
      </c>
      <c r="X2514" s="5">
        <v>0</v>
      </c>
      <c r="Y2514" s="3">
        <v>0.1</v>
      </c>
      <c r="Z2514" s="5">
        <v>0</v>
      </c>
      <c r="AA2514" s="3">
        <v>-0.1</v>
      </c>
      <c r="AB2514" s="3">
        <v>1</v>
      </c>
      <c r="AC2514" s="3">
        <v>9</v>
      </c>
      <c r="AD2514" s="5">
        <v>0</v>
      </c>
      <c r="AE2514" s="5">
        <v>0</v>
      </c>
      <c r="AF2514" s="3">
        <v>12</v>
      </c>
      <c r="AG2514" s="4">
        <f>Table3[[#This Row],[PrgP]]/Table3[[#This Row],[90s]]</f>
        <v>2.0338983050847457</v>
      </c>
      <c r="AH2514" s="4">
        <f>Table3[[#This Row],[PrgDist]]/Table3[[#This Row],[90s]]</f>
        <v>260.50847457627117</v>
      </c>
      <c r="AI2514" s="4">
        <f>Table3[[#This Row],[KP]]/Table3[[#This Row],[90s]]</f>
        <v>0.16949152542372881</v>
      </c>
      <c r="AJ2514" s="4">
        <f>Table3[[#This Row],[xAG]]/Table3[[#This Row],[90s]]</f>
        <v>1.6949152542372881E-2</v>
      </c>
      <c r="AK2514" s="3">
        <v>45.8</v>
      </c>
      <c r="AL2514" s="3">
        <v>78</v>
      </c>
    </row>
    <row r="2515" spans="1:38" x14ac:dyDescent="0.2">
      <c r="A2515" s="3">
        <v>2514</v>
      </c>
      <c r="B2515" t="s">
        <v>2621</v>
      </c>
      <c r="C2515" t="s">
        <v>116</v>
      </c>
      <c r="D2515" s="3" t="s">
        <v>39</v>
      </c>
      <c r="E2515" t="s">
        <v>218</v>
      </c>
      <c r="F2515" t="s">
        <v>58</v>
      </c>
      <c r="G2515" s="3">
        <v>25</v>
      </c>
      <c r="H2515" s="3">
        <v>1997</v>
      </c>
      <c r="I2515" s="3">
        <v>11.8</v>
      </c>
      <c r="J2515" s="3">
        <v>212</v>
      </c>
      <c r="K2515" s="3">
        <v>264</v>
      </c>
      <c r="L2515" s="3">
        <v>80.3</v>
      </c>
      <c r="M2515" s="3">
        <v>3060</v>
      </c>
      <c r="N2515" s="3">
        <v>542</v>
      </c>
      <c r="O2515" s="3">
        <v>116</v>
      </c>
      <c r="P2515" s="3">
        <v>141</v>
      </c>
      <c r="Q2515" s="3">
        <v>82.3</v>
      </c>
      <c r="R2515" s="3">
        <v>78</v>
      </c>
      <c r="S2515" s="3">
        <v>93</v>
      </c>
      <c r="T2515" s="3">
        <v>83.9</v>
      </c>
      <c r="U2515" s="3">
        <v>8</v>
      </c>
      <c r="V2515" s="3">
        <v>14</v>
      </c>
      <c r="W2515" s="3">
        <v>57.1</v>
      </c>
      <c r="X2515" s="3">
        <v>1</v>
      </c>
      <c r="Y2515" s="3">
        <v>0.6</v>
      </c>
      <c r="Z2515" s="3">
        <v>0.3</v>
      </c>
      <c r="AA2515" s="3">
        <v>0.4</v>
      </c>
      <c r="AB2515" s="3">
        <v>8</v>
      </c>
      <c r="AC2515" s="3">
        <v>15</v>
      </c>
      <c r="AD2515" s="3">
        <v>2</v>
      </c>
      <c r="AE2515" s="5">
        <v>0</v>
      </c>
      <c r="AF2515" s="3">
        <v>17</v>
      </c>
      <c r="AG2515" s="4">
        <f>Table3[[#This Row],[PrgP]]/Table3[[#This Row],[90s]]</f>
        <v>1.4406779661016949</v>
      </c>
      <c r="AH2515" s="4">
        <f>Table3[[#This Row],[PrgDist]]/Table3[[#This Row],[90s]]</f>
        <v>45.932203389830505</v>
      </c>
      <c r="AI2515" s="4">
        <f>Table3[[#This Row],[KP]]/Table3[[#This Row],[90s]]</f>
        <v>0.67796610169491522</v>
      </c>
      <c r="AJ2515" s="4">
        <f>Table3[[#This Row],[xAG]]/Table3[[#This Row],[90s]]</f>
        <v>5.084745762711864E-2</v>
      </c>
      <c r="AK2515" s="3">
        <v>57.1</v>
      </c>
      <c r="AL2515" s="3">
        <v>80.3</v>
      </c>
    </row>
    <row r="2516" spans="1:38" x14ac:dyDescent="0.2">
      <c r="A2516" s="3">
        <v>2515</v>
      </c>
      <c r="B2516" t="s">
        <v>2622</v>
      </c>
      <c r="C2516" t="s">
        <v>52</v>
      </c>
      <c r="D2516" s="3" t="s">
        <v>405</v>
      </c>
      <c r="E2516" t="s">
        <v>54</v>
      </c>
      <c r="F2516" t="s">
        <v>41</v>
      </c>
      <c r="G2516" s="3">
        <v>21</v>
      </c>
      <c r="H2516" s="3">
        <v>2000</v>
      </c>
      <c r="I2516" s="3">
        <v>0.1</v>
      </c>
      <c r="J2516" s="3">
        <v>5</v>
      </c>
      <c r="K2516" s="3">
        <v>9</v>
      </c>
      <c r="L2516" s="3">
        <v>55.6</v>
      </c>
      <c r="M2516" s="3">
        <v>60</v>
      </c>
      <c r="N2516" s="3">
        <v>4</v>
      </c>
      <c r="O2516" s="3">
        <v>4</v>
      </c>
      <c r="P2516" s="3">
        <v>5</v>
      </c>
      <c r="Q2516" s="3">
        <v>80</v>
      </c>
      <c r="R2516" s="3">
        <v>1</v>
      </c>
      <c r="S2516" s="3">
        <v>1</v>
      </c>
      <c r="T2516" s="3">
        <v>100</v>
      </c>
      <c r="U2516" s="5">
        <v>0</v>
      </c>
      <c r="V2516" s="5">
        <v>0</v>
      </c>
      <c r="W2516" s="5"/>
      <c r="X2516" s="5">
        <v>0</v>
      </c>
      <c r="Y2516" s="5">
        <v>0</v>
      </c>
      <c r="Z2516" s="5">
        <v>0</v>
      </c>
      <c r="AA2516" s="5">
        <v>0</v>
      </c>
      <c r="AB2516" s="5">
        <v>0</v>
      </c>
      <c r="AC2516" s="5">
        <v>0</v>
      </c>
      <c r="AD2516" s="5">
        <v>0</v>
      </c>
      <c r="AE2516" s="5">
        <v>0</v>
      </c>
      <c r="AF2516" s="5">
        <v>0</v>
      </c>
      <c r="AG2516" s="4">
        <f>Table3[[#This Row],[PrgP]]/Table3[[#This Row],[90s]]</f>
        <v>0</v>
      </c>
      <c r="AH2516" s="4">
        <f>Table3[[#This Row],[PrgDist]]/Table3[[#This Row],[90s]]</f>
        <v>40</v>
      </c>
      <c r="AI2516" s="4">
        <f>Table3[[#This Row],[KP]]/Table3[[#This Row],[90s]]</f>
        <v>0</v>
      </c>
      <c r="AJ2516" s="4">
        <f>Table3[[#This Row],[xAG]]/Table3[[#This Row],[90s]]</f>
        <v>0</v>
      </c>
      <c r="AK2516" s="5"/>
      <c r="AL2516" s="3">
        <v>55.6</v>
      </c>
    </row>
    <row r="2517" spans="1:38" x14ac:dyDescent="0.2">
      <c r="A2517" s="3">
        <v>2516</v>
      </c>
      <c r="B2517" t="s">
        <v>2622</v>
      </c>
      <c r="C2517" t="s">
        <v>52</v>
      </c>
      <c r="D2517" s="3" t="s">
        <v>48</v>
      </c>
      <c r="E2517" t="s">
        <v>74</v>
      </c>
      <c r="F2517" t="s">
        <v>58</v>
      </c>
      <c r="G2517" s="3">
        <v>21</v>
      </c>
      <c r="H2517" s="3">
        <v>2000</v>
      </c>
      <c r="I2517" s="3">
        <v>6.4</v>
      </c>
      <c r="J2517" s="3">
        <v>278</v>
      </c>
      <c r="K2517" s="3">
        <v>315</v>
      </c>
      <c r="L2517" s="3">
        <v>88.3</v>
      </c>
      <c r="M2517" s="3">
        <v>4201</v>
      </c>
      <c r="N2517" s="3">
        <v>891</v>
      </c>
      <c r="O2517" s="3">
        <v>139</v>
      </c>
      <c r="P2517" s="3">
        <v>154</v>
      </c>
      <c r="Q2517" s="3">
        <v>90.3</v>
      </c>
      <c r="R2517" s="3">
        <v>126</v>
      </c>
      <c r="S2517" s="3">
        <v>140</v>
      </c>
      <c r="T2517" s="3">
        <v>90</v>
      </c>
      <c r="U2517" s="3">
        <v>5</v>
      </c>
      <c r="V2517" s="3">
        <v>11</v>
      </c>
      <c r="W2517" s="3">
        <v>45.5</v>
      </c>
      <c r="X2517" s="5">
        <v>0</v>
      </c>
      <c r="Y2517" s="3">
        <v>0.1</v>
      </c>
      <c r="Z2517" s="3">
        <v>0.2</v>
      </c>
      <c r="AA2517" s="3">
        <v>-0.1</v>
      </c>
      <c r="AB2517" s="3">
        <v>2</v>
      </c>
      <c r="AC2517" s="3">
        <v>23</v>
      </c>
      <c r="AD2517" s="3">
        <v>5</v>
      </c>
      <c r="AE2517" s="3">
        <v>1</v>
      </c>
      <c r="AF2517" s="3">
        <v>21</v>
      </c>
      <c r="AG2517" s="4">
        <f>Table3[[#This Row],[PrgP]]/Table3[[#This Row],[90s]]</f>
        <v>3.28125</v>
      </c>
      <c r="AH2517" s="4">
        <f>Table3[[#This Row],[PrgDist]]/Table3[[#This Row],[90s]]</f>
        <v>139.21875</v>
      </c>
      <c r="AI2517" s="4">
        <f>Table3[[#This Row],[KP]]/Table3[[#This Row],[90s]]</f>
        <v>0.3125</v>
      </c>
      <c r="AJ2517" s="4">
        <f>Table3[[#This Row],[xAG]]/Table3[[#This Row],[90s]]</f>
        <v>1.5625E-2</v>
      </c>
      <c r="AK2517" s="3">
        <v>45.5</v>
      </c>
      <c r="AL2517" s="3">
        <v>88.3</v>
      </c>
    </row>
    <row r="2518" spans="1:38" x14ac:dyDescent="0.2">
      <c r="A2518" s="3">
        <v>2517</v>
      </c>
      <c r="B2518" t="s">
        <v>2623</v>
      </c>
      <c r="C2518" t="s">
        <v>160</v>
      </c>
      <c r="D2518" s="3" t="s">
        <v>53</v>
      </c>
      <c r="E2518" t="s">
        <v>80</v>
      </c>
      <c r="F2518" t="s">
        <v>58</v>
      </c>
      <c r="G2518" s="3">
        <v>26</v>
      </c>
      <c r="H2518" s="3">
        <v>1996</v>
      </c>
      <c r="I2518" s="3">
        <v>34.700000000000003</v>
      </c>
      <c r="J2518" s="3">
        <v>1778</v>
      </c>
      <c r="K2518" s="3">
        <v>2085</v>
      </c>
      <c r="L2518" s="3">
        <v>85.3</v>
      </c>
      <c r="M2518" s="3">
        <v>32238</v>
      </c>
      <c r="N2518" s="3">
        <v>10001</v>
      </c>
      <c r="O2518" s="3">
        <v>781</v>
      </c>
      <c r="P2518" s="3">
        <v>875</v>
      </c>
      <c r="Q2518" s="3">
        <v>89.3</v>
      </c>
      <c r="R2518" s="3">
        <v>730</v>
      </c>
      <c r="S2518" s="3">
        <v>809</v>
      </c>
      <c r="T2518" s="3">
        <v>90.2</v>
      </c>
      <c r="U2518" s="3">
        <v>210</v>
      </c>
      <c r="V2518" s="3">
        <v>298</v>
      </c>
      <c r="W2518" s="3">
        <v>70.5</v>
      </c>
      <c r="X2518" s="5">
        <v>0</v>
      </c>
      <c r="Y2518" s="3">
        <v>2.1</v>
      </c>
      <c r="Z2518" s="3">
        <v>1.7</v>
      </c>
      <c r="AA2518" s="3">
        <v>-2.1</v>
      </c>
      <c r="AB2518" s="3">
        <v>22</v>
      </c>
      <c r="AC2518" s="3">
        <v>192</v>
      </c>
      <c r="AD2518" s="3">
        <v>22</v>
      </c>
      <c r="AE2518" s="3">
        <v>5</v>
      </c>
      <c r="AF2518" s="3">
        <v>231</v>
      </c>
      <c r="AG2518" s="4">
        <f>Table3[[#This Row],[PrgP]]/Table3[[#This Row],[90s]]</f>
        <v>6.6570605187319876</v>
      </c>
      <c r="AH2518" s="4">
        <f>Table3[[#This Row],[PrgDist]]/Table3[[#This Row],[90s]]</f>
        <v>288.21325648414984</v>
      </c>
      <c r="AI2518" s="4">
        <f>Table3[[#This Row],[KP]]/Table3[[#This Row],[90s]]</f>
        <v>0.63400576368876072</v>
      </c>
      <c r="AJ2518" s="4">
        <f>Table3[[#This Row],[xAG]]/Table3[[#This Row],[90s]]</f>
        <v>6.0518731988472622E-2</v>
      </c>
      <c r="AK2518" s="3">
        <v>70.5</v>
      </c>
      <c r="AL2518" s="3">
        <v>85.3</v>
      </c>
    </row>
    <row r="2519" spans="1:38" x14ac:dyDescent="0.2">
      <c r="A2519" s="3">
        <v>2518</v>
      </c>
      <c r="B2519" t="s">
        <v>2624</v>
      </c>
      <c r="C2519" t="s">
        <v>85</v>
      </c>
      <c r="D2519" s="3" t="s">
        <v>48</v>
      </c>
      <c r="E2519" t="s">
        <v>83</v>
      </c>
      <c r="F2519" t="s">
        <v>50</v>
      </c>
      <c r="G2519" s="3">
        <v>29</v>
      </c>
      <c r="H2519" s="3">
        <v>1993</v>
      </c>
      <c r="I2519" s="3">
        <v>18.399999999999999</v>
      </c>
      <c r="J2519" s="3">
        <v>750</v>
      </c>
      <c r="K2519" s="3">
        <v>989</v>
      </c>
      <c r="L2519" s="3">
        <v>75.8</v>
      </c>
      <c r="M2519" s="3">
        <v>13111</v>
      </c>
      <c r="N2519" s="3">
        <v>4315</v>
      </c>
      <c r="O2519" s="3">
        <v>355</v>
      </c>
      <c r="P2519" s="3">
        <v>408</v>
      </c>
      <c r="Q2519" s="3">
        <v>87</v>
      </c>
      <c r="R2519" s="3">
        <v>300</v>
      </c>
      <c r="S2519" s="3">
        <v>385</v>
      </c>
      <c r="T2519" s="3">
        <v>77.900000000000006</v>
      </c>
      <c r="U2519" s="3">
        <v>78</v>
      </c>
      <c r="V2519" s="3">
        <v>144</v>
      </c>
      <c r="W2519" s="3">
        <v>54.2</v>
      </c>
      <c r="X2519" s="3">
        <v>4</v>
      </c>
      <c r="Y2519" s="3">
        <v>2</v>
      </c>
      <c r="Z2519" s="3">
        <v>2</v>
      </c>
      <c r="AA2519" s="3">
        <v>2</v>
      </c>
      <c r="AB2519" s="3">
        <v>21</v>
      </c>
      <c r="AC2519" s="3">
        <v>37</v>
      </c>
      <c r="AD2519" s="3">
        <v>26</v>
      </c>
      <c r="AE2519" s="3">
        <v>12</v>
      </c>
      <c r="AF2519" s="3">
        <v>63</v>
      </c>
      <c r="AG2519" s="4">
        <f>Table3[[#This Row],[PrgP]]/Table3[[#This Row],[90s]]</f>
        <v>3.4239130434782612</v>
      </c>
      <c r="AH2519" s="4">
        <f>Table3[[#This Row],[PrgDist]]/Table3[[#This Row],[90s]]</f>
        <v>234.5108695652174</v>
      </c>
      <c r="AI2519" s="4">
        <f>Table3[[#This Row],[KP]]/Table3[[#This Row],[90s]]</f>
        <v>1.1413043478260871</v>
      </c>
      <c r="AJ2519" s="4">
        <f>Table3[[#This Row],[xAG]]/Table3[[#This Row],[90s]]</f>
        <v>0.10869565217391305</v>
      </c>
      <c r="AK2519" s="3">
        <v>54.2</v>
      </c>
      <c r="AL2519" s="3">
        <v>75.8</v>
      </c>
    </row>
    <row r="2520" spans="1:38" x14ac:dyDescent="0.2">
      <c r="A2520" s="3">
        <v>2519</v>
      </c>
      <c r="B2520" t="s">
        <v>2625</v>
      </c>
      <c r="C2520" t="s">
        <v>85</v>
      </c>
      <c r="D2520" s="3" t="s">
        <v>91</v>
      </c>
      <c r="E2520" t="s">
        <v>528</v>
      </c>
      <c r="F2520" t="s">
        <v>50</v>
      </c>
      <c r="G2520" s="3">
        <v>30</v>
      </c>
      <c r="H2520" s="3">
        <v>1992</v>
      </c>
      <c r="I2520" s="3">
        <v>14.9</v>
      </c>
      <c r="J2520" s="3">
        <v>362</v>
      </c>
      <c r="K2520" s="3">
        <v>462</v>
      </c>
      <c r="L2520" s="3">
        <v>78.400000000000006</v>
      </c>
      <c r="M2520" s="3">
        <v>9718</v>
      </c>
      <c r="N2520" s="3">
        <v>6618</v>
      </c>
      <c r="O2520" s="3">
        <v>59</v>
      </c>
      <c r="P2520" s="3">
        <v>59</v>
      </c>
      <c r="Q2520" s="3">
        <v>100</v>
      </c>
      <c r="R2520" s="3">
        <v>209</v>
      </c>
      <c r="S2520" s="3">
        <v>212</v>
      </c>
      <c r="T2520" s="3">
        <v>98.6</v>
      </c>
      <c r="U2520" s="3">
        <v>94</v>
      </c>
      <c r="V2520" s="3">
        <v>191</v>
      </c>
      <c r="W2520" s="3">
        <v>49.2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3">
        <v>1</v>
      </c>
      <c r="AD2520" s="5">
        <v>0</v>
      </c>
      <c r="AE2520" s="5">
        <v>0</v>
      </c>
      <c r="AF2520" s="3">
        <v>2</v>
      </c>
      <c r="AG2520" s="4">
        <f>Table3[[#This Row],[PrgP]]/Table3[[#This Row],[90s]]</f>
        <v>0.13422818791946309</v>
      </c>
      <c r="AH2520" s="4">
        <f>Table3[[#This Row],[PrgDist]]/Table3[[#This Row],[90s]]</f>
        <v>444.16107382550337</v>
      </c>
      <c r="AI2520" s="4">
        <f>Table3[[#This Row],[KP]]/Table3[[#This Row],[90s]]</f>
        <v>0</v>
      </c>
      <c r="AJ2520" s="4">
        <f>Table3[[#This Row],[xAG]]/Table3[[#This Row],[90s]]</f>
        <v>0</v>
      </c>
      <c r="AK2520" s="3">
        <v>49.2</v>
      </c>
      <c r="AL2520" s="3">
        <v>78.400000000000006</v>
      </c>
    </row>
    <row r="2521" spans="1:38" x14ac:dyDescent="0.2">
      <c r="A2521" s="3">
        <v>2520</v>
      </c>
      <c r="B2521" t="s">
        <v>2626</v>
      </c>
      <c r="C2521" t="s">
        <v>52</v>
      </c>
      <c r="D2521" s="3" t="s">
        <v>48</v>
      </c>
      <c r="E2521" t="s">
        <v>261</v>
      </c>
      <c r="F2521" t="s">
        <v>41</v>
      </c>
      <c r="G2521" s="3">
        <v>26</v>
      </c>
      <c r="H2521" s="3">
        <v>1996</v>
      </c>
      <c r="I2521" s="3">
        <v>3.3</v>
      </c>
      <c r="J2521" s="3">
        <v>74</v>
      </c>
      <c r="K2521" s="3">
        <v>130</v>
      </c>
      <c r="L2521" s="3">
        <v>56.9</v>
      </c>
      <c r="M2521" s="3">
        <v>1088</v>
      </c>
      <c r="N2521" s="3">
        <v>392</v>
      </c>
      <c r="O2521" s="3">
        <v>42</v>
      </c>
      <c r="P2521" s="3">
        <v>53</v>
      </c>
      <c r="Q2521" s="3">
        <v>79.2</v>
      </c>
      <c r="R2521" s="3">
        <v>27</v>
      </c>
      <c r="S2521" s="3">
        <v>50</v>
      </c>
      <c r="T2521" s="3">
        <v>54</v>
      </c>
      <c r="U2521" s="3">
        <v>3</v>
      </c>
      <c r="V2521" s="3">
        <v>12</v>
      </c>
      <c r="W2521" s="3">
        <v>25</v>
      </c>
      <c r="X2521" s="5">
        <v>0</v>
      </c>
      <c r="Y2521" s="5">
        <v>0</v>
      </c>
      <c r="Z2521" s="5">
        <v>0</v>
      </c>
      <c r="AA2521" s="5">
        <v>0</v>
      </c>
      <c r="AB2521" s="5">
        <v>0</v>
      </c>
      <c r="AC2521" s="3">
        <v>6</v>
      </c>
      <c r="AD2521" s="3">
        <v>1</v>
      </c>
      <c r="AE2521" s="3">
        <v>1</v>
      </c>
      <c r="AF2521" s="3">
        <v>2</v>
      </c>
      <c r="AG2521" s="4">
        <f>Table3[[#This Row],[PrgP]]/Table3[[#This Row],[90s]]</f>
        <v>0.60606060606060608</v>
      </c>
      <c r="AH2521" s="4">
        <f>Table3[[#This Row],[PrgDist]]/Table3[[#This Row],[90s]]</f>
        <v>118.7878787878788</v>
      </c>
      <c r="AI2521" s="4">
        <f>Table3[[#This Row],[KP]]/Table3[[#This Row],[90s]]</f>
        <v>0</v>
      </c>
      <c r="AJ2521" s="4">
        <f>Table3[[#This Row],[xAG]]/Table3[[#This Row],[90s]]</f>
        <v>0</v>
      </c>
      <c r="AK2521" s="3">
        <v>25</v>
      </c>
      <c r="AL2521" s="3">
        <v>56.9</v>
      </c>
    </row>
    <row r="2522" spans="1:38" x14ac:dyDescent="0.2">
      <c r="A2522" s="3">
        <v>2521</v>
      </c>
      <c r="B2522" t="s">
        <v>2627</v>
      </c>
      <c r="C2522" t="s">
        <v>109</v>
      </c>
      <c r="D2522" s="3" t="s">
        <v>53</v>
      </c>
      <c r="E2522" t="s">
        <v>156</v>
      </c>
      <c r="F2522" t="s">
        <v>45</v>
      </c>
      <c r="G2522" s="3">
        <v>23</v>
      </c>
      <c r="H2522" s="3">
        <v>1998</v>
      </c>
      <c r="I2522" s="3">
        <v>23</v>
      </c>
      <c r="J2522" s="3">
        <v>619</v>
      </c>
      <c r="K2522" s="3">
        <v>897</v>
      </c>
      <c r="L2522" s="3">
        <v>69</v>
      </c>
      <c r="M2522" s="3">
        <v>9824</v>
      </c>
      <c r="N2522" s="3">
        <v>3597</v>
      </c>
      <c r="O2522" s="3">
        <v>321</v>
      </c>
      <c r="P2522" s="3">
        <v>423</v>
      </c>
      <c r="Q2522" s="3">
        <v>75.900000000000006</v>
      </c>
      <c r="R2522" s="3">
        <v>218</v>
      </c>
      <c r="S2522" s="3">
        <v>298</v>
      </c>
      <c r="T2522" s="3">
        <v>73.2</v>
      </c>
      <c r="U2522" s="3">
        <v>50</v>
      </c>
      <c r="V2522" s="3">
        <v>105</v>
      </c>
      <c r="W2522" s="3">
        <v>47.6</v>
      </c>
      <c r="X2522" s="3">
        <v>4</v>
      </c>
      <c r="Y2522" s="3">
        <v>3.6</v>
      </c>
      <c r="Z2522" s="3">
        <v>4</v>
      </c>
      <c r="AA2522" s="3">
        <v>0.4</v>
      </c>
      <c r="AB2522" s="3">
        <v>31</v>
      </c>
      <c r="AC2522" s="3">
        <v>70</v>
      </c>
      <c r="AD2522" s="3">
        <v>25</v>
      </c>
      <c r="AE2522" s="3">
        <v>6</v>
      </c>
      <c r="AF2522" s="3">
        <v>106</v>
      </c>
      <c r="AG2522" s="4">
        <f>Table3[[#This Row],[PrgP]]/Table3[[#This Row],[90s]]</f>
        <v>4.6086956521739131</v>
      </c>
      <c r="AH2522" s="4">
        <f>Table3[[#This Row],[PrgDist]]/Table3[[#This Row],[90s]]</f>
        <v>156.39130434782609</v>
      </c>
      <c r="AI2522" s="4">
        <f>Table3[[#This Row],[KP]]/Table3[[#This Row],[90s]]</f>
        <v>1.3478260869565217</v>
      </c>
      <c r="AJ2522" s="4">
        <f>Table3[[#This Row],[xAG]]/Table3[[#This Row],[90s]]</f>
        <v>0.15652173913043479</v>
      </c>
      <c r="AK2522" s="3">
        <v>47.6</v>
      </c>
      <c r="AL2522" s="3">
        <v>69</v>
      </c>
    </row>
    <row r="2523" spans="1:38" x14ac:dyDescent="0.2">
      <c r="A2523" s="3">
        <v>2522</v>
      </c>
      <c r="B2523" t="s">
        <v>2628</v>
      </c>
      <c r="C2523" t="s">
        <v>1525</v>
      </c>
      <c r="D2523" s="3" t="s">
        <v>203</v>
      </c>
      <c r="E2523" t="s">
        <v>275</v>
      </c>
      <c r="F2523" t="s">
        <v>45</v>
      </c>
      <c r="G2523" s="3">
        <v>28</v>
      </c>
      <c r="H2523" s="3">
        <v>1993</v>
      </c>
      <c r="I2523" s="3">
        <v>11.6</v>
      </c>
      <c r="J2523" s="3">
        <v>297</v>
      </c>
      <c r="K2523" s="3">
        <v>423</v>
      </c>
      <c r="L2523" s="3">
        <v>70.2</v>
      </c>
      <c r="M2523" s="3">
        <v>5874</v>
      </c>
      <c r="N2523" s="3">
        <v>2037</v>
      </c>
      <c r="O2523" s="3">
        <v>113</v>
      </c>
      <c r="P2523" s="3">
        <v>128</v>
      </c>
      <c r="Q2523" s="3">
        <v>88.3</v>
      </c>
      <c r="R2523" s="3">
        <v>139</v>
      </c>
      <c r="S2523" s="3">
        <v>190</v>
      </c>
      <c r="T2523" s="3">
        <v>73.2</v>
      </c>
      <c r="U2523" s="3">
        <v>42</v>
      </c>
      <c r="V2523" s="3">
        <v>89</v>
      </c>
      <c r="W2523" s="3">
        <v>47.2</v>
      </c>
      <c r="X2523" s="3">
        <v>2</v>
      </c>
      <c r="Y2523" s="3">
        <v>0.7</v>
      </c>
      <c r="Z2523" s="3">
        <v>0.7</v>
      </c>
      <c r="AA2523" s="3">
        <v>1.3</v>
      </c>
      <c r="AB2523" s="3">
        <v>7</v>
      </c>
      <c r="AC2523" s="3">
        <v>23</v>
      </c>
      <c r="AD2523" s="3">
        <v>5</v>
      </c>
      <c r="AE2523" s="3">
        <v>4</v>
      </c>
      <c r="AF2523" s="3">
        <v>26</v>
      </c>
      <c r="AG2523" s="4">
        <f>Table3[[#This Row],[PrgP]]/Table3[[#This Row],[90s]]</f>
        <v>2.2413793103448278</v>
      </c>
      <c r="AH2523" s="4">
        <f>Table3[[#This Row],[PrgDist]]/Table3[[#This Row],[90s]]</f>
        <v>175.60344827586206</v>
      </c>
      <c r="AI2523" s="4">
        <f>Table3[[#This Row],[KP]]/Table3[[#This Row],[90s]]</f>
        <v>0.60344827586206895</v>
      </c>
      <c r="AJ2523" s="4">
        <f>Table3[[#This Row],[xAG]]/Table3[[#This Row],[90s]]</f>
        <v>6.0344827586206892E-2</v>
      </c>
      <c r="AK2523" s="3">
        <v>47.2</v>
      </c>
      <c r="AL2523" s="3">
        <v>70.2</v>
      </c>
    </row>
    <row r="2524" spans="1:38" x14ac:dyDescent="0.2">
      <c r="A2524" s="3">
        <v>2523</v>
      </c>
      <c r="B2524" t="s">
        <v>2629</v>
      </c>
      <c r="C2524" t="s">
        <v>69</v>
      </c>
      <c r="D2524" s="3" t="s">
        <v>53</v>
      </c>
      <c r="E2524" t="s">
        <v>127</v>
      </c>
      <c r="F2524" t="s">
        <v>45</v>
      </c>
      <c r="G2524" s="3">
        <v>25</v>
      </c>
      <c r="H2524" s="3">
        <v>1996</v>
      </c>
      <c r="I2524" s="3">
        <v>20.6</v>
      </c>
      <c r="J2524" s="3">
        <v>412</v>
      </c>
      <c r="K2524" s="3">
        <v>622</v>
      </c>
      <c r="L2524" s="3">
        <v>66.2</v>
      </c>
      <c r="M2524" s="3">
        <v>6130</v>
      </c>
      <c r="N2524" s="3">
        <v>2060</v>
      </c>
      <c r="O2524" s="3">
        <v>236</v>
      </c>
      <c r="P2524" s="3">
        <v>307</v>
      </c>
      <c r="Q2524" s="3">
        <v>76.900000000000006</v>
      </c>
      <c r="R2524" s="3">
        <v>142</v>
      </c>
      <c r="S2524" s="3">
        <v>196</v>
      </c>
      <c r="T2524" s="3">
        <v>72.400000000000006</v>
      </c>
      <c r="U2524" s="3">
        <v>19</v>
      </c>
      <c r="V2524" s="3">
        <v>51</v>
      </c>
      <c r="W2524" s="3">
        <v>37.299999999999997</v>
      </c>
      <c r="X2524" s="3">
        <v>3</v>
      </c>
      <c r="Y2524" s="3">
        <v>1.8</v>
      </c>
      <c r="Z2524" s="3">
        <v>2.6</v>
      </c>
      <c r="AA2524" s="3">
        <v>1.2</v>
      </c>
      <c r="AB2524" s="3">
        <v>16</v>
      </c>
      <c r="AC2524" s="3">
        <v>34</v>
      </c>
      <c r="AD2524" s="3">
        <v>20</v>
      </c>
      <c r="AE2524" s="3">
        <v>3</v>
      </c>
      <c r="AF2524" s="3">
        <v>61</v>
      </c>
      <c r="AG2524" s="4">
        <f>Table3[[#This Row],[PrgP]]/Table3[[#This Row],[90s]]</f>
        <v>2.9611650485436893</v>
      </c>
      <c r="AH2524" s="4">
        <f>Table3[[#This Row],[PrgDist]]/Table3[[#This Row],[90s]]</f>
        <v>100</v>
      </c>
      <c r="AI2524" s="4">
        <f>Table3[[#This Row],[KP]]/Table3[[#This Row],[90s]]</f>
        <v>0.77669902912621358</v>
      </c>
      <c r="AJ2524" s="4">
        <f>Table3[[#This Row],[xAG]]/Table3[[#This Row],[90s]]</f>
        <v>8.7378640776699032E-2</v>
      </c>
      <c r="AK2524" s="3">
        <v>37.299999999999997</v>
      </c>
      <c r="AL2524" s="3">
        <v>66.2</v>
      </c>
    </row>
    <row r="2525" spans="1:38" x14ac:dyDescent="0.2">
      <c r="A2525" s="3">
        <v>2524</v>
      </c>
      <c r="B2525" t="s">
        <v>2630</v>
      </c>
      <c r="C2525" t="s">
        <v>109</v>
      </c>
      <c r="D2525" s="3" t="s">
        <v>53</v>
      </c>
      <c r="E2525" t="s">
        <v>524</v>
      </c>
      <c r="F2525" t="s">
        <v>45</v>
      </c>
      <c r="G2525" s="3">
        <v>18</v>
      </c>
      <c r="H2525" s="3">
        <v>2004</v>
      </c>
      <c r="I2525" s="3">
        <v>0.1</v>
      </c>
      <c r="J2525" s="5">
        <v>0</v>
      </c>
      <c r="K2525" s="5">
        <v>0</v>
      </c>
      <c r="L2525" s="5"/>
      <c r="M2525" s="5">
        <v>0</v>
      </c>
      <c r="N2525" s="5">
        <v>0</v>
      </c>
      <c r="O2525" s="5">
        <v>0</v>
      </c>
      <c r="P2525" s="5">
        <v>0</v>
      </c>
      <c r="Q2525" s="5"/>
      <c r="R2525" s="5">
        <v>0</v>
      </c>
      <c r="S2525" s="5">
        <v>0</v>
      </c>
      <c r="T2525" s="5"/>
      <c r="U2525" s="5">
        <v>0</v>
      </c>
      <c r="V2525" s="5">
        <v>0</v>
      </c>
      <c r="W2525" s="5"/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0</v>
      </c>
      <c r="AD2525" s="5">
        <v>0</v>
      </c>
      <c r="AE2525" s="5">
        <v>0</v>
      </c>
      <c r="AF2525" s="5">
        <v>0</v>
      </c>
      <c r="AG2525" s="4">
        <f>Table3[[#This Row],[PrgP]]/Table3[[#This Row],[90s]]</f>
        <v>0</v>
      </c>
      <c r="AH2525" s="4">
        <f>Table3[[#This Row],[PrgDist]]/Table3[[#This Row],[90s]]</f>
        <v>0</v>
      </c>
      <c r="AI2525" s="4">
        <f>Table3[[#This Row],[KP]]/Table3[[#This Row],[90s]]</f>
        <v>0</v>
      </c>
      <c r="AJ2525" s="4">
        <f>Table3[[#This Row],[xAG]]/Table3[[#This Row],[90s]]</f>
        <v>0</v>
      </c>
      <c r="AK2525" s="5"/>
      <c r="AL2525" s="5"/>
    </row>
    <row r="2526" spans="1:38" x14ac:dyDescent="0.2">
      <c r="A2526" s="3">
        <v>2525</v>
      </c>
      <c r="B2526" t="s">
        <v>2631</v>
      </c>
      <c r="C2526" t="s">
        <v>413</v>
      </c>
      <c r="D2526" s="3" t="s">
        <v>48</v>
      </c>
      <c r="E2526" t="s">
        <v>520</v>
      </c>
      <c r="F2526" t="s">
        <v>45</v>
      </c>
      <c r="G2526" s="3">
        <v>22</v>
      </c>
      <c r="H2526" s="3">
        <v>2000</v>
      </c>
      <c r="I2526" s="3">
        <v>6.4</v>
      </c>
      <c r="J2526" s="3">
        <v>577</v>
      </c>
      <c r="K2526" s="3">
        <v>633</v>
      </c>
      <c r="L2526" s="3">
        <v>91.2</v>
      </c>
      <c r="M2526" s="3">
        <v>9398</v>
      </c>
      <c r="N2526" s="3">
        <v>2772</v>
      </c>
      <c r="O2526" s="3">
        <v>294</v>
      </c>
      <c r="P2526" s="3">
        <v>312</v>
      </c>
      <c r="Q2526" s="3">
        <v>94.2</v>
      </c>
      <c r="R2526" s="3">
        <v>238</v>
      </c>
      <c r="S2526" s="3">
        <v>253</v>
      </c>
      <c r="T2526" s="3">
        <v>94.1</v>
      </c>
      <c r="U2526" s="3">
        <v>38</v>
      </c>
      <c r="V2526" s="3">
        <v>55</v>
      </c>
      <c r="W2526" s="3">
        <v>69.099999999999994</v>
      </c>
      <c r="X2526" s="5">
        <v>0</v>
      </c>
      <c r="Y2526" s="3">
        <v>0.4</v>
      </c>
      <c r="Z2526" s="3">
        <v>0.7</v>
      </c>
      <c r="AA2526" s="3">
        <v>-0.4</v>
      </c>
      <c r="AB2526" s="3">
        <v>4</v>
      </c>
      <c r="AC2526" s="3">
        <v>43</v>
      </c>
      <c r="AD2526" s="3">
        <v>11</v>
      </c>
      <c r="AE2526" s="3">
        <v>3</v>
      </c>
      <c r="AF2526" s="3">
        <v>66</v>
      </c>
      <c r="AG2526" s="4">
        <f>Table3[[#This Row],[PrgP]]/Table3[[#This Row],[90s]]</f>
        <v>10.3125</v>
      </c>
      <c r="AH2526" s="4">
        <f>Table3[[#This Row],[PrgDist]]/Table3[[#This Row],[90s]]</f>
        <v>433.125</v>
      </c>
      <c r="AI2526" s="4">
        <f>Table3[[#This Row],[KP]]/Table3[[#This Row],[90s]]</f>
        <v>0.625</v>
      </c>
      <c r="AJ2526" s="4">
        <f>Table3[[#This Row],[xAG]]/Table3[[#This Row],[90s]]</f>
        <v>6.25E-2</v>
      </c>
      <c r="AK2526" s="3">
        <v>69.099999999999994</v>
      </c>
      <c r="AL2526" s="3">
        <v>91.2</v>
      </c>
    </row>
    <row r="2527" spans="1:38" x14ac:dyDescent="0.2">
      <c r="A2527" s="3">
        <v>2526</v>
      </c>
      <c r="B2527" t="s">
        <v>2632</v>
      </c>
      <c r="C2527" t="s">
        <v>52</v>
      </c>
      <c r="D2527" s="3" t="s">
        <v>53</v>
      </c>
      <c r="E2527" t="s">
        <v>261</v>
      </c>
      <c r="F2527" t="s">
        <v>41</v>
      </c>
      <c r="G2527" s="3">
        <v>32</v>
      </c>
      <c r="H2527" s="3">
        <v>1989</v>
      </c>
      <c r="I2527" s="3">
        <v>0.7</v>
      </c>
      <c r="J2527" s="3">
        <v>22</v>
      </c>
      <c r="K2527" s="3">
        <v>28</v>
      </c>
      <c r="L2527" s="3">
        <v>78.599999999999994</v>
      </c>
      <c r="M2527" s="3">
        <v>329</v>
      </c>
      <c r="N2527" s="3">
        <v>71</v>
      </c>
      <c r="O2527" s="3">
        <v>12</v>
      </c>
      <c r="P2527" s="3">
        <v>14</v>
      </c>
      <c r="Q2527" s="3">
        <v>85.7</v>
      </c>
      <c r="R2527" s="3">
        <v>9</v>
      </c>
      <c r="S2527" s="3">
        <v>11</v>
      </c>
      <c r="T2527" s="3">
        <v>81.8</v>
      </c>
      <c r="U2527" s="5">
        <v>0</v>
      </c>
      <c r="V2527" s="3">
        <v>1</v>
      </c>
      <c r="W2527" s="5">
        <v>0</v>
      </c>
      <c r="X2527" s="5">
        <v>0</v>
      </c>
      <c r="Y2527" s="3">
        <v>0.1</v>
      </c>
      <c r="Z2527" s="3">
        <v>0.2</v>
      </c>
      <c r="AA2527" s="3">
        <v>-0.1</v>
      </c>
      <c r="AB2527" s="3">
        <v>2</v>
      </c>
      <c r="AC2527" s="3">
        <v>3</v>
      </c>
      <c r="AD2527" s="5">
        <v>0</v>
      </c>
      <c r="AE2527" s="5">
        <v>0</v>
      </c>
      <c r="AF2527" s="3">
        <v>4</v>
      </c>
      <c r="AG2527" s="4">
        <f>Table3[[#This Row],[PrgP]]/Table3[[#This Row],[90s]]</f>
        <v>5.7142857142857144</v>
      </c>
      <c r="AH2527" s="4">
        <f>Table3[[#This Row],[PrgDist]]/Table3[[#This Row],[90s]]</f>
        <v>101.42857142857143</v>
      </c>
      <c r="AI2527" s="4">
        <f>Table3[[#This Row],[KP]]/Table3[[#This Row],[90s]]</f>
        <v>2.8571428571428572</v>
      </c>
      <c r="AJ2527" s="4">
        <f>Table3[[#This Row],[xAG]]/Table3[[#This Row],[90s]]</f>
        <v>0.14285714285714288</v>
      </c>
      <c r="AK2527" s="5">
        <v>0</v>
      </c>
      <c r="AL2527" s="3">
        <v>78.599999999999994</v>
      </c>
    </row>
    <row r="2528" spans="1:38" x14ac:dyDescent="0.2">
      <c r="A2528" s="3">
        <v>2527</v>
      </c>
      <c r="B2528" t="s">
        <v>2633</v>
      </c>
      <c r="C2528" t="s">
        <v>52</v>
      </c>
      <c r="D2528" s="3" t="s">
        <v>82</v>
      </c>
      <c r="E2528" t="s">
        <v>106</v>
      </c>
      <c r="F2528" t="s">
        <v>41</v>
      </c>
      <c r="G2528" s="3">
        <v>19</v>
      </c>
      <c r="H2528" s="3">
        <v>2002</v>
      </c>
      <c r="I2528" s="3">
        <v>1</v>
      </c>
      <c r="J2528" s="3">
        <v>9</v>
      </c>
      <c r="K2528" s="3">
        <v>23</v>
      </c>
      <c r="L2528" s="3">
        <v>39.1</v>
      </c>
      <c r="M2528" s="3">
        <v>82</v>
      </c>
      <c r="N2528" s="3">
        <v>32</v>
      </c>
      <c r="O2528" s="3">
        <v>7</v>
      </c>
      <c r="P2528" s="3">
        <v>8</v>
      </c>
      <c r="Q2528" s="3">
        <v>87.5</v>
      </c>
      <c r="R2528" s="3">
        <v>1</v>
      </c>
      <c r="S2528" s="3">
        <v>7</v>
      </c>
      <c r="T2528" s="3">
        <v>14.3</v>
      </c>
      <c r="U2528" s="5">
        <v>0</v>
      </c>
      <c r="V2528" s="3">
        <v>3</v>
      </c>
      <c r="W2528" s="5">
        <v>0</v>
      </c>
      <c r="X2528" s="5">
        <v>0</v>
      </c>
      <c r="Y2528" s="3">
        <v>0.1</v>
      </c>
      <c r="Z2528" s="5">
        <v>0</v>
      </c>
      <c r="AA2528" s="3">
        <v>-0.1</v>
      </c>
      <c r="AB2528" s="3">
        <v>1</v>
      </c>
      <c r="AC2528" s="5">
        <v>0</v>
      </c>
      <c r="AD2528" s="5">
        <v>0</v>
      </c>
      <c r="AE2528" s="5">
        <v>0</v>
      </c>
      <c r="AF2528" s="5">
        <v>0</v>
      </c>
      <c r="AG2528" s="4">
        <f>Table3[[#This Row],[PrgP]]/Table3[[#This Row],[90s]]</f>
        <v>0</v>
      </c>
      <c r="AH2528" s="4">
        <f>Table3[[#This Row],[PrgDist]]/Table3[[#This Row],[90s]]</f>
        <v>32</v>
      </c>
      <c r="AI2528" s="4">
        <f>Table3[[#This Row],[KP]]/Table3[[#This Row],[90s]]</f>
        <v>1</v>
      </c>
      <c r="AJ2528" s="4">
        <f>Table3[[#This Row],[xAG]]/Table3[[#This Row],[90s]]</f>
        <v>0.1</v>
      </c>
      <c r="AK2528" s="5">
        <v>0</v>
      </c>
      <c r="AL2528" s="3">
        <v>39.1</v>
      </c>
    </row>
    <row r="2529" spans="1:38" x14ac:dyDescent="0.2">
      <c r="A2529" s="3">
        <v>2528</v>
      </c>
      <c r="B2529" t="s">
        <v>2634</v>
      </c>
      <c r="C2529" t="s">
        <v>109</v>
      </c>
      <c r="D2529" s="3" t="s">
        <v>48</v>
      </c>
      <c r="E2529" t="s">
        <v>127</v>
      </c>
      <c r="F2529" t="s">
        <v>45</v>
      </c>
      <c r="G2529" s="3">
        <v>27</v>
      </c>
      <c r="H2529" s="3">
        <v>1995</v>
      </c>
      <c r="I2529" s="3">
        <v>23.1</v>
      </c>
      <c r="J2529" s="3">
        <v>1027</v>
      </c>
      <c r="K2529" s="3">
        <v>1244</v>
      </c>
      <c r="L2529" s="3">
        <v>82.6</v>
      </c>
      <c r="M2529" s="3">
        <v>21155</v>
      </c>
      <c r="N2529" s="3">
        <v>8160</v>
      </c>
      <c r="O2529" s="3">
        <v>287</v>
      </c>
      <c r="P2529" s="3">
        <v>324</v>
      </c>
      <c r="Q2529" s="3">
        <v>88.6</v>
      </c>
      <c r="R2529" s="3">
        <v>587</v>
      </c>
      <c r="S2529" s="3">
        <v>660</v>
      </c>
      <c r="T2529" s="3">
        <v>88.9</v>
      </c>
      <c r="U2529" s="3">
        <v>145</v>
      </c>
      <c r="V2529" s="3">
        <v>229</v>
      </c>
      <c r="W2529" s="3">
        <v>63.3</v>
      </c>
      <c r="X2529" s="5">
        <v>0</v>
      </c>
      <c r="Y2529" s="3">
        <v>0.3</v>
      </c>
      <c r="Z2529" s="3">
        <v>0.4</v>
      </c>
      <c r="AA2529" s="3">
        <v>-0.3</v>
      </c>
      <c r="AB2529" s="3">
        <v>4</v>
      </c>
      <c r="AC2529" s="3">
        <v>57</v>
      </c>
      <c r="AD2529" s="3">
        <v>5</v>
      </c>
      <c r="AE2529" s="3">
        <v>1</v>
      </c>
      <c r="AF2529" s="3">
        <v>65</v>
      </c>
      <c r="AG2529" s="4">
        <f>Table3[[#This Row],[PrgP]]/Table3[[#This Row],[90s]]</f>
        <v>2.8138528138528138</v>
      </c>
      <c r="AH2529" s="4">
        <f>Table3[[#This Row],[PrgDist]]/Table3[[#This Row],[90s]]</f>
        <v>353.2467532467532</v>
      </c>
      <c r="AI2529" s="4">
        <f>Table3[[#This Row],[KP]]/Table3[[#This Row],[90s]]</f>
        <v>0.17316017316017315</v>
      </c>
      <c r="AJ2529" s="4">
        <f>Table3[[#This Row],[xAG]]/Table3[[#This Row],[90s]]</f>
        <v>1.2987012987012986E-2</v>
      </c>
      <c r="AK2529" s="3">
        <v>63.3</v>
      </c>
      <c r="AL2529" s="3">
        <v>82.6</v>
      </c>
    </row>
    <row r="2530" spans="1:38" x14ac:dyDescent="0.2">
      <c r="A2530" s="3">
        <v>2529</v>
      </c>
      <c r="B2530" t="s">
        <v>2635</v>
      </c>
      <c r="C2530" t="s">
        <v>52</v>
      </c>
      <c r="D2530" s="3" t="s">
        <v>91</v>
      </c>
      <c r="E2530" t="s">
        <v>334</v>
      </c>
      <c r="F2530" t="s">
        <v>41</v>
      </c>
      <c r="G2530" s="3">
        <v>31</v>
      </c>
      <c r="H2530" s="3">
        <v>1990</v>
      </c>
      <c r="I2530" s="3">
        <v>15</v>
      </c>
      <c r="J2530" s="3">
        <v>478</v>
      </c>
      <c r="K2530" s="3">
        <v>541</v>
      </c>
      <c r="L2530" s="3">
        <v>88.4</v>
      </c>
      <c r="M2530" s="3">
        <v>9705</v>
      </c>
      <c r="N2530" s="3">
        <v>6922</v>
      </c>
      <c r="O2530" s="3">
        <v>179</v>
      </c>
      <c r="P2530" s="3">
        <v>182</v>
      </c>
      <c r="Q2530" s="3">
        <v>98.4</v>
      </c>
      <c r="R2530" s="3">
        <v>216</v>
      </c>
      <c r="S2530" s="3">
        <v>222</v>
      </c>
      <c r="T2530" s="3">
        <v>97.3</v>
      </c>
      <c r="U2530" s="3">
        <v>80</v>
      </c>
      <c r="V2530" s="3">
        <v>130</v>
      </c>
      <c r="W2530" s="3">
        <v>61.5</v>
      </c>
      <c r="X2530" s="3">
        <v>1</v>
      </c>
      <c r="Y2530" s="3">
        <v>0.1</v>
      </c>
      <c r="Z2530" s="3">
        <v>0.2</v>
      </c>
      <c r="AA2530" s="3">
        <v>0.9</v>
      </c>
      <c r="AB2530" s="3">
        <v>1</v>
      </c>
      <c r="AC2530" s="3">
        <v>2</v>
      </c>
      <c r="AD2530" s="5">
        <v>0</v>
      </c>
      <c r="AE2530" s="5">
        <v>0</v>
      </c>
      <c r="AF2530" s="5">
        <v>0</v>
      </c>
      <c r="AG2530" s="4">
        <f>Table3[[#This Row],[PrgP]]/Table3[[#This Row],[90s]]</f>
        <v>0</v>
      </c>
      <c r="AH2530" s="4">
        <f>Table3[[#This Row],[PrgDist]]/Table3[[#This Row],[90s]]</f>
        <v>461.46666666666664</v>
      </c>
      <c r="AI2530" s="4">
        <f>Table3[[#This Row],[KP]]/Table3[[#This Row],[90s]]</f>
        <v>6.6666666666666666E-2</v>
      </c>
      <c r="AJ2530" s="4">
        <f>Table3[[#This Row],[xAG]]/Table3[[#This Row],[90s]]</f>
        <v>6.6666666666666671E-3</v>
      </c>
      <c r="AK2530" s="3">
        <v>61.5</v>
      </c>
      <c r="AL2530" s="3">
        <v>88.4</v>
      </c>
    </row>
    <row r="2531" spans="1:38" x14ac:dyDescent="0.2">
      <c r="A2531" s="3">
        <v>2530</v>
      </c>
      <c r="B2531" t="s">
        <v>2636</v>
      </c>
      <c r="C2531" t="s">
        <v>160</v>
      </c>
      <c r="D2531" s="3" t="s">
        <v>82</v>
      </c>
      <c r="E2531" t="s">
        <v>248</v>
      </c>
      <c r="F2531" t="s">
        <v>58</v>
      </c>
      <c r="G2531" s="3">
        <v>23</v>
      </c>
      <c r="H2531" s="3">
        <v>1998</v>
      </c>
      <c r="I2531" s="3">
        <v>2.4</v>
      </c>
      <c r="J2531" s="3">
        <v>82</v>
      </c>
      <c r="K2531" s="3">
        <v>100</v>
      </c>
      <c r="L2531" s="3">
        <v>82</v>
      </c>
      <c r="M2531" s="3">
        <v>1288</v>
      </c>
      <c r="N2531" s="3">
        <v>254</v>
      </c>
      <c r="O2531" s="3">
        <v>45</v>
      </c>
      <c r="P2531" s="3">
        <v>55</v>
      </c>
      <c r="Q2531" s="3">
        <v>81.8</v>
      </c>
      <c r="R2531" s="3">
        <v>31</v>
      </c>
      <c r="S2531" s="3">
        <v>34</v>
      </c>
      <c r="T2531" s="3">
        <v>91.2</v>
      </c>
      <c r="U2531" s="3">
        <v>3</v>
      </c>
      <c r="V2531" s="3">
        <v>7</v>
      </c>
      <c r="W2531" s="3">
        <v>42.9</v>
      </c>
      <c r="X2531" s="5">
        <v>0</v>
      </c>
      <c r="Y2531" s="3">
        <v>0.1</v>
      </c>
      <c r="Z2531" s="3">
        <v>0.4</v>
      </c>
      <c r="AA2531" s="3">
        <v>-0.1</v>
      </c>
      <c r="AB2531" s="3">
        <v>1</v>
      </c>
      <c r="AC2531" s="3">
        <v>11</v>
      </c>
      <c r="AD2531" s="3">
        <v>2</v>
      </c>
      <c r="AE2531" s="5">
        <v>0</v>
      </c>
      <c r="AF2531" s="3">
        <v>12</v>
      </c>
      <c r="AG2531" s="4">
        <f>Table3[[#This Row],[PrgP]]/Table3[[#This Row],[90s]]</f>
        <v>5</v>
      </c>
      <c r="AH2531" s="4">
        <f>Table3[[#This Row],[PrgDist]]/Table3[[#This Row],[90s]]</f>
        <v>105.83333333333334</v>
      </c>
      <c r="AI2531" s="4">
        <f>Table3[[#This Row],[KP]]/Table3[[#This Row],[90s]]</f>
        <v>0.41666666666666669</v>
      </c>
      <c r="AJ2531" s="4">
        <f>Table3[[#This Row],[xAG]]/Table3[[#This Row],[90s]]</f>
        <v>4.1666666666666671E-2</v>
      </c>
      <c r="AK2531" s="3">
        <v>42.9</v>
      </c>
      <c r="AL2531" s="3">
        <v>82</v>
      </c>
    </row>
    <row r="2532" spans="1:38" x14ac:dyDescent="0.2">
      <c r="A2532" s="3">
        <v>2531</v>
      </c>
      <c r="B2532" t="s">
        <v>2637</v>
      </c>
      <c r="C2532" t="s">
        <v>109</v>
      </c>
      <c r="D2532" s="3" t="s">
        <v>48</v>
      </c>
      <c r="E2532" t="s">
        <v>138</v>
      </c>
      <c r="F2532" t="s">
        <v>45</v>
      </c>
      <c r="G2532" s="3">
        <v>26</v>
      </c>
      <c r="H2532" s="3">
        <v>1996</v>
      </c>
      <c r="I2532" s="3">
        <v>3.7</v>
      </c>
      <c r="J2532" s="3">
        <v>174</v>
      </c>
      <c r="K2532" s="3">
        <v>223</v>
      </c>
      <c r="L2532" s="3">
        <v>78</v>
      </c>
      <c r="M2532" s="3">
        <v>3784</v>
      </c>
      <c r="N2532" s="3">
        <v>1405</v>
      </c>
      <c r="O2532" s="3">
        <v>71</v>
      </c>
      <c r="P2532" s="3">
        <v>78</v>
      </c>
      <c r="Q2532" s="3">
        <v>91</v>
      </c>
      <c r="R2532" s="3">
        <v>58</v>
      </c>
      <c r="S2532" s="3">
        <v>72</v>
      </c>
      <c r="T2532" s="3">
        <v>80.599999999999994</v>
      </c>
      <c r="U2532" s="3">
        <v>44</v>
      </c>
      <c r="V2532" s="3">
        <v>67</v>
      </c>
      <c r="W2532" s="3">
        <v>65.7</v>
      </c>
      <c r="X2532" s="3">
        <v>1</v>
      </c>
      <c r="Y2532" s="3">
        <v>0.6</v>
      </c>
      <c r="Z2532" s="3">
        <v>0.6</v>
      </c>
      <c r="AA2532" s="3">
        <v>0.4</v>
      </c>
      <c r="AB2532" s="3">
        <v>8</v>
      </c>
      <c r="AC2532" s="3">
        <v>11</v>
      </c>
      <c r="AD2532" s="3">
        <v>4</v>
      </c>
      <c r="AE2532" s="3">
        <v>2</v>
      </c>
      <c r="AF2532" s="3">
        <v>13</v>
      </c>
      <c r="AG2532" s="4">
        <f>Table3[[#This Row],[PrgP]]/Table3[[#This Row],[90s]]</f>
        <v>3.5135135135135132</v>
      </c>
      <c r="AH2532" s="4">
        <f>Table3[[#This Row],[PrgDist]]/Table3[[#This Row],[90s]]</f>
        <v>379.72972972972968</v>
      </c>
      <c r="AI2532" s="4">
        <f>Table3[[#This Row],[KP]]/Table3[[#This Row],[90s]]</f>
        <v>2.1621621621621618</v>
      </c>
      <c r="AJ2532" s="4">
        <f>Table3[[#This Row],[xAG]]/Table3[[#This Row],[90s]]</f>
        <v>0.16216216216216214</v>
      </c>
      <c r="AK2532" s="3">
        <v>65.7</v>
      </c>
      <c r="AL2532" s="3">
        <v>78</v>
      </c>
    </row>
    <row r="2533" spans="1:38" x14ac:dyDescent="0.2">
      <c r="A2533" s="3">
        <v>2532</v>
      </c>
      <c r="B2533" t="s">
        <v>2638</v>
      </c>
      <c r="C2533" t="s">
        <v>52</v>
      </c>
      <c r="D2533" s="3" t="s">
        <v>48</v>
      </c>
      <c r="E2533" t="s">
        <v>100</v>
      </c>
      <c r="F2533" t="s">
        <v>41</v>
      </c>
      <c r="G2533" s="3">
        <v>28</v>
      </c>
      <c r="H2533" s="3">
        <v>1994</v>
      </c>
      <c r="I2533" s="3">
        <v>0.5</v>
      </c>
      <c r="J2533" s="3">
        <v>23</v>
      </c>
      <c r="K2533" s="3">
        <v>28</v>
      </c>
      <c r="L2533" s="3">
        <v>82.1</v>
      </c>
      <c r="M2533" s="3">
        <v>398</v>
      </c>
      <c r="N2533" s="3">
        <v>107</v>
      </c>
      <c r="O2533" s="3">
        <v>9</v>
      </c>
      <c r="P2533" s="3">
        <v>10</v>
      </c>
      <c r="Q2533" s="3">
        <v>90</v>
      </c>
      <c r="R2533" s="3">
        <v>13</v>
      </c>
      <c r="S2533" s="3">
        <v>17</v>
      </c>
      <c r="T2533" s="3">
        <v>76.5</v>
      </c>
      <c r="U2533" s="3">
        <v>1</v>
      </c>
      <c r="V2533" s="3">
        <v>1</v>
      </c>
      <c r="W2533" s="3">
        <v>100</v>
      </c>
      <c r="X2533" s="5">
        <v>0</v>
      </c>
      <c r="Y2533" s="5">
        <v>0</v>
      </c>
      <c r="Z2533" s="5">
        <v>0</v>
      </c>
      <c r="AA2533" s="5">
        <v>0</v>
      </c>
      <c r="AB2533" s="5">
        <v>0</v>
      </c>
      <c r="AC2533" s="3">
        <v>3</v>
      </c>
      <c r="AD2533" s="5">
        <v>0</v>
      </c>
      <c r="AE2533" s="5">
        <v>0</v>
      </c>
      <c r="AF2533" s="3">
        <v>3</v>
      </c>
      <c r="AG2533" s="4">
        <f>Table3[[#This Row],[PrgP]]/Table3[[#This Row],[90s]]</f>
        <v>6</v>
      </c>
      <c r="AH2533" s="4">
        <f>Table3[[#This Row],[PrgDist]]/Table3[[#This Row],[90s]]</f>
        <v>214</v>
      </c>
      <c r="AI2533" s="4">
        <f>Table3[[#This Row],[KP]]/Table3[[#This Row],[90s]]</f>
        <v>0</v>
      </c>
      <c r="AJ2533" s="4">
        <f>Table3[[#This Row],[xAG]]/Table3[[#This Row],[90s]]</f>
        <v>0</v>
      </c>
      <c r="AK2533" s="3">
        <v>100</v>
      </c>
      <c r="AL2533" s="3">
        <v>82.1</v>
      </c>
    </row>
    <row r="2534" spans="1:38" x14ac:dyDescent="0.2">
      <c r="A2534" s="3">
        <v>2533</v>
      </c>
      <c r="B2534" t="s">
        <v>2638</v>
      </c>
      <c r="C2534" t="s">
        <v>52</v>
      </c>
      <c r="D2534" s="3" t="s">
        <v>48</v>
      </c>
      <c r="E2534" t="s">
        <v>261</v>
      </c>
      <c r="F2534" t="s">
        <v>41</v>
      </c>
      <c r="G2534" s="3">
        <v>28</v>
      </c>
      <c r="H2534" s="3">
        <v>1994</v>
      </c>
      <c r="I2534" s="3">
        <v>13</v>
      </c>
      <c r="J2534" s="3">
        <v>446</v>
      </c>
      <c r="K2534" s="3">
        <v>543</v>
      </c>
      <c r="L2534" s="3">
        <v>82.1</v>
      </c>
      <c r="M2534" s="3">
        <v>8713</v>
      </c>
      <c r="N2534" s="3">
        <v>3133</v>
      </c>
      <c r="O2534" s="3">
        <v>156</v>
      </c>
      <c r="P2534" s="3">
        <v>173</v>
      </c>
      <c r="Q2534" s="3">
        <v>90.2</v>
      </c>
      <c r="R2534" s="3">
        <v>233</v>
      </c>
      <c r="S2534" s="3">
        <v>263</v>
      </c>
      <c r="T2534" s="3">
        <v>88.6</v>
      </c>
      <c r="U2534" s="3">
        <v>53</v>
      </c>
      <c r="V2534" s="3">
        <v>94</v>
      </c>
      <c r="W2534" s="3">
        <v>56.4</v>
      </c>
      <c r="X2534" s="5">
        <v>0</v>
      </c>
      <c r="Y2534" s="3">
        <v>0.2</v>
      </c>
      <c r="Z2534" s="3">
        <v>0.2</v>
      </c>
      <c r="AA2534" s="3">
        <v>-0.2</v>
      </c>
      <c r="AB2534" s="3">
        <v>3</v>
      </c>
      <c r="AC2534" s="3">
        <v>37</v>
      </c>
      <c r="AD2534" s="3">
        <v>3</v>
      </c>
      <c r="AE2534" s="3">
        <v>2</v>
      </c>
      <c r="AF2534" s="3">
        <v>34</v>
      </c>
      <c r="AG2534" s="4">
        <f>Table3[[#This Row],[PrgP]]/Table3[[#This Row],[90s]]</f>
        <v>2.6153846153846154</v>
      </c>
      <c r="AH2534" s="4">
        <f>Table3[[#This Row],[PrgDist]]/Table3[[#This Row],[90s]]</f>
        <v>241</v>
      </c>
      <c r="AI2534" s="4">
        <f>Table3[[#This Row],[KP]]/Table3[[#This Row],[90s]]</f>
        <v>0.23076923076923078</v>
      </c>
      <c r="AJ2534" s="4">
        <f>Table3[[#This Row],[xAG]]/Table3[[#This Row],[90s]]</f>
        <v>1.5384615384615385E-2</v>
      </c>
      <c r="AK2534" s="3">
        <v>56.4</v>
      </c>
      <c r="AL2534" s="3">
        <v>82.1</v>
      </c>
    </row>
    <row r="2535" spans="1:38" x14ac:dyDescent="0.2">
      <c r="A2535" s="3">
        <v>2534</v>
      </c>
      <c r="B2535" t="s">
        <v>2639</v>
      </c>
      <c r="C2535" t="s">
        <v>52</v>
      </c>
      <c r="D2535" s="3" t="s">
        <v>72</v>
      </c>
      <c r="E2535" t="s">
        <v>299</v>
      </c>
      <c r="F2535" t="s">
        <v>41</v>
      </c>
      <c r="G2535" s="3">
        <v>27</v>
      </c>
      <c r="H2535" s="3">
        <v>1994</v>
      </c>
      <c r="I2535" s="3">
        <v>21</v>
      </c>
      <c r="J2535" s="3">
        <v>514</v>
      </c>
      <c r="K2535" s="3">
        <v>685</v>
      </c>
      <c r="L2535" s="3">
        <v>75</v>
      </c>
      <c r="M2535" s="3">
        <v>6522</v>
      </c>
      <c r="N2535" s="3">
        <v>1357</v>
      </c>
      <c r="O2535" s="3">
        <v>326</v>
      </c>
      <c r="P2535" s="3">
        <v>386</v>
      </c>
      <c r="Q2535" s="3">
        <v>84.5</v>
      </c>
      <c r="R2535" s="3">
        <v>136</v>
      </c>
      <c r="S2535" s="3">
        <v>179</v>
      </c>
      <c r="T2535" s="3">
        <v>76</v>
      </c>
      <c r="U2535" s="3">
        <v>18</v>
      </c>
      <c r="V2535" s="3">
        <v>33</v>
      </c>
      <c r="W2535" s="3">
        <v>54.5</v>
      </c>
      <c r="X2535" s="3">
        <v>3</v>
      </c>
      <c r="Y2535" s="3">
        <v>4.5999999999999996</v>
      </c>
      <c r="Z2535" s="3">
        <v>3.2</v>
      </c>
      <c r="AA2535" s="3">
        <v>-1.6</v>
      </c>
      <c r="AB2535" s="3">
        <v>34</v>
      </c>
      <c r="AC2535" s="3">
        <v>26</v>
      </c>
      <c r="AD2535" s="3">
        <v>31</v>
      </c>
      <c r="AE2535" s="3">
        <v>9</v>
      </c>
      <c r="AF2535" s="3">
        <v>59</v>
      </c>
      <c r="AG2535" s="4">
        <f>Table3[[#This Row],[PrgP]]/Table3[[#This Row],[90s]]</f>
        <v>2.8095238095238093</v>
      </c>
      <c r="AH2535" s="4">
        <f>Table3[[#This Row],[PrgDist]]/Table3[[#This Row],[90s]]</f>
        <v>64.61904761904762</v>
      </c>
      <c r="AI2535" s="4">
        <f>Table3[[#This Row],[KP]]/Table3[[#This Row],[90s]]</f>
        <v>1.6190476190476191</v>
      </c>
      <c r="AJ2535" s="4">
        <f>Table3[[#This Row],[xAG]]/Table3[[#This Row],[90s]]</f>
        <v>0.21904761904761902</v>
      </c>
      <c r="AK2535" s="3">
        <v>54.5</v>
      </c>
      <c r="AL2535" s="3">
        <v>75</v>
      </c>
    </row>
    <row r="2536" spans="1:38" x14ac:dyDescent="0.2">
      <c r="A2536" s="3">
        <v>2535</v>
      </c>
      <c r="B2536" t="s">
        <v>2640</v>
      </c>
      <c r="C2536" t="s">
        <v>109</v>
      </c>
      <c r="D2536" s="3" t="s">
        <v>53</v>
      </c>
      <c r="E2536" t="s">
        <v>169</v>
      </c>
      <c r="F2536" t="s">
        <v>45</v>
      </c>
      <c r="G2536" s="3">
        <v>21</v>
      </c>
      <c r="H2536" s="3">
        <v>2001</v>
      </c>
      <c r="I2536" s="3">
        <v>7.8</v>
      </c>
      <c r="J2536" s="3">
        <v>279</v>
      </c>
      <c r="K2536" s="3">
        <v>363</v>
      </c>
      <c r="L2536" s="3">
        <v>76.900000000000006</v>
      </c>
      <c r="M2536" s="3">
        <v>4425</v>
      </c>
      <c r="N2536" s="3">
        <v>1193</v>
      </c>
      <c r="O2536" s="3">
        <v>154</v>
      </c>
      <c r="P2536" s="3">
        <v>183</v>
      </c>
      <c r="Q2536" s="3">
        <v>84.2</v>
      </c>
      <c r="R2536" s="3">
        <v>93</v>
      </c>
      <c r="S2536" s="3">
        <v>111</v>
      </c>
      <c r="T2536" s="3">
        <v>83.8</v>
      </c>
      <c r="U2536" s="3">
        <v>22</v>
      </c>
      <c r="V2536" s="3">
        <v>34</v>
      </c>
      <c r="W2536" s="3">
        <v>64.7</v>
      </c>
      <c r="X2536" s="3">
        <v>1</v>
      </c>
      <c r="Y2536" s="3">
        <v>0.5</v>
      </c>
      <c r="Z2536" s="3">
        <v>0.6</v>
      </c>
      <c r="AA2536" s="3">
        <v>0.5</v>
      </c>
      <c r="AB2536" s="3">
        <v>3</v>
      </c>
      <c r="AC2536" s="3">
        <v>26</v>
      </c>
      <c r="AD2536" s="3">
        <v>5</v>
      </c>
      <c r="AE2536" s="5">
        <v>0</v>
      </c>
      <c r="AF2536" s="3">
        <v>34</v>
      </c>
      <c r="AG2536" s="4">
        <f>Table3[[#This Row],[PrgP]]/Table3[[#This Row],[90s]]</f>
        <v>4.3589743589743595</v>
      </c>
      <c r="AH2536" s="4">
        <f>Table3[[#This Row],[PrgDist]]/Table3[[#This Row],[90s]]</f>
        <v>152.94871794871796</v>
      </c>
      <c r="AI2536" s="4">
        <f>Table3[[#This Row],[KP]]/Table3[[#This Row],[90s]]</f>
        <v>0.38461538461538464</v>
      </c>
      <c r="AJ2536" s="4">
        <f>Table3[[#This Row],[xAG]]/Table3[[#This Row],[90s]]</f>
        <v>6.4102564102564111E-2</v>
      </c>
      <c r="AK2536" s="3">
        <v>64.7</v>
      </c>
      <c r="AL2536" s="3">
        <v>76.900000000000006</v>
      </c>
    </row>
    <row r="2537" spans="1:38" x14ac:dyDescent="0.2">
      <c r="A2537" s="3">
        <v>2536</v>
      </c>
      <c r="B2537" t="s">
        <v>2641</v>
      </c>
      <c r="C2537" t="s">
        <v>109</v>
      </c>
      <c r="D2537" s="3" t="s">
        <v>72</v>
      </c>
      <c r="E2537" t="s">
        <v>470</v>
      </c>
      <c r="F2537" t="s">
        <v>45</v>
      </c>
      <c r="G2537" s="3">
        <v>33</v>
      </c>
      <c r="H2537" s="3">
        <v>1988</v>
      </c>
      <c r="I2537" s="3">
        <v>19.3</v>
      </c>
      <c r="J2537" s="3">
        <v>624</v>
      </c>
      <c r="K2537" s="3">
        <v>776</v>
      </c>
      <c r="L2537" s="3">
        <v>80.400000000000006</v>
      </c>
      <c r="M2537" s="3">
        <v>9604</v>
      </c>
      <c r="N2537" s="3">
        <v>2627</v>
      </c>
      <c r="O2537" s="3">
        <v>341</v>
      </c>
      <c r="P2537" s="3">
        <v>398</v>
      </c>
      <c r="Q2537" s="3">
        <v>85.7</v>
      </c>
      <c r="R2537" s="3">
        <v>203</v>
      </c>
      <c r="S2537" s="3">
        <v>238</v>
      </c>
      <c r="T2537" s="3">
        <v>85.3</v>
      </c>
      <c r="U2537" s="3">
        <v>45</v>
      </c>
      <c r="V2537" s="3">
        <v>64</v>
      </c>
      <c r="W2537" s="3">
        <v>70.3</v>
      </c>
      <c r="X2537" s="3">
        <v>7</v>
      </c>
      <c r="Y2537" s="3">
        <v>6.2</v>
      </c>
      <c r="Z2537" s="3">
        <v>3.5</v>
      </c>
      <c r="AA2537" s="3">
        <v>0.8</v>
      </c>
      <c r="AB2537" s="3">
        <v>40</v>
      </c>
      <c r="AC2537" s="3">
        <v>67</v>
      </c>
      <c r="AD2537" s="3">
        <v>17</v>
      </c>
      <c r="AE2537" s="3">
        <v>1</v>
      </c>
      <c r="AF2537" s="3">
        <v>77</v>
      </c>
      <c r="AG2537" s="4">
        <f>Table3[[#This Row],[PrgP]]/Table3[[#This Row],[90s]]</f>
        <v>3.9896373056994818</v>
      </c>
      <c r="AH2537" s="4">
        <f>Table3[[#This Row],[PrgDist]]/Table3[[#This Row],[90s]]</f>
        <v>136.11398963730571</v>
      </c>
      <c r="AI2537" s="4">
        <f>Table3[[#This Row],[KP]]/Table3[[#This Row],[90s]]</f>
        <v>2.0725388601036268</v>
      </c>
      <c r="AJ2537" s="4">
        <f>Table3[[#This Row],[xAG]]/Table3[[#This Row],[90s]]</f>
        <v>0.32124352331606215</v>
      </c>
      <c r="AK2537" s="3">
        <v>70.3</v>
      </c>
      <c r="AL2537" s="3">
        <v>80.400000000000006</v>
      </c>
    </row>
    <row r="2538" spans="1:38" x14ac:dyDescent="0.2">
      <c r="A2538" s="3">
        <v>2537</v>
      </c>
      <c r="B2538" t="s">
        <v>2642</v>
      </c>
      <c r="C2538" t="s">
        <v>151</v>
      </c>
      <c r="D2538" s="3" t="s">
        <v>53</v>
      </c>
      <c r="E2538" t="s">
        <v>275</v>
      </c>
      <c r="F2538" t="s">
        <v>45</v>
      </c>
      <c r="G2538" s="3">
        <v>28</v>
      </c>
      <c r="H2538" s="3">
        <v>1993</v>
      </c>
      <c r="I2538" s="3">
        <v>28.9</v>
      </c>
      <c r="J2538" s="3">
        <v>1114</v>
      </c>
      <c r="K2538" s="3">
        <v>1607</v>
      </c>
      <c r="L2538" s="3">
        <v>69.3</v>
      </c>
      <c r="M2538" s="3">
        <v>20465</v>
      </c>
      <c r="N2538" s="3">
        <v>7740</v>
      </c>
      <c r="O2538" s="3">
        <v>504</v>
      </c>
      <c r="P2538" s="3">
        <v>609</v>
      </c>
      <c r="Q2538" s="3">
        <v>82.8</v>
      </c>
      <c r="R2538" s="3">
        <v>414</v>
      </c>
      <c r="S2538" s="3">
        <v>570</v>
      </c>
      <c r="T2538" s="3">
        <v>72.599999999999994</v>
      </c>
      <c r="U2538" s="3">
        <v>163</v>
      </c>
      <c r="V2538" s="3">
        <v>321</v>
      </c>
      <c r="W2538" s="3">
        <v>50.8</v>
      </c>
      <c r="X2538" s="3">
        <v>3</v>
      </c>
      <c r="Y2538" s="3">
        <v>5.7</v>
      </c>
      <c r="Z2538" s="3">
        <v>7.8</v>
      </c>
      <c r="AA2538" s="3">
        <v>-2.7</v>
      </c>
      <c r="AB2538" s="3">
        <v>68</v>
      </c>
      <c r="AC2538" s="3">
        <v>153</v>
      </c>
      <c r="AD2538" s="3">
        <v>46</v>
      </c>
      <c r="AE2538" s="3">
        <v>11</v>
      </c>
      <c r="AF2538" s="3">
        <v>214</v>
      </c>
      <c r="AG2538" s="4">
        <f>Table3[[#This Row],[PrgP]]/Table3[[#This Row],[90s]]</f>
        <v>7.4048442906574401</v>
      </c>
      <c r="AH2538" s="4">
        <f>Table3[[#This Row],[PrgDist]]/Table3[[#This Row],[90s]]</f>
        <v>267.82006920415228</v>
      </c>
      <c r="AI2538" s="4">
        <f>Table3[[#This Row],[KP]]/Table3[[#This Row],[90s]]</f>
        <v>2.3529411764705883</v>
      </c>
      <c r="AJ2538" s="4">
        <f>Table3[[#This Row],[xAG]]/Table3[[#This Row],[90s]]</f>
        <v>0.19723183391003463</v>
      </c>
      <c r="AK2538" s="3">
        <v>50.8</v>
      </c>
      <c r="AL2538" s="3">
        <v>69.3</v>
      </c>
    </row>
    <row r="2539" spans="1:38" x14ac:dyDescent="0.2">
      <c r="A2539" s="3">
        <v>2538</v>
      </c>
      <c r="B2539" t="s">
        <v>2643</v>
      </c>
      <c r="C2539" t="s">
        <v>499</v>
      </c>
      <c r="D2539" s="3" t="s">
        <v>48</v>
      </c>
      <c r="E2539" t="s">
        <v>167</v>
      </c>
      <c r="F2539" t="s">
        <v>50</v>
      </c>
      <c r="G2539" s="3">
        <v>26</v>
      </c>
      <c r="H2539" s="3">
        <v>1995</v>
      </c>
      <c r="I2539" s="3">
        <v>17</v>
      </c>
      <c r="J2539" s="3">
        <v>821</v>
      </c>
      <c r="K2539" s="3">
        <v>1029</v>
      </c>
      <c r="L2539" s="3">
        <v>79.8</v>
      </c>
      <c r="M2539" s="3">
        <v>14171</v>
      </c>
      <c r="N2539" s="3">
        <v>5058</v>
      </c>
      <c r="O2539" s="3">
        <v>410</v>
      </c>
      <c r="P2539" s="3">
        <v>466</v>
      </c>
      <c r="Q2539" s="3">
        <v>88</v>
      </c>
      <c r="R2539" s="3">
        <v>308</v>
      </c>
      <c r="S2539" s="3">
        <v>370</v>
      </c>
      <c r="T2539" s="3">
        <v>83.2</v>
      </c>
      <c r="U2539" s="3">
        <v>89</v>
      </c>
      <c r="V2539" s="3">
        <v>145</v>
      </c>
      <c r="W2539" s="3">
        <v>61.4</v>
      </c>
      <c r="X2539" s="3">
        <v>1</v>
      </c>
      <c r="Y2539" s="3">
        <v>1</v>
      </c>
      <c r="Z2539" s="3">
        <v>1.2</v>
      </c>
      <c r="AA2539" s="5">
        <v>0</v>
      </c>
      <c r="AB2539" s="3">
        <v>19</v>
      </c>
      <c r="AC2539" s="3">
        <v>58</v>
      </c>
      <c r="AD2539" s="3">
        <v>19</v>
      </c>
      <c r="AE2539" s="3">
        <v>6</v>
      </c>
      <c r="AF2539" s="3">
        <v>91</v>
      </c>
      <c r="AG2539" s="4">
        <f>Table3[[#This Row],[PrgP]]/Table3[[#This Row],[90s]]</f>
        <v>5.3529411764705879</v>
      </c>
      <c r="AH2539" s="4">
        <f>Table3[[#This Row],[PrgDist]]/Table3[[#This Row],[90s]]</f>
        <v>297.52941176470586</v>
      </c>
      <c r="AI2539" s="4">
        <f>Table3[[#This Row],[KP]]/Table3[[#This Row],[90s]]</f>
        <v>1.1176470588235294</v>
      </c>
      <c r="AJ2539" s="4">
        <f>Table3[[#This Row],[xAG]]/Table3[[#This Row],[90s]]</f>
        <v>5.8823529411764705E-2</v>
      </c>
      <c r="AK2539" s="3">
        <v>61.4</v>
      </c>
      <c r="AL2539" s="3">
        <v>79.8</v>
      </c>
    </row>
    <row r="2540" spans="1:38" x14ac:dyDescent="0.2">
      <c r="A2540" s="3">
        <v>2539</v>
      </c>
      <c r="B2540" t="s">
        <v>2644</v>
      </c>
      <c r="C2540" t="s">
        <v>52</v>
      </c>
      <c r="D2540" s="3" t="s">
        <v>203</v>
      </c>
      <c r="E2540" t="s">
        <v>158</v>
      </c>
      <c r="F2540" t="s">
        <v>41</v>
      </c>
      <c r="G2540" s="3">
        <v>28</v>
      </c>
      <c r="H2540" s="3">
        <v>1994</v>
      </c>
      <c r="I2540" s="3">
        <v>20.5</v>
      </c>
      <c r="J2540" s="3">
        <v>1453</v>
      </c>
      <c r="K2540" s="3">
        <v>1563</v>
      </c>
      <c r="L2540" s="3">
        <v>93</v>
      </c>
      <c r="M2540" s="3">
        <v>24351</v>
      </c>
      <c r="N2540" s="3">
        <v>6789</v>
      </c>
      <c r="O2540" s="3">
        <v>708</v>
      </c>
      <c r="P2540" s="3">
        <v>740</v>
      </c>
      <c r="Q2540" s="3">
        <v>95.7</v>
      </c>
      <c r="R2540" s="3">
        <v>625</v>
      </c>
      <c r="S2540" s="3">
        <v>666</v>
      </c>
      <c r="T2540" s="3">
        <v>93.8</v>
      </c>
      <c r="U2540" s="3">
        <v>99</v>
      </c>
      <c r="V2540" s="3">
        <v>124</v>
      </c>
      <c r="W2540" s="3">
        <v>79.8</v>
      </c>
      <c r="X2540" s="3">
        <v>2</v>
      </c>
      <c r="Y2540" s="3">
        <v>1.4</v>
      </c>
      <c r="Z2540" s="3">
        <v>1</v>
      </c>
      <c r="AA2540" s="3">
        <v>0.6</v>
      </c>
      <c r="AB2540" s="3">
        <v>8</v>
      </c>
      <c r="AC2540" s="3">
        <v>109</v>
      </c>
      <c r="AD2540" s="3">
        <v>3</v>
      </c>
      <c r="AE2540" s="5">
        <v>0</v>
      </c>
      <c r="AF2540" s="3">
        <v>101</v>
      </c>
      <c r="AG2540" s="4">
        <f>Table3[[#This Row],[PrgP]]/Table3[[#This Row],[90s]]</f>
        <v>4.9268292682926829</v>
      </c>
      <c r="AH2540" s="4">
        <f>Table3[[#This Row],[PrgDist]]/Table3[[#This Row],[90s]]</f>
        <v>331.17073170731709</v>
      </c>
      <c r="AI2540" s="4">
        <f>Table3[[#This Row],[KP]]/Table3[[#This Row],[90s]]</f>
        <v>0.3902439024390244</v>
      </c>
      <c r="AJ2540" s="4">
        <f>Table3[[#This Row],[xAG]]/Table3[[#This Row],[90s]]</f>
        <v>6.829268292682926E-2</v>
      </c>
      <c r="AK2540" s="3">
        <v>79.8</v>
      </c>
      <c r="AL2540" s="3">
        <v>93</v>
      </c>
    </row>
    <row r="2541" spans="1:38" x14ac:dyDescent="0.2">
      <c r="A2541" s="3">
        <v>2540</v>
      </c>
      <c r="B2541" t="s">
        <v>2645</v>
      </c>
      <c r="C2541" t="s">
        <v>153</v>
      </c>
      <c r="D2541" s="3" t="s">
        <v>82</v>
      </c>
      <c r="E2541" t="s">
        <v>144</v>
      </c>
      <c r="F2541" t="s">
        <v>78</v>
      </c>
      <c r="G2541" s="3">
        <v>22</v>
      </c>
      <c r="H2541" s="3">
        <v>2000</v>
      </c>
      <c r="I2541" s="3">
        <v>18.899999999999999</v>
      </c>
      <c r="J2541" s="3">
        <v>232</v>
      </c>
      <c r="K2541" s="3">
        <v>339</v>
      </c>
      <c r="L2541" s="3">
        <v>68.400000000000006</v>
      </c>
      <c r="M2541" s="3">
        <v>3020</v>
      </c>
      <c r="N2541" s="3">
        <v>423</v>
      </c>
      <c r="O2541" s="3">
        <v>139</v>
      </c>
      <c r="P2541" s="3">
        <v>192</v>
      </c>
      <c r="Q2541" s="3">
        <v>72.400000000000006</v>
      </c>
      <c r="R2541" s="3">
        <v>53</v>
      </c>
      <c r="S2541" s="3">
        <v>80</v>
      </c>
      <c r="T2541" s="3">
        <v>66.3</v>
      </c>
      <c r="U2541" s="3">
        <v>12</v>
      </c>
      <c r="V2541" s="3">
        <v>19</v>
      </c>
      <c r="W2541" s="3">
        <v>63.2</v>
      </c>
      <c r="X2541" s="3">
        <v>4</v>
      </c>
      <c r="Y2541" s="3">
        <v>2</v>
      </c>
      <c r="Z2541" s="3">
        <v>1.1000000000000001</v>
      </c>
      <c r="AA2541" s="3">
        <v>2</v>
      </c>
      <c r="AB2541" s="3">
        <v>12</v>
      </c>
      <c r="AC2541" s="3">
        <v>14</v>
      </c>
      <c r="AD2541" s="3">
        <v>3</v>
      </c>
      <c r="AE2541" s="3">
        <v>1</v>
      </c>
      <c r="AF2541" s="3">
        <v>14</v>
      </c>
      <c r="AG2541" s="4">
        <f>Table3[[#This Row],[PrgP]]/Table3[[#This Row],[90s]]</f>
        <v>0.74074074074074081</v>
      </c>
      <c r="AH2541" s="4">
        <f>Table3[[#This Row],[PrgDist]]/Table3[[#This Row],[90s]]</f>
        <v>22.380952380952383</v>
      </c>
      <c r="AI2541" s="4">
        <f>Table3[[#This Row],[KP]]/Table3[[#This Row],[90s]]</f>
        <v>0.634920634920635</v>
      </c>
      <c r="AJ2541" s="4">
        <f>Table3[[#This Row],[xAG]]/Table3[[#This Row],[90s]]</f>
        <v>0.10582010582010583</v>
      </c>
      <c r="AK2541" s="3">
        <v>63.2</v>
      </c>
      <c r="AL2541" s="3">
        <v>68.400000000000006</v>
      </c>
    </row>
    <row r="2542" spans="1:38" x14ac:dyDescent="0.2">
      <c r="A2542" s="3">
        <v>2541</v>
      </c>
      <c r="B2542" t="s">
        <v>2646</v>
      </c>
      <c r="C2542" t="s">
        <v>66</v>
      </c>
      <c r="D2542" s="3" t="s">
        <v>43</v>
      </c>
      <c r="E2542" t="s">
        <v>218</v>
      </c>
      <c r="F2542" t="s">
        <v>58</v>
      </c>
      <c r="G2542" s="3">
        <v>17</v>
      </c>
      <c r="H2542" s="3">
        <v>2004</v>
      </c>
      <c r="I2542" s="3">
        <v>1.5</v>
      </c>
      <c r="J2542" s="3">
        <v>29</v>
      </c>
      <c r="K2542" s="3">
        <v>37</v>
      </c>
      <c r="L2542" s="3">
        <v>78.400000000000006</v>
      </c>
      <c r="M2542" s="3">
        <v>453</v>
      </c>
      <c r="N2542" s="3">
        <v>124</v>
      </c>
      <c r="O2542" s="3">
        <v>14</v>
      </c>
      <c r="P2542" s="3">
        <v>14</v>
      </c>
      <c r="Q2542" s="3">
        <v>100</v>
      </c>
      <c r="R2542" s="3">
        <v>11</v>
      </c>
      <c r="S2542" s="3">
        <v>14</v>
      </c>
      <c r="T2542" s="3">
        <v>78.599999999999994</v>
      </c>
      <c r="U2542" s="3">
        <v>2</v>
      </c>
      <c r="V2542" s="3">
        <v>7</v>
      </c>
      <c r="W2542" s="3">
        <v>28.6</v>
      </c>
      <c r="X2542" s="5">
        <v>0</v>
      </c>
      <c r="Y2542" s="5">
        <v>0</v>
      </c>
      <c r="Z2542" s="5">
        <v>0</v>
      </c>
      <c r="AA2542" s="5">
        <v>0</v>
      </c>
      <c r="AB2542" s="3">
        <v>1</v>
      </c>
      <c r="AC2542" s="3">
        <v>1</v>
      </c>
      <c r="AD2542" s="5">
        <v>0</v>
      </c>
      <c r="AE2542" s="5">
        <v>0</v>
      </c>
      <c r="AF2542" s="3">
        <v>2</v>
      </c>
      <c r="AG2542" s="4">
        <f>Table3[[#This Row],[PrgP]]/Table3[[#This Row],[90s]]</f>
        <v>1.3333333333333333</v>
      </c>
      <c r="AH2542" s="4">
        <f>Table3[[#This Row],[PrgDist]]/Table3[[#This Row],[90s]]</f>
        <v>82.666666666666671</v>
      </c>
      <c r="AI2542" s="4">
        <f>Table3[[#This Row],[KP]]/Table3[[#This Row],[90s]]</f>
        <v>0.66666666666666663</v>
      </c>
      <c r="AJ2542" s="4">
        <f>Table3[[#This Row],[xAG]]/Table3[[#This Row],[90s]]</f>
        <v>0</v>
      </c>
      <c r="AK2542" s="3">
        <v>28.6</v>
      </c>
      <c r="AL2542" s="3">
        <v>78.400000000000006</v>
      </c>
    </row>
    <row r="2543" spans="1:38" x14ac:dyDescent="0.2">
      <c r="A2543" s="3">
        <v>2542</v>
      </c>
      <c r="B2543" t="s">
        <v>2647</v>
      </c>
      <c r="C2543" t="s">
        <v>76</v>
      </c>
      <c r="D2543" s="3" t="s">
        <v>72</v>
      </c>
      <c r="E2543" t="s">
        <v>312</v>
      </c>
      <c r="F2543" t="s">
        <v>50</v>
      </c>
      <c r="G2543" s="3">
        <v>25</v>
      </c>
      <c r="H2543" s="3">
        <v>1997</v>
      </c>
      <c r="I2543" s="3">
        <v>27.1</v>
      </c>
      <c r="J2543" s="3">
        <v>553</v>
      </c>
      <c r="K2543" s="3">
        <v>886</v>
      </c>
      <c r="L2543" s="3">
        <v>62.4</v>
      </c>
      <c r="M2543" s="3">
        <v>9963</v>
      </c>
      <c r="N2543" s="3">
        <v>3082</v>
      </c>
      <c r="O2543" s="3">
        <v>278</v>
      </c>
      <c r="P2543" s="3">
        <v>353</v>
      </c>
      <c r="Q2543" s="3">
        <v>78.8</v>
      </c>
      <c r="R2543" s="3">
        <v>170</v>
      </c>
      <c r="S2543" s="3">
        <v>258</v>
      </c>
      <c r="T2543" s="3">
        <v>65.900000000000006</v>
      </c>
      <c r="U2543" s="3">
        <v>87</v>
      </c>
      <c r="V2543" s="3">
        <v>196</v>
      </c>
      <c r="W2543" s="3">
        <v>44.4</v>
      </c>
      <c r="X2543" s="3">
        <v>4</v>
      </c>
      <c r="Y2543" s="3">
        <v>4.3</v>
      </c>
      <c r="Z2543" s="3">
        <v>3.8</v>
      </c>
      <c r="AA2543" s="3">
        <v>-0.3</v>
      </c>
      <c r="AB2543" s="3">
        <v>48</v>
      </c>
      <c r="AC2543" s="3">
        <v>64</v>
      </c>
      <c r="AD2543" s="3">
        <v>43</v>
      </c>
      <c r="AE2543" s="3">
        <v>17</v>
      </c>
      <c r="AF2543" s="3">
        <v>107</v>
      </c>
      <c r="AG2543" s="4">
        <f>Table3[[#This Row],[PrgP]]/Table3[[#This Row],[90s]]</f>
        <v>3.9483394833948338</v>
      </c>
      <c r="AH2543" s="4">
        <f>Table3[[#This Row],[PrgDist]]/Table3[[#This Row],[90s]]</f>
        <v>113.72693726937268</v>
      </c>
      <c r="AI2543" s="4">
        <f>Table3[[#This Row],[KP]]/Table3[[#This Row],[90s]]</f>
        <v>1.7712177121771218</v>
      </c>
      <c r="AJ2543" s="4">
        <f>Table3[[#This Row],[xAG]]/Table3[[#This Row],[90s]]</f>
        <v>0.15867158671586715</v>
      </c>
      <c r="AK2543" s="3">
        <v>44.4</v>
      </c>
      <c r="AL2543" s="3">
        <v>62.4</v>
      </c>
    </row>
    <row r="2544" spans="1:38" x14ac:dyDescent="0.2">
      <c r="A2544" s="3">
        <v>2543</v>
      </c>
      <c r="B2544" t="s">
        <v>2648</v>
      </c>
      <c r="C2544" t="s">
        <v>979</v>
      </c>
      <c r="D2544" s="3" t="s">
        <v>82</v>
      </c>
      <c r="E2544" t="s">
        <v>131</v>
      </c>
      <c r="F2544" t="s">
        <v>50</v>
      </c>
      <c r="G2544" s="3">
        <v>21</v>
      </c>
      <c r="H2544" s="3">
        <v>2001</v>
      </c>
      <c r="I2544" s="3">
        <v>1.9</v>
      </c>
      <c r="J2544" s="3">
        <v>25</v>
      </c>
      <c r="K2544" s="3">
        <v>43</v>
      </c>
      <c r="L2544" s="3">
        <v>58.1</v>
      </c>
      <c r="M2544" s="3">
        <v>294</v>
      </c>
      <c r="N2544" s="3">
        <v>30</v>
      </c>
      <c r="O2544" s="3">
        <v>19</v>
      </c>
      <c r="P2544" s="3">
        <v>27</v>
      </c>
      <c r="Q2544" s="3">
        <v>70.400000000000006</v>
      </c>
      <c r="R2544" s="3">
        <v>5</v>
      </c>
      <c r="S2544" s="3">
        <v>9</v>
      </c>
      <c r="T2544" s="3">
        <v>55.6</v>
      </c>
      <c r="U2544" s="5">
        <v>0</v>
      </c>
      <c r="V2544" s="3">
        <v>1</v>
      </c>
      <c r="W2544" s="5">
        <v>0</v>
      </c>
      <c r="X2544" s="5">
        <v>0</v>
      </c>
      <c r="Y2544" s="3">
        <v>0.1</v>
      </c>
      <c r="Z2544" s="3">
        <v>0.1</v>
      </c>
      <c r="AA2544" s="3">
        <v>-0.1</v>
      </c>
      <c r="AB2544" s="3">
        <v>1</v>
      </c>
      <c r="AC2544" s="3">
        <v>1</v>
      </c>
      <c r="AD2544" s="5">
        <v>0</v>
      </c>
      <c r="AE2544" s="5">
        <v>0</v>
      </c>
      <c r="AF2544" s="3">
        <v>1</v>
      </c>
      <c r="AG2544" s="4">
        <f>Table3[[#This Row],[PrgP]]/Table3[[#This Row],[90s]]</f>
        <v>0.52631578947368418</v>
      </c>
      <c r="AH2544" s="4">
        <f>Table3[[#This Row],[PrgDist]]/Table3[[#This Row],[90s]]</f>
        <v>15.789473684210527</v>
      </c>
      <c r="AI2544" s="4">
        <f>Table3[[#This Row],[KP]]/Table3[[#This Row],[90s]]</f>
        <v>0.52631578947368418</v>
      </c>
      <c r="AJ2544" s="4">
        <f>Table3[[#This Row],[xAG]]/Table3[[#This Row],[90s]]</f>
        <v>5.2631578947368425E-2</v>
      </c>
      <c r="AK2544" s="5">
        <v>0</v>
      </c>
      <c r="AL2544" s="3">
        <v>58.1</v>
      </c>
    </row>
    <row r="2545" spans="1:38" x14ac:dyDescent="0.2">
      <c r="A2545" s="3">
        <v>2544</v>
      </c>
      <c r="B2545" t="s">
        <v>2649</v>
      </c>
      <c r="C2545" t="s">
        <v>160</v>
      </c>
      <c r="D2545" s="3" t="s">
        <v>48</v>
      </c>
      <c r="E2545" t="s">
        <v>40</v>
      </c>
      <c r="F2545" t="s">
        <v>41</v>
      </c>
      <c r="G2545" s="3">
        <v>22</v>
      </c>
      <c r="H2545" s="3">
        <v>1999</v>
      </c>
      <c r="I2545" s="3">
        <v>24.4</v>
      </c>
      <c r="J2545" s="3">
        <v>1046</v>
      </c>
      <c r="K2545" s="3">
        <v>1320</v>
      </c>
      <c r="L2545" s="3">
        <v>79.2</v>
      </c>
      <c r="M2545" s="3">
        <v>15839</v>
      </c>
      <c r="N2545" s="3">
        <v>6757</v>
      </c>
      <c r="O2545" s="3">
        <v>571</v>
      </c>
      <c r="P2545" s="3">
        <v>655</v>
      </c>
      <c r="Q2545" s="3">
        <v>87.2</v>
      </c>
      <c r="R2545" s="3">
        <v>396</v>
      </c>
      <c r="S2545" s="3">
        <v>485</v>
      </c>
      <c r="T2545" s="3">
        <v>81.599999999999994</v>
      </c>
      <c r="U2545" s="3">
        <v>51</v>
      </c>
      <c r="V2545" s="3">
        <v>104</v>
      </c>
      <c r="W2545" s="3">
        <v>49</v>
      </c>
      <c r="X2545" s="3">
        <v>1</v>
      </c>
      <c r="Y2545" s="3">
        <v>2.4</v>
      </c>
      <c r="Z2545" s="3">
        <v>1.2</v>
      </c>
      <c r="AA2545" s="3">
        <v>-1.4</v>
      </c>
      <c r="AB2545" s="3">
        <v>14</v>
      </c>
      <c r="AC2545" s="3">
        <v>90</v>
      </c>
      <c r="AD2545" s="3">
        <v>13</v>
      </c>
      <c r="AE2545" s="3">
        <v>4</v>
      </c>
      <c r="AF2545" s="3">
        <v>119</v>
      </c>
      <c r="AG2545" s="4">
        <f>Table3[[#This Row],[PrgP]]/Table3[[#This Row],[90s]]</f>
        <v>4.8770491803278695</v>
      </c>
      <c r="AH2545" s="4">
        <f>Table3[[#This Row],[PrgDist]]/Table3[[#This Row],[90s]]</f>
        <v>276.92622950819674</v>
      </c>
      <c r="AI2545" s="4">
        <f>Table3[[#This Row],[KP]]/Table3[[#This Row],[90s]]</f>
        <v>0.57377049180327877</v>
      </c>
      <c r="AJ2545" s="4">
        <f>Table3[[#This Row],[xAG]]/Table3[[#This Row],[90s]]</f>
        <v>9.8360655737704916E-2</v>
      </c>
      <c r="AK2545" s="3">
        <v>49</v>
      </c>
      <c r="AL2545" s="3">
        <v>79.2</v>
      </c>
    </row>
    <row r="2546" spans="1:38" x14ac:dyDescent="0.2">
      <c r="A2546" s="3">
        <v>2545</v>
      </c>
      <c r="B2546" t="s">
        <v>2650</v>
      </c>
      <c r="C2546" t="s">
        <v>223</v>
      </c>
      <c r="D2546" s="3" t="s">
        <v>82</v>
      </c>
      <c r="E2546" t="s">
        <v>303</v>
      </c>
      <c r="F2546" t="s">
        <v>78</v>
      </c>
      <c r="G2546" s="3">
        <v>35</v>
      </c>
      <c r="H2546" s="3">
        <v>1986</v>
      </c>
      <c r="I2546" s="3">
        <v>12.1</v>
      </c>
      <c r="J2546" s="3">
        <v>122</v>
      </c>
      <c r="K2546" s="3">
        <v>168</v>
      </c>
      <c r="L2546" s="3">
        <v>72.599999999999994</v>
      </c>
      <c r="M2546" s="3">
        <v>1464</v>
      </c>
      <c r="N2546" s="3">
        <v>132</v>
      </c>
      <c r="O2546" s="3">
        <v>79</v>
      </c>
      <c r="P2546" s="3">
        <v>95</v>
      </c>
      <c r="Q2546" s="3">
        <v>83.2</v>
      </c>
      <c r="R2546" s="3">
        <v>25</v>
      </c>
      <c r="S2546" s="3">
        <v>44</v>
      </c>
      <c r="T2546" s="3">
        <v>56.8</v>
      </c>
      <c r="U2546" s="3">
        <v>5</v>
      </c>
      <c r="V2546" s="3">
        <v>7</v>
      </c>
      <c r="W2546" s="3">
        <v>71.400000000000006</v>
      </c>
      <c r="X2546" s="5">
        <v>0</v>
      </c>
      <c r="Y2546" s="3">
        <v>1.3</v>
      </c>
      <c r="Z2546" s="3">
        <v>1.2</v>
      </c>
      <c r="AA2546" s="3">
        <v>-1.3</v>
      </c>
      <c r="AB2546" s="3">
        <v>7</v>
      </c>
      <c r="AC2546" s="3">
        <v>6</v>
      </c>
      <c r="AD2546" s="3">
        <v>3</v>
      </c>
      <c r="AE2546" s="5">
        <v>0</v>
      </c>
      <c r="AF2546" s="3">
        <v>10</v>
      </c>
      <c r="AG2546" s="4">
        <f>Table3[[#This Row],[PrgP]]/Table3[[#This Row],[90s]]</f>
        <v>0.82644628099173556</v>
      </c>
      <c r="AH2546" s="4">
        <f>Table3[[#This Row],[PrgDist]]/Table3[[#This Row],[90s]]</f>
        <v>10.90909090909091</v>
      </c>
      <c r="AI2546" s="4">
        <f>Table3[[#This Row],[KP]]/Table3[[#This Row],[90s]]</f>
        <v>0.57851239669421495</v>
      </c>
      <c r="AJ2546" s="4">
        <f>Table3[[#This Row],[xAG]]/Table3[[#This Row],[90s]]</f>
        <v>0.10743801652892562</v>
      </c>
      <c r="AK2546" s="3">
        <v>71.400000000000006</v>
      </c>
      <c r="AL2546" s="3">
        <v>72.599999999999994</v>
      </c>
    </row>
    <row r="2547" spans="1:38" x14ac:dyDescent="0.2">
      <c r="A2547" s="3">
        <v>2546</v>
      </c>
      <c r="B2547" t="s">
        <v>2651</v>
      </c>
      <c r="C2547" t="s">
        <v>223</v>
      </c>
      <c r="D2547" s="3" t="s">
        <v>203</v>
      </c>
      <c r="E2547" t="s">
        <v>191</v>
      </c>
      <c r="F2547" t="s">
        <v>78</v>
      </c>
      <c r="G2547" s="3">
        <v>34</v>
      </c>
      <c r="H2547" s="3">
        <v>1988</v>
      </c>
      <c r="I2547" s="3">
        <v>21.6</v>
      </c>
      <c r="J2547" s="3">
        <v>649</v>
      </c>
      <c r="K2547" s="3">
        <v>962</v>
      </c>
      <c r="L2547" s="3">
        <v>67.5</v>
      </c>
      <c r="M2547" s="3">
        <v>11863</v>
      </c>
      <c r="N2547" s="3">
        <v>5603</v>
      </c>
      <c r="O2547" s="3">
        <v>300</v>
      </c>
      <c r="P2547" s="3">
        <v>367</v>
      </c>
      <c r="Q2547" s="3">
        <v>81.7</v>
      </c>
      <c r="R2547" s="3">
        <v>252</v>
      </c>
      <c r="S2547" s="3">
        <v>343</v>
      </c>
      <c r="T2547" s="3">
        <v>73.5</v>
      </c>
      <c r="U2547" s="3">
        <v>82</v>
      </c>
      <c r="V2547" s="3">
        <v>194</v>
      </c>
      <c r="W2547" s="3">
        <v>42.3</v>
      </c>
      <c r="X2547" s="3">
        <v>1</v>
      </c>
      <c r="Y2547" s="3">
        <v>1.8</v>
      </c>
      <c r="Z2547" s="3">
        <v>1.7</v>
      </c>
      <c r="AA2547" s="3">
        <v>-0.8</v>
      </c>
      <c r="AB2547" s="3">
        <v>26</v>
      </c>
      <c r="AC2547" s="3">
        <v>61</v>
      </c>
      <c r="AD2547" s="3">
        <v>23</v>
      </c>
      <c r="AE2547" s="3">
        <v>14</v>
      </c>
      <c r="AF2547" s="3">
        <v>80</v>
      </c>
      <c r="AG2547" s="4">
        <f>Table3[[#This Row],[PrgP]]/Table3[[#This Row],[90s]]</f>
        <v>3.7037037037037033</v>
      </c>
      <c r="AH2547" s="4">
        <f>Table3[[#This Row],[PrgDist]]/Table3[[#This Row],[90s]]</f>
        <v>259.39814814814815</v>
      </c>
      <c r="AI2547" s="4">
        <f>Table3[[#This Row],[KP]]/Table3[[#This Row],[90s]]</f>
        <v>1.2037037037037037</v>
      </c>
      <c r="AJ2547" s="4">
        <f>Table3[[#This Row],[xAG]]/Table3[[#This Row],[90s]]</f>
        <v>8.3333333333333329E-2</v>
      </c>
      <c r="AK2547" s="3">
        <v>42.3</v>
      </c>
      <c r="AL2547" s="3">
        <v>67.5</v>
      </c>
    </row>
    <row r="2548" spans="1:38" x14ac:dyDescent="0.2">
      <c r="A2548" s="3">
        <v>2547</v>
      </c>
      <c r="B2548" t="s">
        <v>2652</v>
      </c>
      <c r="C2548" t="s">
        <v>90</v>
      </c>
      <c r="D2548" s="3" t="s">
        <v>39</v>
      </c>
      <c r="E2548" t="s">
        <v>395</v>
      </c>
      <c r="F2548" t="s">
        <v>78</v>
      </c>
      <c r="G2548" s="3">
        <v>28</v>
      </c>
      <c r="H2548" s="3">
        <v>1994</v>
      </c>
      <c r="I2548" s="3">
        <v>10.5</v>
      </c>
      <c r="J2548" s="3">
        <v>331</v>
      </c>
      <c r="K2548" s="3">
        <v>452</v>
      </c>
      <c r="L2548" s="3">
        <v>73.2</v>
      </c>
      <c r="M2548" s="3">
        <v>5200</v>
      </c>
      <c r="N2548" s="3">
        <v>1637</v>
      </c>
      <c r="O2548" s="3">
        <v>183</v>
      </c>
      <c r="P2548" s="3">
        <v>228</v>
      </c>
      <c r="Q2548" s="3">
        <v>80.3</v>
      </c>
      <c r="R2548" s="3">
        <v>109</v>
      </c>
      <c r="S2548" s="3">
        <v>133</v>
      </c>
      <c r="T2548" s="3">
        <v>82</v>
      </c>
      <c r="U2548" s="3">
        <v>28</v>
      </c>
      <c r="V2548" s="3">
        <v>66</v>
      </c>
      <c r="W2548" s="3">
        <v>42.4</v>
      </c>
      <c r="X2548" s="5">
        <v>0</v>
      </c>
      <c r="Y2548" s="3">
        <v>1.1000000000000001</v>
      </c>
      <c r="Z2548" s="3">
        <v>1.5</v>
      </c>
      <c r="AA2548" s="3">
        <v>-1.1000000000000001</v>
      </c>
      <c r="AB2548" s="3">
        <v>16</v>
      </c>
      <c r="AC2548" s="3">
        <v>36</v>
      </c>
      <c r="AD2548" s="3">
        <v>14</v>
      </c>
      <c r="AE2548" s="3">
        <v>4</v>
      </c>
      <c r="AF2548" s="3">
        <v>43</v>
      </c>
      <c r="AG2548" s="4">
        <f>Table3[[#This Row],[PrgP]]/Table3[[#This Row],[90s]]</f>
        <v>4.0952380952380949</v>
      </c>
      <c r="AH2548" s="4">
        <f>Table3[[#This Row],[PrgDist]]/Table3[[#This Row],[90s]]</f>
        <v>155.9047619047619</v>
      </c>
      <c r="AI2548" s="4">
        <f>Table3[[#This Row],[KP]]/Table3[[#This Row],[90s]]</f>
        <v>1.5238095238095237</v>
      </c>
      <c r="AJ2548" s="4">
        <f>Table3[[#This Row],[xAG]]/Table3[[#This Row],[90s]]</f>
        <v>0.10476190476190476</v>
      </c>
      <c r="AK2548" s="3">
        <v>42.4</v>
      </c>
      <c r="AL2548" s="3">
        <v>73.2</v>
      </c>
    </row>
    <row r="2549" spans="1:38" x14ac:dyDescent="0.2">
      <c r="A2549" s="3">
        <v>2548</v>
      </c>
      <c r="B2549" t="s">
        <v>2653</v>
      </c>
      <c r="C2549" t="s">
        <v>90</v>
      </c>
      <c r="D2549" s="3" t="s">
        <v>43</v>
      </c>
      <c r="E2549" t="s">
        <v>375</v>
      </c>
      <c r="F2549" t="s">
        <v>78</v>
      </c>
      <c r="G2549" s="3">
        <v>35</v>
      </c>
      <c r="H2549" s="3">
        <v>1987</v>
      </c>
      <c r="I2549" s="3">
        <v>0.1</v>
      </c>
      <c r="J2549" s="3">
        <v>2</v>
      </c>
      <c r="K2549" s="3">
        <v>3</v>
      </c>
      <c r="L2549" s="3">
        <v>66.7</v>
      </c>
      <c r="M2549" s="3">
        <v>28</v>
      </c>
      <c r="N2549" s="3">
        <v>6</v>
      </c>
      <c r="O2549" s="3">
        <v>1</v>
      </c>
      <c r="P2549" s="3">
        <v>1</v>
      </c>
      <c r="Q2549" s="3">
        <v>100</v>
      </c>
      <c r="R2549" s="3">
        <v>1</v>
      </c>
      <c r="S2549" s="3">
        <v>2</v>
      </c>
      <c r="T2549" s="3">
        <v>50</v>
      </c>
      <c r="U2549" s="5">
        <v>0</v>
      </c>
      <c r="V2549" s="5">
        <v>0</v>
      </c>
      <c r="W2549" s="5"/>
      <c r="X2549" s="5">
        <v>0</v>
      </c>
      <c r="Y2549" s="5">
        <v>0</v>
      </c>
      <c r="Z2549" s="5">
        <v>0</v>
      </c>
      <c r="AA2549" s="5">
        <v>0</v>
      </c>
      <c r="AB2549" s="5">
        <v>0</v>
      </c>
      <c r="AC2549" s="5">
        <v>0</v>
      </c>
      <c r="AD2549" s="5">
        <v>0</v>
      </c>
      <c r="AE2549" s="5">
        <v>0</v>
      </c>
      <c r="AF2549" s="5">
        <v>0</v>
      </c>
      <c r="AG2549" s="4">
        <f>Table3[[#This Row],[PrgP]]/Table3[[#This Row],[90s]]</f>
        <v>0</v>
      </c>
      <c r="AH2549" s="4">
        <f>Table3[[#This Row],[PrgDist]]/Table3[[#This Row],[90s]]</f>
        <v>60</v>
      </c>
      <c r="AI2549" s="4">
        <f>Table3[[#This Row],[KP]]/Table3[[#This Row],[90s]]</f>
        <v>0</v>
      </c>
      <c r="AJ2549" s="4">
        <f>Table3[[#This Row],[xAG]]/Table3[[#This Row],[90s]]</f>
        <v>0</v>
      </c>
      <c r="AK2549" s="5"/>
      <c r="AL2549" s="3">
        <v>66.7</v>
      </c>
    </row>
    <row r="2550" spans="1:38" x14ac:dyDescent="0.2">
      <c r="A2550" s="3">
        <v>2549</v>
      </c>
      <c r="B2550" t="s">
        <v>2654</v>
      </c>
      <c r="C2550" t="s">
        <v>175</v>
      </c>
      <c r="D2550" s="3" t="s">
        <v>48</v>
      </c>
      <c r="E2550" t="s">
        <v>80</v>
      </c>
      <c r="F2550" t="s">
        <v>58</v>
      </c>
      <c r="G2550" s="3">
        <v>24</v>
      </c>
      <c r="H2550" s="3">
        <v>1997</v>
      </c>
      <c r="I2550" s="3">
        <v>14</v>
      </c>
      <c r="J2550" s="3">
        <v>687</v>
      </c>
      <c r="K2550" s="3">
        <v>828</v>
      </c>
      <c r="L2550" s="3">
        <v>83</v>
      </c>
      <c r="M2550" s="3">
        <v>10771</v>
      </c>
      <c r="N2550" s="3">
        <v>4493</v>
      </c>
      <c r="O2550" s="3">
        <v>344</v>
      </c>
      <c r="P2550" s="3">
        <v>384</v>
      </c>
      <c r="Q2550" s="3">
        <v>89.6</v>
      </c>
      <c r="R2550" s="3">
        <v>281</v>
      </c>
      <c r="S2550" s="3">
        <v>324</v>
      </c>
      <c r="T2550" s="3">
        <v>86.7</v>
      </c>
      <c r="U2550" s="3">
        <v>38</v>
      </c>
      <c r="V2550" s="3">
        <v>64</v>
      </c>
      <c r="W2550" s="3">
        <v>59.4</v>
      </c>
      <c r="X2550" s="3">
        <v>1</v>
      </c>
      <c r="Y2550" s="3">
        <v>0.8</v>
      </c>
      <c r="Z2550" s="3">
        <v>0.9</v>
      </c>
      <c r="AA2550" s="3">
        <v>0.2</v>
      </c>
      <c r="AB2550" s="3">
        <v>11</v>
      </c>
      <c r="AC2550" s="3">
        <v>49</v>
      </c>
      <c r="AD2550" s="3">
        <v>15</v>
      </c>
      <c r="AE2550" s="3">
        <v>2</v>
      </c>
      <c r="AF2550" s="3">
        <v>79</v>
      </c>
      <c r="AG2550" s="4">
        <f>Table3[[#This Row],[PrgP]]/Table3[[#This Row],[90s]]</f>
        <v>5.6428571428571432</v>
      </c>
      <c r="AH2550" s="4">
        <f>Table3[[#This Row],[PrgDist]]/Table3[[#This Row],[90s]]</f>
        <v>320.92857142857144</v>
      </c>
      <c r="AI2550" s="4">
        <f>Table3[[#This Row],[KP]]/Table3[[#This Row],[90s]]</f>
        <v>0.7857142857142857</v>
      </c>
      <c r="AJ2550" s="4">
        <f>Table3[[#This Row],[xAG]]/Table3[[#This Row],[90s]]</f>
        <v>5.7142857142857148E-2</v>
      </c>
      <c r="AK2550" s="3">
        <v>59.4</v>
      </c>
      <c r="AL2550" s="3">
        <v>83</v>
      </c>
    </row>
    <row r="2551" spans="1:38" x14ac:dyDescent="0.2">
      <c r="A2551" s="3">
        <v>2550</v>
      </c>
      <c r="B2551" t="s">
        <v>2655</v>
      </c>
      <c r="C2551" t="s">
        <v>146</v>
      </c>
      <c r="D2551" s="3" t="s">
        <v>82</v>
      </c>
      <c r="E2551" t="s">
        <v>49</v>
      </c>
      <c r="F2551" t="s">
        <v>50</v>
      </c>
      <c r="G2551" s="3">
        <v>26</v>
      </c>
      <c r="H2551" s="3">
        <v>1996</v>
      </c>
      <c r="I2551" s="3">
        <v>20.2</v>
      </c>
      <c r="J2551" s="3">
        <v>372</v>
      </c>
      <c r="K2551" s="3">
        <v>570</v>
      </c>
      <c r="L2551" s="3">
        <v>65.3</v>
      </c>
      <c r="M2551" s="3">
        <v>5429</v>
      </c>
      <c r="N2551" s="3">
        <v>1119</v>
      </c>
      <c r="O2551" s="3">
        <v>207</v>
      </c>
      <c r="P2551" s="3">
        <v>288</v>
      </c>
      <c r="Q2551" s="3">
        <v>71.900000000000006</v>
      </c>
      <c r="R2551" s="3">
        <v>99</v>
      </c>
      <c r="S2551" s="3">
        <v>144</v>
      </c>
      <c r="T2551" s="3">
        <v>68.8</v>
      </c>
      <c r="U2551" s="3">
        <v>32</v>
      </c>
      <c r="V2551" s="3">
        <v>51</v>
      </c>
      <c r="W2551" s="3">
        <v>62.7</v>
      </c>
      <c r="X2551" s="3">
        <v>6</v>
      </c>
      <c r="Y2551" s="3">
        <v>4</v>
      </c>
      <c r="Z2551" s="3">
        <v>3.3</v>
      </c>
      <c r="AA2551" s="3">
        <v>2</v>
      </c>
      <c r="AB2551" s="3">
        <v>31</v>
      </c>
      <c r="AC2551" s="3">
        <v>22</v>
      </c>
      <c r="AD2551" s="3">
        <v>19</v>
      </c>
      <c r="AE2551" s="3">
        <v>1</v>
      </c>
      <c r="AF2551" s="3">
        <v>53</v>
      </c>
      <c r="AG2551" s="4">
        <f>Table3[[#This Row],[PrgP]]/Table3[[#This Row],[90s]]</f>
        <v>2.6237623762376239</v>
      </c>
      <c r="AH2551" s="4">
        <f>Table3[[#This Row],[PrgDist]]/Table3[[#This Row],[90s]]</f>
        <v>55.396039603960396</v>
      </c>
      <c r="AI2551" s="4">
        <f>Table3[[#This Row],[KP]]/Table3[[#This Row],[90s]]</f>
        <v>1.5346534653465347</v>
      </c>
      <c r="AJ2551" s="4">
        <f>Table3[[#This Row],[xAG]]/Table3[[#This Row],[90s]]</f>
        <v>0.19801980198019803</v>
      </c>
      <c r="AK2551" s="3">
        <v>62.7</v>
      </c>
      <c r="AL2551" s="3">
        <v>65.3</v>
      </c>
    </row>
    <row r="2552" spans="1:38" x14ac:dyDescent="0.2">
      <c r="A2552" s="3">
        <v>2551</v>
      </c>
      <c r="B2552" t="s">
        <v>2656</v>
      </c>
      <c r="C2552" t="s">
        <v>109</v>
      </c>
      <c r="D2552" s="3" t="s">
        <v>48</v>
      </c>
      <c r="E2552" t="s">
        <v>110</v>
      </c>
      <c r="F2552" t="s">
        <v>45</v>
      </c>
      <c r="G2552" s="3">
        <v>26</v>
      </c>
      <c r="H2552" s="3">
        <v>1995</v>
      </c>
      <c r="I2552" s="3">
        <v>23.5</v>
      </c>
      <c r="J2552" s="3">
        <v>1677</v>
      </c>
      <c r="K2552" s="3">
        <v>1851</v>
      </c>
      <c r="L2552" s="3">
        <v>90.6</v>
      </c>
      <c r="M2552" s="3">
        <v>31584</v>
      </c>
      <c r="N2552" s="3">
        <v>10145</v>
      </c>
      <c r="O2552" s="3">
        <v>659</v>
      </c>
      <c r="P2552" s="3">
        <v>701</v>
      </c>
      <c r="Q2552" s="3">
        <v>94</v>
      </c>
      <c r="R2552" s="3">
        <v>770</v>
      </c>
      <c r="S2552" s="3">
        <v>830</v>
      </c>
      <c r="T2552" s="3">
        <v>92.8</v>
      </c>
      <c r="U2552" s="3">
        <v>211</v>
      </c>
      <c r="V2552" s="3">
        <v>260</v>
      </c>
      <c r="W2552" s="3">
        <v>81.2</v>
      </c>
      <c r="X2552" s="3">
        <v>3</v>
      </c>
      <c r="Y2552" s="3">
        <v>2.2000000000000002</v>
      </c>
      <c r="Z2552" s="3">
        <v>1.6</v>
      </c>
      <c r="AA2552" s="3">
        <v>0.8</v>
      </c>
      <c r="AB2552" s="3">
        <v>17</v>
      </c>
      <c r="AC2552" s="3">
        <v>116</v>
      </c>
      <c r="AD2552" s="3">
        <v>9</v>
      </c>
      <c r="AE2552" s="3">
        <v>2</v>
      </c>
      <c r="AF2552" s="3">
        <v>137</v>
      </c>
      <c r="AG2552" s="4">
        <f>Table3[[#This Row],[PrgP]]/Table3[[#This Row],[90s]]</f>
        <v>5.8297872340425529</v>
      </c>
      <c r="AH2552" s="4">
        <f>Table3[[#This Row],[PrgDist]]/Table3[[#This Row],[90s]]</f>
        <v>431.70212765957444</v>
      </c>
      <c r="AI2552" s="4">
        <f>Table3[[#This Row],[KP]]/Table3[[#This Row],[90s]]</f>
        <v>0.72340425531914898</v>
      </c>
      <c r="AJ2552" s="4">
        <f>Table3[[#This Row],[xAG]]/Table3[[#This Row],[90s]]</f>
        <v>9.3617021276595755E-2</v>
      </c>
      <c r="AK2552" s="3">
        <v>81.2</v>
      </c>
      <c r="AL2552" s="3">
        <v>90.6</v>
      </c>
    </row>
    <row r="2553" spans="1:38" x14ac:dyDescent="0.2">
      <c r="A2553" s="3">
        <v>2552</v>
      </c>
      <c r="B2553" t="s">
        <v>2657</v>
      </c>
      <c r="C2553" t="s">
        <v>63</v>
      </c>
      <c r="D2553" s="3" t="s">
        <v>53</v>
      </c>
      <c r="E2553" t="s">
        <v>70</v>
      </c>
      <c r="F2553" t="s">
        <v>50</v>
      </c>
      <c r="G2553" s="3">
        <v>19</v>
      </c>
      <c r="H2553" s="3">
        <v>2003</v>
      </c>
      <c r="I2553" s="3">
        <v>7.2</v>
      </c>
      <c r="J2553" s="3">
        <v>133</v>
      </c>
      <c r="K2553" s="3">
        <v>183</v>
      </c>
      <c r="L2553" s="3">
        <v>72.7</v>
      </c>
      <c r="M2553" s="3">
        <v>2479</v>
      </c>
      <c r="N2553" s="3">
        <v>777</v>
      </c>
      <c r="O2553" s="3">
        <v>53</v>
      </c>
      <c r="P2553" s="3">
        <v>60</v>
      </c>
      <c r="Q2553" s="3">
        <v>88.3</v>
      </c>
      <c r="R2553" s="3">
        <v>64</v>
      </c>
      <c r="S2553" s="3">
        <v>78</v>
      </c>
      <c r="T2553" s="3">
        <v>82.1</v>
      </c>
      <c r="U2553" s="3">
        <v>13</v>
      </c>
      <c r="V2553" s="3">
        <v>26</v>
      </c>
      <c r="W2553" s="3">
        <v>50</v>
      </c>
      <c r="X2553" s="5">
        <v>0</v>
      </c>
      <c r="Y2553" s="3">
        <v>0.2</v>
      </c>
      <c r="Z2553" s="3">
        <v>0.1</v>
      </c>
      <c r="AA2553" s="3">
        <v>-0.2</v>
      </c>
      <c r="AB2553" s="3">
        <v>5</v>
      </c>
      <c r="AC2553" s="3">
        <v>18</v>
      </c>
      <c r="AD2553" s="3">
        <v>1</v>
      </c>
      <c r="AE2553" s="3">
        <v>1</v>
      </c>
      <c r="AF2553" s="3">
        <v>18</v>
      </c>
      <c r="AG2553" s="4">
        <f>Table3[[#This Row],[PrgP]]/Table3[[#This Row],[90s]]</f>
        <v>2.5</v>
      </c>
      <c r="AH2553" s="4">
        <f>Table3[[#This Row],[PrgDist]]/Table3[[#This Row],[90s]]</f>
        <v>107.91666666666666</v>
      </c>
      <c r="AI2553" s="4">
        <f>Table3[[#This Row],[KP]]/Table3[[#This Row],[90s]]</f>
        <v>0.69444444444444442</v>
      </c>
      <c r="AJ2553" s="4">
        <f>Table3[[#This Row],[xAG]]/Table3[[#This Row],[90s]]</f>
        <v>2.777777777777778E-2</v>
      </c>
      <c r="AK2553" s="3">
        <v>50</v>
      </c>
      <c r="AL2553" s="3">
        <v>72.7</v>
      </c>
    </row>
    <row r="2554" spans="1:38" x14ac:dyDescent="0.2">
      <c r="A2554" s="3">
        <v>2553</v>
      </c>
      <c r="B2554" t="s">
        <v>2658</v>
      </c>
      <c r="C2554" t="s">
        <v>63</v>
      </c>
      <c r="D2554" s="3" t="s">
        <v>72</v>
      </c>
      <c r="E2554" t="s">
        <v>100</v>
      </c>
      <c r="F2554" t="s">
        <v>41</v>
      </c>
      <c r="G2554" s="3">
        <v>20</v>
      </c>
      <c r="H2554" s="3">
        <v>2002</v>
      </c>
      <c r="I2554" s="3">
        <v>10.7</v>
      </c>
      <c r="J2554" s="3">
        <v>189</v>
      </c>
      <c r="K2554" s="3">
        <v>265</v>
      </c>
      <c r="L2554" s="3">
        <v>71.3</v>
      </c>
      <c r="M2554" s="3">
        <v>2901</v>
      </c>
      <c r="N2554" s="3">
        <v>617</v>
      </c>
      <c r="O2554" s="3">
        <v>103</v>
      </c>
      <c r="P2554" s="3">
        <v>128</v>
      </c>
      <c r="Q2554" s="3">
        <v>80.5</v>
      </c>
      <c r="R2554" s="3">
        <v>59</v>
      </c>
      <c r="S2554" s="3">
        <v>75</v>
      </c>
      <c r="T2554" s="3">
        <v>78.7</v>
      </c>
      <c r="U2554" s="3">
        <v>16</v>
      </c>
      <c r="V2554" s="3">
        <v>31</v>
      </c>
      <c r="W2554" s="3">
        <v>51.6</v>
      </c>
      <c r="X2554" s="3">
        <v>1</v>
      </c>
      <c r="Y2554" s="3">
        <v>1.3</v>
      </c>
      <c r="Z2554" s="3">
        <v>1</v>
      </c>
      <c r="AA2554" s="3">
        <v>-0.3</v>
      </c>
      <c r="AB2554" s="3">
        <v>14</v>
      </c>
      <c r="AC2554" s="3">
        <v>11</v>
      </c>
      <c r="AD2554" s="3">
        <v>10</v>
      </c>
      <c r="AE2554" s="3">
        <v>1</v>
      </c>
      <c r="AF2554" s="3">
        <v>36</v>
      </c>
      <c r="AG2554" s="4">
        <f>Table3[[#This Row],[PrgP]]/Table3[[#This Row],[90s]]</f>
        <v>3.3644859813084116</v>
      </c>
      <c r="AH2554" s="4">
        <f>Table3[[#This Row],[PrgDist]]/Table3[[#This Row],[90s]]</f>
        <v>57.663551401869164</v>
      </c>
      <c r="AI2554" s="4">
        <f>Table3[[#This Row],[KP]]/Table3[[#This Row],[90s]]</f>
        <v>1.3084112149532712</v>
      </c>
      <c r="AJ2554" s="4">
        <f>Table3[[#This Row],[xAG]]/Table3[[#This Row],[90s]]</f>
        <v>0.12149532710280375</v>
      </c>
      <c r="AK2554" s="3">
        <v>51.6</v>
      </c>
      <c r="AL2554" s="3">
        <v>71.3</v>
      </c>
    </row>
    <row r="2555" spans="1:38" x14ac:dyDescent="0.2">
      <c r="A2555" s="3">
        <v>2554</v>
      </c>
      <c r="B2555" t="s">
        <v>2658</v>
      </c>
      <c r="C2555" t="s">
        <v>63</v>
      </c>
      <c r="D2555" s="3" t="s">
        <v>72</v>
      </c>
      <c r="E2555" t="s">
        <v>74</v>
      </c>
      <c r="F2555" t="s">
        <v>58</v>
      </c>
      <c r="G2555" s="3">
        <v>20</v>
      </c>
      <c r="H2555" s="3">
        <v>2002</v>
      </c>
      <c r="I2555" s="3">
        <v>3.6</v>
      </c>
      <c r="J2555" s="3">
        <v>127</v>
      </c>
      <c r="K2555" s="3">
        <v>155</v>
      </c>
      <c r="L2555" s="3">
        <v>81.900000000000006</v>
      </c>
      <c r="M2555" s="3">
        <v>2261</v>
      </c>
      <c r="N2555" s="3">
        <v>415</v>
      </c>
      <c r="O2555" s="3">
        <v>64</v>
      </c>
      <c r="P2555" s="3">
        <v>73</v>
      </c>
      <c r="Q2555" s="3">
        <v>87.7</v>
      </c>
      <c r="R2555" s="3">
        <v>43</v>
      </c>
      <c r="S2555" s="3">
        <v>48</v>
      </c>
      <c r="T2555" s="3">
        <v>89.6</v>
      </c>
      <c r="U2555" s="3">
        <v>16</v>
      </c>
      <c r="V2555" s="3">
        <v>22</v>
      </c>
      <c r="W2555" s="3">
        <v>72.7</v>
      </c>
      <c r="X2555" s="5">
        <v>0</v>
      </c>
      <c r="Y2555" s="3">
        <v>0.6</v>
      </c>
      <c r="Z2555" s="3">
        <v>0.9</v>
      </c>
      <c r="AA2555" s="3">
        <v>-0.6</v>
      </c>
      <c r="AB2555" s="3">
        <v>6</v>
      </c>
      <c r="AC2555" s="3">
        <v>7</v>
      </c>
      <c r="AD2555" s="3">
        <v>5</v>
      </c>
      <c r="AE2555" s="3">
        <v>2</v>
      </c>
      <c r="AF2555" s="3">
        <v>18</v>
      </c>
      <c r="AG2555" s="4">
        <f>Table3[[#This Row],[PrgP]]/Table3[[#This Row],[90s]]</f>
        <v>5</v>
      </c>
      <c r="AH2555" s="4">
        <f>Table3[[#This Row],[PrgDist]]/Table3[[#This Row],[90s]]</f>
        <v>115.27777777777777</v>
      </c>
      <c r="AI2555" s="4">
        <f>Table3[[#This Row],[KP]]/Table3[[#This Row],[90s]]</f>
        <v>1.6666666666666665</v>
      </c>
      <c r="AJ2555" s="4">
        <f>Table3[[#This Row],[xAG]]/Table3[[#This Row],[90s]]</f>
        <v>0.16666666666666666</v>
      </c>
      <c r="AK2555" s="3">
        <v>72.7</v>
      </c>
      <c r="AL2555" s="3">
        <v>81.900000000000006</v>
      </c>
    </row>
    <row r="2556" spans="1:38" x14ac:dyDescent="0.2">
      <c r="A2556" s="3">
        <v>2555</v>
      </c>
      <c r="B2556" t="s">
        <v>2659</v>
      </c>
      <c r="C2556" t="s">
        <v>160</v>
      </c>
      <c r="D2556" s="3" t="s">
        <v>82</v>
      </c>
      <c r="E2556" t="s">
        <v>40</v>
      </c>
      <c r="F2556" t="s">
        <v>41</v>
      </c>
      <c r="G2556" s="3">
        <v>20</v>
      </c>
      <c r="H2556" s="3">
        <v>2001</v>
      </c>
      <c r="I2556" s="3">
        <v>15.8</v>
      </c>
      <c r="J2556" s="3">
        <v>308</v>
      </c>
      <c r="K2556" s="3">
        <v>411</v>
      </c>
      <c r="L2556" s="3">
        <v>74.900000000000006</v>
      </c>
      <c r="M2556" s="3">
        <v>3839</v>
      </c>
      <c r="N2556" s="3">
        <v>1067</v>
      </c>
      <c r="O2556" s="3">
        <v>208</v>
      </c>
      <c r="P2556" s="3">
        <v>256</v>
      </c>
      <c r="Q2556" s="3">
        <v>81.3</v>
      </c>
      <c r="R2556" s="3">
        <v>72</v>
      </c>
      <c r="S2556" s="3">
        <v>92</v>
      </c>
      <c r="T2556" s="3">
        <v>78.3</v>
      </c>
      <c r="U2556" s="3">
        <v>9</v>
      </c>
      <c r="V2556" s="3">
        <v>24</v>
      </c>
      <c r="W2556" s="3">
        <v>37.5</v>
      </c>
      <c r="X2556" s="3">
        <v>2</v>
      </c>
      <c r="Y2556" s="3">
        <v>1.6</v>
      </c>
      <c r="Z2556" s="3">
        <v>1.1000000000000001</v>
      </c>
      <c r="AA2556" s="3">
        <v>0.4</v>
      </c>
      <c r="AB2556" s="3">
        <v>16</v>
      </c>
      <c r="AC2556" s="3">
        <v>20</v>
      </c>
      <c r="AD2556" s="3">
        <v>12</v>
      </c>
      <c r="AE2556" s="3">
        <v>2</v>
      </c>
      <c r="AF2556" s="3">
        <v>45</v>
      </c>
      <c r="AG2556" s="4">
        <f>Table3[[#This Row],[PrgP]]/Table3[[#This Row],[90s]]</f>
        <v>2.8481012658227849</v>
      </c>
      <c r="AH2556" s="4">
        <f>Table3[[#This Row],[PrgDist]]/Table3[[#This Row],[90s]]</f>
        <v>67.531645569620252</v>
      </c>
      <c r="AI2556" s="4">
        <f>Table3[[#This Row],[KP]]/Table3[[#This Row],[90s]]</f>
        <v>1.0126582278481011</v>
      </c>
      <c r="AJ2556" s="4">
        <f>Table3[[#This Row],[xAG]]/Table3[[#This Row],[90s]]</f>
        <v>0.10126582278481013</v>
      </c>
      <c r="AK2556" s="3">
        <v>37.5</v>
      </c>
      <c r="AL2556" s="3">
        <v>74.900000000000006</v>
      </c>
    </row>
    <row r="2557" spans="1:38" x14ac:dyDescent="0.2">
      <c r="A2557" s="3">
        <v>2556</v>
      </c>
      <c r="B2557" t="s">
        <v>2660</v>
      </c>
      <c r="C2557" t="s">
        <v>413</v>
      </c>
      <c r="D2557" s="3" t="s">
        <v>53</v>
      </c>
      <c r="E2557" t="s">
        <v>524</v>
      </c>
      <c r="F2557" t="s">
        <v>45</v>
      </c>
      <c r="G2557" s="3">
        <v>25</v>
      </c>
      <c r="H2557" s="3">
        <v>1996</v>
      </c>
      <c r="I2557" s="3">
        <v>11</v>
      </c>
      <c r="J2557" s="3">
        <v>270</v>
      </c>
      <c r="K2557" s="3">
        <v>361</v>
      </c>
      <c r="L2557" s="3">
        <v>74.8</v>
      </c>
      <c r="M2557" s="3">
        <v>4449</v>
      </c>
      <c r="N2557" s="3">
        <v>1498</v>
      </c>
      <c r="O2557" s="3">
        <v>144</v>
      </c>
      <c r="P2557" s="3">
        <v>172</v>
      </c>
      <c r="Q2557" s="3">
        <v>83.7</v>
      </c>
      <c r="R2557" s="3">
        <v>92</v>
      </c>
      <c r="S2557" s="3">
        <v>118</v>
      </c>
      <c r="T2557" s="3">
        <v>78</v>
      </c>
      <c r="U2557" s="3">
        <v>24</v>
      </c>
      <c r="V2557" s="3">
        <v>45</v>
      </c>
      <c r="W2557" s="3">
        <v>53.3</v>
      </c>
      <c r="X2557" s="5">
        <v>0</v>
      </c>
      <c r="Y2557" s="3">
        <v>0.2</v>
      </c>
      <c r="Z2557" s="3">
        <v>0.4</v>
      </c>
      <c r="AA2557" s="3">
        <v>-0.2</v>
      </c>
      <c r="AB2557" s="3">
        <v>4</v>
      </c>
      <c r="AC2557" s="3">
        <v>34</v>
      </c>
      <c r="AD2557" s="3">
        <v>4</v>
      </c>
      <c r="AE2557" s="5">
        <v>0</v>
      </c>
      <c r="AF2557" s="3">
        <v>30</v>
      </c>
      <c r="AG2557" s="4">
        <f>Table3[[#This Row],[PrgP]]/Table3[[#This Row],[90s]]</f>
        <v>2.7272727272727271</v>
      </c>
      <c r="AH2557" s="4">
        <f>Table3[[#This Row],[PrgDist]]/Table3[[#This Row],[90s]]</f>
        <v>136.18181818181819</v>
      </c>
      <c r="AI2557" s="4">
        <f>Table3[[#This Row],[KP]]/Table3[[#This Row],[90s]]</f>
        <v>0.36363636363636365</v>
      </c>
      <c r="AJ2557" s="4">
        <f>Table3[[#This Row],[xAG]]/Table3[[#This Row],[90s]]</f>
        <v>1.8181818181818184E-2</v>
      </c>
      <c r="AK2557" s="3">
        <v>53.3</v>
      </c>
      <c r="AL2557" s="3">
        <v>74.8</v>
      </c>
    </row>
    <row r="2558" spans="1:38" x14ac:dyDescent="0.2">
      <c r="A2558" s="3">
        <v>2557</v>
      </c>
      <c r="B2558" t="s">
        <v>2661</v>
      </c>
      <c r="C2558" t="s">
        <v>52</v>
      </c>
      <c r="D2558" s="3" t="s">
        <v>82</v>
      </c>
      <c r="E2558" t="s">
        <v>327</v>
      </c>
      <c r="F2558" t="s">
        <v>41</v>
      </c>
      <c r="G2558" s="3">
        <v>24</v>
      </c>
      <c r="H2558" s="3">
        <v>1998</v>
      </c>
      <c r="I2558" s="3">
        <v>3.6</v>
      </c>
      <c r="J2558" s="3">
        <v>40</v>
      </c>
      <c r="K2558" s="3">
        <v>81</v>
      </c>
      <c r="L2558" s="3">
        <v>49.4</v>
      </c>
      <c r="M2558" s="3">
        <v>551</v>
      </c>
      <c r="N2558" s="3">
        <v>168</v>
      </c>
      <c r="O2558" s="3">
        <v>25</v>
      </c>
      <c r="P2558" s="3">
        <v>45</v>
      </c>
      <c r="Q2558" s="3">
        <v>55.6</v>
      </c>
      <c r="R2558" s="3">
        <v>13</v>
      </c>
      <c r="S2558" s="3">
        <v>24</v>
      </c>
      <c r="T2558" s="3">
        <v>54.2</v>
      </c>
      <c r="U2558" s="3">
        <v>1</v>
      </c>
      <c r="V2558" s="3">
        <v>3</v>
      </c>
      <c r="W2558" s="3">
        <v>33.299999999999997</v>
      </c>
      <c r="X2558" s="5">
        <v>0</v>
      </c>
      <c r="Y2558" s="3">
        <v>0.1</v>
      </c>
      <c r="Z2558" s="5">
        <v>0</v>
      </c>
      <c r="AA2558" s="3">
        <v>-0.1</v>
      </c>
      <c r="AB2558" s="3">
        <v>1</v>
      </c>
      <c r="AC2558" s="3">
        <v>4</v>
      </c>
      <c r="AD2558" s="5">
        <v>0</v>
      </c>
      <c r="AE2558" s="5">
        <v>0</v>
      </c>
      <c r="AF2558" s="3">
        <v>6</v>
      </c>
      <c r="AG2558" s="4">
        <f>Table3[[#This Row],[PrgP]]/Table3[[#This Row],[90s]]</f>
        <v>1.6666666666666665</v>
      </c>
      <c r="AH2558" s="4">
        <f>Table3[[#This Row],[PrgDist]]/Table3[[#This Row],[90s]]</f>
        <v>46.666666666666664</v>
      </c>
      <c r="AI2558" s="4">
        <f>Table3[[#This Row],[KP]]/Table3[[#This Row],[90s]]</f>
        <v>0.27777777777777779</v>
      </c>
      <c r="AJ2558" s="4">
        <f>Table3[[#This Row],[xAG]]/Table3[[#This Row],[90s]]</f>
        <v>2.777777777777778E-2</v>
      </c>
      <c r="AK2558" s="3">
        <v>33.299999999999997</v>
      </c>
      <c r="AL2558" s="3">
        <v>49.4</v>
      </c>
    </row>
    <row r="2559" spans="1:38" x14ac:dyDescent="0.2">
      <c r="A2559" s="3">
        <v>2558</v>
      </c>
      <c r="B2559" t="s">
        <v>2662</v>
      </c>
      <c r="C2559" t="s">
        <v>90</v>
      </c>
      <c r="D2559" s="3" t="s">
        <v>39</v>
      </c>
      <c r="E2559" t="s">
        <v>97</v>
      </c>
      <c r="F2559" t="s">
        <v>78</v>
      </c>
      <c r="G2559" s="3">
        <v>28</v>
      </c>
      <c r="H2559" s="3">
        <v>1993</v>
      </c>
      <c r="I2559" s="3">
        <v>11.8</v>
      </c>
      <c r="J2559" s="3">
        <v>444</v>
      </c>
      <c r="K2559" s="3">
        <v>572</v>
      </c>
      <c r="L2559" s="3">
        <v>77.599999999999994</v>
      </c>
      <c r="M2559" s="3">
        <v>8092</v>
      </c>
      <c r="N2559" s="3">
        <v>2148</v>
      </c>
      <c r="O2559" s="3">
        <v>223</v>
      </c>
      <c r="P2559" s="3">
        <v>245</v>
      </c>
      <c r="Q2559" s="3">
        <v>91</v>
      </c>
      <c r="R2559" s="3">
        <v>156</v>
      </c>
      <c r="S2559" s="3">
        <v>198</v>
      </c>
      <c r="T2559" s="3">
        <v>78.8</v>
      </c>
      <c r="U2559" s="3">
        <v>59</v>
      </c>
      <c r="V2559" s="3">
        <v>101</v>
      </c>
      <c r="W2559" s="3">
        <v>58.4</v>
      </c>
      <c r="X2559" s="3">
        <v>4</v>
      </c>
      <c r="Y2559" s="3">
        <v>2.8</v>
      </c>
      <c r="Z2559" s="3">
        <v>3.2</v>
      </c>
      <c r="AA2559" s="3">
        <v>1.2</v>
      </c>
      <c r="AB2559" s="3">
        <v>28</v>
      </c>
      <c r="AC2559" s="3">
        <v>40</v>
      </c>
      <c r="AD2559" s="3">
        <v>28</v>
      </c>
      <c r="AE2559" s="3">
        <v>7</v>
      </c>
      <c r="AF2559" s="3">
        <v>86</v>
      </c>
      <c r="AG2559" s="4">
        <f>Table3[[#This Row],[PrgP]]/Table3[[#This Row],[90s]]</f>
        <v>7.2881355932203382</v>
      </c>
      <c r="AH2559" s="4">
        <f>Table3[[#This Row],[PrgDist]]/Table3[[#This Row],[90s]]</f>
        <v>182.03389830508473</v>
      </c>
      <c r="AI2559" s="4">
        <f>Table3[[#This Row],[KP]]/Table3[[#This Row],[90s]]</f>
        <v>2.3728813559322033</v>
      </c>
      <c r="AJ2559" s="4">
        <f>Table3[[#This Row],[xAG]]/Table3[[#This Row],[90s]]</f>
        <v>0.23728813559322032</v>
      </c>
      <c r="AK2559" s="3">
        <v>58.4</v>
      </c>
      <c r="AL2559" s="3">
        <v>77.599999999999994</v>
      </c>
    </row>
    <row r="2560" spans="1:38" x14ac:dyDescent="0.2">
      <c r="A2560" s="3">
        <v>2559</v>
      </c>
      <c r="B2560" t="s">
        <v>2663</v>
      </c>
      <c r="C2560" t="s">
        <v>307</v>
      </c>
      <c r="D2560" s="3" t="s">
        <v>72</v>
      </c>
      <c r="E2560" t="s">
        <v>142</v>
      </c>
      <c r="F2560" t="s">
        <v>58</v>
      </c>
      <c r="G2560" s="3">
        <v>20</v>
      </c>
      <c r="H2560" s="3">
        <v>2001</v>
      </c>
      <c r="I2560" s="3">
        <v>0.4</v>
      </c>
      <c r="J2560" s="3">
        <v>11</v>
      </c>
      <c r="K2560" s="3">
        <v>13</v>
      </c>
      <c r="L2560" s="3">
        <v>84.6</v>
      </c>
      <c r="M2560" s="3">
        <v>196</v>
      </c>
      <c r="N2560" s="3">
        <v>32</v>
      </c>
      <c r="O2560" s="3">
        <v>5</v>
      </c>
      <c r="P2560" s="3">
        <v>7</v>
      </c>
      <c r="Q2560" s="3">
        <v>71.400000000000006</v>
      </c>
      <c r="R2560" s="3">
        <v>4</v>
      </c>
      <c r="S2560" s="3">
        <v>4</v>
      </c>
      <c r="T2560" s="3">
        <v>100</v>
      </c>
      <c r="U2560" s="3">
        <v>1</v>
      </c>
      <c r="V2560" s="3">
        <v>1</v>
      </c>
      <c r="W2560" s="3">
        <v>100</v>
      </c>
      <c r="X2560" s="5">
        <v>0</v>
      </c>
      <c r="Y2560" s="5">
        <v>0</v>
      </c>
      <c r="Z2560" s="5">
        <v>0</v>
      </c>
      <c r="AA2560" s="5">
        <v>0</v>
      </c>
      <c r="AB2560" s="5">
        <v>0</v>
      </c>
      <c r="AC2560" s="3">
        <v>1</v>
      </c>
      <c r="AD2560" s="3">
        <v>1</v>
      </c>
      <c r="AE2560" s="5">
        <v>0</v>
      </c>
      <c r="AF2560" s="3">
        <v>3</v>
      </c>
      <c r="AG2560" s="4">
        <f>Table3[[#This Row],[PrgP]]/Table3[[#This Row],[90s]]</f>
        <v>7.5</v>
      </c>
      <c r="AH2560" s="4">
        <f>Table3[[#This Row],[PrgDist]]/Table3[[#This Row],[90s]]</f>
        <v>80</v>
      </c>
      <c r="AI2560" s="4">
        <f>Table3[[#This Row],[KP]]/Table3[[#This Row],[90s]]</f>
        <v>0</v>
      </c>
      <c r="AJ2560" s="4">
        <f>Table3[[#This Row],[xAG]]/Table3[[#This Row],[90s]]</f>
        <v>0</v>
      </c>
      <c r="AK2560" s="3">
        <v>100</v>
      </c>
      <c r="AL2560" s="3">
        <v>84.6</v>
      </c>
    </row>
    <row r="2561" spans="1:38" x14ac:dyDescent="0.2">
      <c r="A2561" s="3">
        <v>2560</v>
      </c>
      <c r="B2561" t="s">
        <v>2664</v>
      </c>
      <c r="C2561" t="s">
        <v>140</v>
      </c>
      <c r="D2561" s="3" t="s">
        <v>39</v>
      </c>
      <c r="E2561" t="s">
        <v>237</v>
      </c>
      <c r="F2561" t="s">
        <v>45</v>
      </c>
      <c r="G2561" s="3">
        <v>23</v>
      </c>
      <c r="H2561" s="3">
        <v>1999</v>
      </c>
      <c r="I2561" s="3">
        <v>20.399999999999999</v>
      </c>
      <c r="J2561" s="3">
        <v>394</v>
      </c>
      <c r="K2561" s="3">
        <v>567</v>
      </c>
      <c r="L2561" s="3">
        <v>69.5</v>
      </c>
      <c r="M2561" s="3">
        <v>6388</v>
      </c>
      <c r="N2561" s="3">
        <v>1971</v>
      </c>
      <c r="O2561" s="3">
        <v>188</v>
      </c>
      <c r="P2561" s="3">
        <v>247</v>
      </c>
      <c r="Q2561" s="3">
        <v>76.099999999999994</v>
      </c>
      <c r="R2561" s="3">
        <v>146</v>
      </c>
      <c r="S2561" s="3">
        <v>191</v>
      </c>
      <c r="T2561" s="3">
        <v>76.400000000000006</v>
      </c>
      <c r="U2561" s="3">
        <v>38</v>
      </c>
      <c r="V2561" s="3">
        <v>74</v>
      </c>
      <c r="W2561" s="3">
        <v>51.4</v>
      </c>
      <c r="X2561" s="3">
        <v>6</v>
      </c>
      <c r="Y2561" s="3">
        <v>5</v>
      </c>
      <c r="Z2561" s="3">
        <v>4.4000000000000004</v>
      </c>
      <c r="AA2561" s="3">
        <v>1</v>
      </c>
      <c r="AB2561" s="3">
        <v>27</v>
      </c>
      <c r="AC2561" s="3">
        <v>34</v>
      </c>
      <c r="AD2561" s="3">
        <v>23</v>
      </c>
      <c r="AE2561" s="3">
        <v>6</v>
      </c>
      <c r="AF2561" s="3">
        <v>74</v>
      </c>
      <c r="AG2561" s="4">
        <f>Table3[[#This Row],[PrgP]]/Table3[[#This Row],[90s]]</f>
        <v>3.6274509803921573</v>
      </c>
      <c r="AH2561" s="4">
        <f>Table3[[#This Row],[PrgDist]]/Table3[[#This Row],[90s]]</f>
        <v>96.617647058823536</v>
      </c>
      <c r="AI2561" s="4">
        <f>Table3[[#This Row],[KP]]/Table3[[#This Row],[90s]]</f>
        <v>1.3235294117647061</v>
      </c>
      <c r="AJ2561" s="4">
        <f>Table3[[#This Row],[xAG]]/Table3[[#This Row],[90s]]</f>
        <v>0.24509803921568629</v>
      </c>
      <c r="AK2561" s="3">
        <v>51.4</v>
      </c>
      <c r="AL2561" s="3">
        <v>69.5</v>
      </c>
    </row>
    <row r="2562" spans="1:38" x14ac:dyDescent="0.2">
      <c r="A2562" s="3">
        <v>2561</v>
      </c>
      <c r="B2562" t="s">
        <v>2665</v>
      </c>
      <c r="C2562" t="s">
        <v>256</v>
      </c>
      <c r="D2562" s="3" t="s">
        <v>91</v>
      </c>
      <c r="E2562" t="s">
        <v>83</v>
      </c>
      <c r="F2562" t="s">
        <v>50</v>
      </c>
      <c r="G2562" s="3">
        <v>22</v>
      </c>
      <c r="H2562" s="3">
        <v>1999</v>
      </c>
      <c r="I2562" s="3">
        <v>3</v>
      </c>
      <c r="J2562" s="3">
        <v>49</v>
      </c>
      <c r="K2562" s="3">
        <v>77</v>
      </c>
      <c r="L2562" s="3">
        <v>63.6</v>
      </c>
      <c r="M2562" s="3">
        <v>1589</v>
      </c>
      <c r="N2562" s="3">
        <v>1235</v>
      </c>
      <c r="O2562" s="3">
        <v>4</v>
      </c>
      <c r="P2562" s="3">
        <v>4</v>
      </c>
      <c r="Q2562" s="3">
        <v>100</v>
      </c>
      <c r="R2562" s="3">
        <v>25</v>
      </c>
      <c r="S2562" s="3">
        <v>25</v>
      </c>
      <c r="T2562" s="3">
        <v>100</v>
      </c>
      <c r="U2562" s="3">
        <v>19</v>
      </c>
      <c r="V2562" s="3">
        <v>47</v>
      </c>
      <c r="W2562" s="3">
        <v>40.4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3">
        <v>3</v>
      </c>
      <c r="AD2562" s="5">
        <v>0</v>
      </c>
      <c r="AE2562" s="5">
        <v>0</v>
      </c>
      <c r="AF2562" s="5">
        <v>0</v>
      </c>
      <c r="AG2562" s="4">
        <f>Table3[[#This Row],[PrgP]]/Table3[[#This Row],[90s]]</f>
        <v>0</v>
      </c>
      <c r="AH2562" s="4">
        <f>Table3[[#This Row],[PrgDist]]/Table3[[#This Row],[90s]]</f>
        <v>411.66666666666669</v>
      </c>
      <c r="AI2562" s="4">
        <f>Table3[[#This Row],[KP]]/Table3[[#This Row],[90s]]</f>
        <v>0</v>
      </c>
      <c r="AJ2562" s="4">
        <f>Table3[[#This Row],[xAG]]/Table3[[#This Row],[90s]]</f>
        <v>0</v>
      </c>
      <c r="AK2562" s="3">
        <v>40.4</v>
      </c>
      <c r="AL2562" s="3">
        <v>63.6</v>
      </c>
    </row>
    <row r="2563" spans="1:38" x14ac:dyDescent="0.2">
      <c r="A2563" s="3">
        <v>2562</v>
      </c>
      <c r="B2563" t="s">
        <v>2666</v>
      </c>
      <c r="C2563" t="s">
        <v>140</v>
      </c>
      <c r="D2563" s="3" t="s">
        <v>53</v>
      </c>
      <c r="E2563" t="s">
        <v>144</v>
      </c>
      <c r="F2563" t="s">
        <v>78</v>
      </c>
      <c r="G2563" s="3">
        <v>18</v>
      </c>
      <c r="H2563" s="3">
        <v>2004</v>
      </c>
      <c r="I2563" s="3">
        <v>0.6</v>
      </c>
      <c r="J2563" s="3">
        <v>14</v>
      </c>
      <c r="K2563" s="3">
        <v>17</v>
      </c>
      <c r="L2563" s="3">
        <v>82.4</v>
      </c>
      <c r="M2563" s="3">
        <v>176</v>
      </c>
      <c r="N2563" s="3">
        <v>50</v>
      </c>
      <c r="O2563" s="3">
        <v>8</v>
      </c>
      <c r="P2563" s="3">
        <v>10</v>
      </c>
      <c r="Q2563" s="3">
        <v>80</v>
      </c>
      <c r="R2563" s="3">
        <v>4</v>
      </c>
      <c r="S2563" s="3">
        <v>5</v>
      </c>
      <c r="T2563" s="3">
        <v>80</v>
      </c>
      <c r="U2563" s="5">
        <v>0</v>
      </c>
      <c r="V2563" s="5">
        <v>0</v>
      </c>
      <c r="W2563" s="5"/>
      <c r="X2563" s="5">
        <v>0</v>
      </c>
      <c r="Y2563" s="5">
        <v>0</v>
      </c>
      <c r="Z2563" s="3">
        <v>0.1</v>
      </c>
      <c r="AA2563" s="5">
        <v>0</v>
      </c>
      <c r="AB2563" s="5">
        <v>0</v>
      </c>
      <c r="AC2563" s="3">
        <v>1</v>
      </c>
      <c r="AD2563" s="3">
        <v>2</v>
      </c>
      <c r="AE2563" s="5">
        <v>0</v>
      </c>
      <c r="AF2563" s="3">
        <v>4</v>
      </c>
      <c r="AG2563" s="4">
        <f>Table3[[#This Row],[PrgP]]/Table3[[#This Row],[90s]]</f>
        <v>6.666666666666667</v>
      </c>
      <c r="AH2563" s="4">
        <f>Table3[[#This Row],[PrgDist]]/Table3[[#This Row],[90s]]</f>
        <v>83.333333333333343</v>
      </c>
      <c r="AI2563" s="4">
        <f>Table3[[#This Row],[KP]]/Table3[[#This Row],[90s]]</f>
        <v>0</v>
      </c>
      <c r="AJ2563" s="4">
        <f>Table3[[#This Row],[xAG]]/Table3[[#This Row],[90s]]</f>
        <v>0</v>
      </c>
      <c r="AK2563" s="5"/>
      <c r="AL2563" s="3">
        <v>82.4</v>
      </c>
    </row>
    <row r="2564" spans="1:38" x14ac:dyDescent="0.2">
      <c r="A2564" s="3">
        <v>2563</v>
      </c>
      <c r="B2564" t="s">
        <v>2667</v>
      </c>
      <c r="C2564" t="s">
        <v>630</v>
      </c>
      <c r="D2564" s="3" t="s">
        <v>48</v>
      </c>
      <c r="E2564" t="s">
        <v>667</v>
      </c>
      <c r="F2564" t="s">
        <v>58</v>
      </c>
      <c r="G2564" s="3">
        <v>28</v>
      </c>
      <c r="H2564" s="3">
        <v>1994</v>
      </c>
      <c r="I2564" s="3">
        <v>14.5</v>
      </c>
      <c r="J2564" s="3">
        <v>647</v>
      </c>
      <c r="K2564" s="3">
        <v>817</v>
      </c>
      <c r="L2564" s="3">
        <v>79.2</v>
      </c>
      <c r="M2564" s="3">
        <v>10539</v>
      </c>
      <c r="N2564" s="3">
        <v>3906</v>
      </c>
      <c r="O2564" s="3">
        <v>326</v>
      </c>
      <c r="P2564" s="3">
        <v>378</v>
      </c>
      <c r="Q2564" s="3">
        <v>86.2</v>
      </c>
      <c r="R2564" s="3">
        <v>251</v>
      </c>
      <c r="S2564" s="3">
        <v>310</v>
      </c>
      <c r="T2564" s="3">
        <v>81</v>
      </c>
      <c r="U2564" s="3">
        <v>51</v>
      </c>
      <c r="V2564" s="3">
        <v>82</v>
      </c>
      <c r="W2564" s="3">
        <v>62.2</v>
      </c>
      <c r="X2564" s="3">
        <v>3</v>
      </c>
      <c r="Y2564" s="3">
        <v>2</v>
      </c>
      <c r="Z2564" s="3">
        <v>0.8</v>
      </c>
      <c r="AA2564" s="3">
        <v>1</v>
      </c>
      <c r="AB2564" s="3">
        <v>17</v>
      </c>
      <c r="AC2564" s="3">
        <v>50</v>
      </c>
      <c r="AD2564" s="3">
        <v>12</v>
      </c>
      <c r="AE2564" s="3">
        <v>4</v>
      </c>
      <c r="AF2564" s="3">
        <v>82</v>
      </c>
      <c r="AG2564" s="4">
        <f>Table3[[#This Row],[PrgP]]/Table3[[#This Row],[90s]]</f>
        <v>5.6551724137931032</v>
      </c>
      <c r="AH2564" s="4">
        <f>Table3[[#This Row],[PrgDist]]/Table3[[#This Row],[90s]]</f>
        <v>269.37931034482756</v>
      </c>
      <c r="AI2564" s="4">
        <f>Table3[[#This Row],[KP]]/Table3[[#This Row],[90s]]</f>
        <v>1.1724137931034482</v>
      </c>
      <c r="AJ2564" s="4">
        <f>Table3[[#This Row],[xAG]]/Table3[[#This Row],[90s]]</f>
        <v>0.13793103448275862</v>
      </c>
      <c r="AK2564" s="3">
        <v>62.2</v>
      </c>
      <c r="AL2564" s="3">
        <v>79.2</v>
      </c>
    </row>
    <row r="2565" spans="1:38" x14ac:dyDescent="0.2">
      <c r="A2565" s="3">
        <v>2564</v>
      </c>
      <c r="B2565" t="s">
        <v>2667</v>
      </c>
      <c r="C2565" t="s">
        <v>630</v>
      </c>
      <c r="D2565" s="3" t="s">
        <v>48</v>
      </c>
      <c r="E2565" t="s">
        <v>80</v>
      </c>
      <c r="F2565" t="s">
        <v>58</v>
      </c>
      <c r="G2565" s="3">
        <v>28</v>
      </c>
      <c r="H2565" s="3">
        <v>1994</v>
      </c>
      <c r="I2565" s="3">
        <v>15.2</v>
      </c>
      <c r="J2565" s="3">
        <v>645</v>
      </c>
      <c r="K2565" s="3">
        <v>838</v>
      </c>
      <c r="L2565" s="3">
        <v>77</v>
      </c>
      <c r="M2565" s="3">
        <v>9771</v>
      </c>
      <c r="N2565" s="3">
        <v>3801</v>
      </c>
      <c r="O2565" s="3">
        <v>339</v>
      </c>
      <c r="P2565" s="3">
        <v>407</v>
      </c>
      <c r="Q2565" s="3">
        <v>83.3</v>
      </c>
      <c r="R2565" s="3">
        <v>246</v>
      </c>
      <c r="S2565" s="3">
        <v>307</v>
      </c>
      <c r="T2565" s="3">
        <v>80.099999999999994</v>
      </c>
      <c r="U2565" s="3">
        <v>31</v>
      </c>
      <c r="V2565" s="3">
        <v>56</v>
      </c>
      <c r="W2565" s="3">
        <v>55.4</v>
      </c>
      <c r="X2565" s="5">
        <v>0</v>
      </c>
      <c r="Y2565" s="3">
        <v>0.5</v>
      </c>
      <c r="Z2565" s="3">
        <v>1.1000000000000001</v>
      </c>
      <c r="AA2565" s="3">
        <v>-0.5</v>
      </c>
      <c r="AB2565" s="3">
        <v>6</v>
      </c>
      <c r="AC2565" s="3">
        <v>58</v>
      </c>
      <c r="AD2565" s="3">
        <v>20</v>
      </c>
      <c r="AE2565" s="3">
        <v>4</v>
      </c>
      <c r="AF2565" s="3">
        <v>95</v>
      </c>
      <c r="AG2565" s="4">
        <f>Table3[[#This Row],[PrgP]]/Table3[[#This Row],[90s]]</f>
        <v>6.25</v>
      </c>
      <c r="AH2565" s="4">
        <f>Table3[[#This Row],[PrgDist]]/Table3[[#This Row],[90s]]</f>
        <v>250.06578947368422</v>
      </c>
      <c r="AI2565" s="4">
        <f>Table3[[#This Row],[KP]]/Table3[[#This Row],[90s]]</f>
        <v>0.39473684210526316</v>
      </c>
      <c r="AJ2565" s="4">
        <f>Table3[[#This Row],[xAG]]/Table3[[#This Row],[90s]]</f>
        <v>3.2894736842105261E-2</v>
      </c>
      <c r="AK2565" s="3">
        <v>55.4</v>
      </c>
      <c r="AL2565" s="3">
        <v>77</v>
      </c>
    </row>
    <row r="2566" spans="1:38" x14ac:dyDescent="0.2">
      <c r="A2566" s="3">
        <v>2565</v>
      </c>
      <c r="B2566" t="s">
        <v>2668</v>
      </c>
      <c r="C2566" t="s">
        <v>440</v>
      </c>
      <c r="D2566" s="3" t="s">
        <v>91</v>
      </c>
      <c r="E2566" t="s">
        <v>390</v>
      </c>
      <c r="F2566" t="s">
        <v>50</v>
      </c>
      <c r="G2566" s="3">
        <v>32</v>
      </c>
      <c r="H2566" s="3">
        <v>1990</v>
      </c>
      <c r="I2566" s="3">
        <v>27.5</v>
      </c>
      <c r="J2566" s="3">
        <v>625</v>
      </c>
      <c r="K2566" s="3">
        <v>789</v>
      </c>
      <c r="L2566" s="3">
        <v>79.2</v>
      </c>
      <c r="M2566" s="3">
        <v>18108</v>
      </c>
      <c r="N2566" s="3">
        <v>12812</v>
      </c>
      <c r="O2566" s="3">
        <v>99</v>
      </c>
      <c r="P2566" s="3">
        <v>99</v>
      </c>
      <c r="Q2566" s="3">
        <v>100</v>
      </c>
      <c r="R2566" s="3">
        <v>287</v>
      </c>
      <c r="S2566" s="3">
        <v>290</v>
      </c>
      <c r="T2566" s="3">
        <v>99</v>
      </c>
      <c r="U2566" s="3">
        <v>238</v>
      </c>
      <c r="V2566" s="3">
        <v>395</v>
      </c>
      <c r="W2566" s="3">
        <v>60.3</v>
      </c>
      <c r="X2566" s="5">
        <v>0</v>
      </c>
      <c r="Y2566" s="5">
        <v>0</v>
      </c>
      <c r="Z2566" s="5">
        <v>0</v>
      </c>
      <c r="AA2566" s="5">
        <v>0</v>
      </c>
      <c r="AB2566" s="5">
        <v>0</v>
      </c>
      <c r="AC2566" s="3">
        <v>4</v>
      </c>
      <c r="AD2566" s="3">
        <v>1</v>
      </c>
      <c r="AE2566" s="5">
        <v>0</v>
      </c>
      <c r="AF2566" s="5">
        <v>0</v>
      </c>
      <c r="AG2566" s="4">
        <f>Table3[[#This Row],[PrgP]]/Table3[[#This Row],[90s]]</f>
        <v>0</v>
      </c>
      <c r="AH2566" s="4">
        <f>Table3[[#This Row],[PrgDist]]/Table3[[#This Row],[90s]]</f>
        <v>465.89090909090908</v>
      </c>
      <c r="AI2566" s="4">
        <f>Table3[[#This Row],[KP]]/Table3[[#This Row],[90s]]</f>
        <v>0</v>
      </c>
      <c r="AJ2566" s="4">
        <f>Table3[[#This Row],[xAG]]/Table3[[#This Row],[90s]]</f>
        <v>0</v>
      </c>
      <c r="AK2566" s="3">
        <v>60.3</v>
      </c>
      <c r="AL2566" s="3">
        <v>79.2</v>
      </c>
    </row>
    <row r="2567" spans="1:38" x14ac:dyDescent="0.2">
      <c r="A2567" s="3">
        <v>2566</v>
      </c>
      <c r="B2567" t="s">
        <v>2669</v>
      </c>
      <c r="C2567" t="s">
        <v>1280</v>
      </c>
      <c r="D2567" s="3" t="s">
        <v>39</v>
      </c>
      <c r="E2567" t="s">
        <v>345</v>
      </c>
      <c r="F2567" t="s">
        <v>45</v>
      </c>
      <c r="G2567" s="3">
        <v>21</v>
      </c>
      <c r="H2567" s="3">
        <v>2000</v>
      </c>
      <c r="I2567" s="3">
        <v>27.2</v>
      </c>
      <c r="J2567" s="3">
        <v>1262</v>
      </c>
      <c r="K2567" s="3">
        <v>1580</v>
      </c>
      <c r="L2567" s="3">
        <v>79.900000000000006</v>
      </c>
      <c r="M2567" s="3">
        <v>21421</v>
      </c>
      <c r="N2567" s="3">
        <v>5686</v>
      </c>
      <c r="O2567" s="3">
        <v>665</v>
      </c>
      <c r="P2567" s="3">
        <v>757</v>
      </c>
      <c r="Q2567" s="3">
        <v>87.8</v>
      </c>
      <c r="R2567" s="3">
        <v>405</v>
      </c>
      <c r="S2567" s="3">
        <v>491</v>
      </c>
      <c r="T2567" s="3">
        <v>82.5</v>
      </c>
      <c r="U2567" s="3">
        <v>145</v>
      </c>
      <c r="V2567" s="3">
        <v>210</v>
      </c>
      <c r="W2567" s="3">
        <v>69</v>
      </c>
      <c r="X2567" s="3">
        <v>8</v>
      </c>
      <c r="Y2567" s="3">
        <v>8.1</v>
      </c>
      <c r="Z2567" s="3">
        <v>8.6</v>
      </c>
      <c r="AA2567" s="3">
        <v>-0.1</v>
      </c>
      <c r="AB2567" s="3">
        <v>70</v>
      </c>
      <c r="AC2567" s="3">
        <v>107</v>
      </c>
      <c r="AD2567" s="3">
        <v>46</v>
      </c>
      <c r="AE2567" s="3">
        <v>9</v>
      </c>
      <c r="AF2567" s="3">
        <v>151</v>
      </c>
      <c r="AG2567" s="4">
        <f>Table3[[#This Row],[PrgP]]/Table3[[#This Row],[90s]]</f>
        <v>5.5514705882352944</v>
      </c>
      <c r="AH2567" s="4">
        <f>Table3[[#This Row],[PrgDist]]/Table3[[#This Row],[90s]]</f>
        <v>209.04411764705884</v>
      </c>
      <c r="AI2567" s="4">
        <f>Table3[[#This Row],[KP]]/Table3[[#This Row],[90s]]</f>
        <v>2.5735294117647061</v>
      </c>
      <c r="AJ2567" s="4">
        <f>Table3[[#This Row],[xAG]]/Table3[[#This Row],[90s]]</f>
        <v>0.29779411764705882</v>
      </c>
      <c r="AK2567" s="3">
        <v>69</v>
      </c>
      <c r="AL2567" s="3">
        <v>79.900000000000006</v>
      </c>
    </row>
    <row r="2568" spans="1:38" x14ac:dyDescent="0.2">
      <c r="A2568" s="3">
        <v>2567</v>
      </c>
      <c r="B2568" t="s">
        <v>2670</v>
      </c>
      <c r="C2568" t="s">
        <v>153</v>
      </c>
      <c r="D2568" s="3" t="s">
        <v>82</v>
      </c>
      <c r="E2568" t="s">
        <v>201</v>
      </c>
      <c r="F2568" t="s">
        <v>78</v>
      </c>
      <c r="G2568" s="3">
        <v>26</v>
      </c>
      <c r="H2568" s="3">
        <v>1995</v>
      </c>
      <c r="I2568" s="3">
        <v>26.5</v>
      </c>
      <c r="J2568" s="3">
        <v>329</v>
      </c>
      <c r="K2568" s="3">
        <v>481</v>
      </c>
      <c r="L2568" s="3">
        <v>68.400000000000006</v>
      </c>
      <c r="M2568" s="3">
        <v>4213</v>
      </c>
      <c r="N2568" s="3">
        <v>567</v>
      </c>
      <c r="O2568" s="3">
        <v>210</v>
      </c>
      <c r="P2568" s="3">
        <v>269</v>
      </c>
      <c r="Q2568" s="3">
        <v>78.099999999999994</v>
      </c>
      <c r="R2568" s="3">
        <v>88</v>
      </c>
      <c r="S2568" s="3">
        <v>132</v>
      </c>
      <c r="T2568" s="3">
        <v>66.7</v>
      </c>
      <c r="U2568" s="3">
        <v>9</v>
      </c>
      <c r="V2568" s="3">
        <v>16</v>
      </c>
      <c r="W2568" s="3">
        <v>56.3</v>
      </c>
      <c r="X2568" s="3">
        <v>3</v>
      </c>
      <c r="Y2568" s="3">
        <v>4.2</v>
      </c>
      <c r="Z2568" s="3">
        <v>1.9</v>
      </c>
      <c r="AA2568" s="3">
        <v>-1.2</v>
      </c>
      <c r="AB2568" s="3">
        <v>31</v>
      </c>
      <c r="AC2568" s="3">
        <v>11</v>
      </c>
      <c r="AD2568" s="3">
        <v>10</v>
      </c>
      <c r="AE2568" s="3">
        <v>2</v>
      </c>
      <c r="AF2568" s="3">
        <v>20</v>
      </c>
      <c r="AG2568" s="4">
        <f>Table3[[#This Row],[PrgP]]/Table3[[#This Row],[90s]]</f>
        <v>0.75471698113207553</v>
      </c>
      <c r="AH2568" s="4">
        <f>Table3[[#This Row],[PrgDist]]/Table3[[#This Row],[90s]]</f>
        <v>21.39622641509434</v>
      </c>
      <c r="AI2568" s="4">
        <f>Table3[[#This Row],[KP]]/Table3[[#This Row],[90s]]</f>
        <v>1.1698113207547169</v>
      </c>
      <c r="AJ2568" s="4">
        <f>Table3[[#This Row],[xAG]]/Table3[[#This Row],[90s]]</f>
        <v>0.15849056603773587</v>
      </c>
      <c r="AK2568" s="3">
        <v>56.3</v>
      </c>
      <c r="AL2568" s="3">
        <v>68.400000000000006</v>
      </c>
    </row>
    <row r="2569" spans="1:38" x14ac:dyDescent="0.2">
      <c r="A2569" s="3">
        <v>2568</v>
      </c>
      <c r="B2569" t="s">
        <v>2670</v>
      </c>
      <c r="C2569" t="s">
        <v>153</v>
      </c>
      <c r="D2569" s="3" t="s">
        <v>82</v>
      </c>
      <c r="E2569" t="s">
        <v>345</v>
      </c>
      <c r="F2569" t="s">
        <v>45</v>
      </c>
      <c r="G2569" s="3">
        <v>26</v>
      </c>
      <c r="H2569" s="3">
        <v>1995</v>
      </c>
      <c r="I2569" s="3">
        <v>0.1</v>
      </c>
      <c r="J2569" s="3">
        <v>2</v>
      </c>
      <c r="K2569" s="3">
        <v>2</v>
      </c>
      <c r="L2569" s="3">
        <v>100</v>
      </c>
      <c r="M2569" s="3">
        <v>21</v>
      </c>
      <c r="N2569" s="5">
        <v>0</v>
      </c>
      <c r="O2569" s="3">
        <v>2</v>
      </c>
      <c r="P2569" s="3">
        <v>2</v>
      </c>
      <c r="Q2569" s="3">
        <v>100</v>
      </c>
      <c r="R2569" s="5">
        <v>0</v>
      </c>
      <c r="S2569" s="5">
        <v>0</v>
      </c>
      <c r="T2569" s="5"/>
      <c r="U2569" s="5">
        <v>0</v>
      </c>
      <c r="V2569" s="5">
        <v>0</v>
      </c>
      <c r="W2569" s="5"/>
      <c r="X2569" s="5">
        <v>0</v>
      </c>
      <c r="Y2569" s="5">
        <v>0</v>
      </c>
      <c r="Z2569" s="5">
        <v>0</v>
      </c>
      <c r="AA2569" s="5">
        <v>0</v>
      </c>
      <c r="AB2569" s="5">
        <v>0</v>
      </c>
      <c r="AC2569" s="5">
        <v>0</v>
      </c>
      <c r="AD2569" s="5">
        <v>0</v>
      </c>
      <c r="AE2569" s="5">
        <v>0</v>
      </c>
      <c r="AF2569" s="5">
        <v>0</v>
      </c>
      <c r="AG2569" s="4">
        <f>Table3[[#This Row],[PrgP]]/Table3[[#This Row],[90s]]</f>
        <v>0</v>
      </c>
      <c r="AH2569" s="4">
        <f>Table3[[#This Row],[PrgDist]]/Table3[[#This Row],[90s]]</f>
        <v>0</v>
      </c>
      <c r="AI2569" s="4">
        <f>Table3[[#This Row],[KP]]/Table3[[#This Row],[90s]]</f>
        <v>0</v>
      </c>
      <c r="AJ2569" s="4">
        <f>Table3[[#This Row],[xAG]]/Table3[[#This Row],[90s]]</f>
        <v>0</v>
      </c>
      <c r="AK2569" s="5"/>
      <c r="AL2569" s="3">
        <v>100</v>
      </c>
    </row>
    <row r="2570" spans="1:38" x14ac:dyDescent="0.2">
      <c r="A2570" s="3">
        <v>2569</v>
      </c>
      <c r="B2570" t="s">
        <v>2671</v>
      </c>
      <c r="C2570" t="s">
        <v>96</v>
      </c>
      <c r="D2570" s="3" t="s">
        <v>48</v>
      </c>
      <c r="E2570" t="s">
        <v>278</v>
      </c>
      <c r="F2570" t="s">
        <v>58</v>
      </c>
      <c r="G2570" s="3">
        <v>29</v>
      </c>
      <c r="H2570" s="3">
        <v>1992</v>
      </c>
      <c r="I2570" s="3">
        <v>33.200000000000003</v>
      </c>
      <c r="J2570" s="3">
        <v>1587</v>
      </c>
      <c r="K2570" s="3">
        <v>1883</v>
      </c>
      <c r="L2570" s="3">
        <v>84.3</v>
      </c>
      <c r="M2570" s="3">
        <v>24353</v>
      </c>
      <c r="N2570" s="3">
        <v>7754</v>
      </c>
      <c r="O2570" s="3">
        <v>816</v>
      </c>
      <c r="P2570" s="3">
        <v>906</v>
      </c>
      <c r="Q2570" s="3">
        <v>90.1</v>
      </c>
      <c r="R2570" s="3">
        <v>642</v>
      </c>
      <c r="S2570" s="3">
        <v>751</v>
      </c>
      <c r="T2570" s="3">
        <v>85.5</v>
      </c>
      <c r="U2570" s="3">
        <v>69</v>
      </c>
      <c r="V2570" s="3">
        <v>122</v>
      </c>
      <c r="W2570" s="3">
        <v>56.6</v>
      </c>
      <c r="X2570" s="3">
        <v>3</v>
      </c>
      <c r="Y2570" s="3">
        <v>4.2</v>
      </c>
      <c r="Z2570" s="3">
        <v>3.8</v>
      </c>
      <c r="AA2570" s="3">
        <v>-1.2</v>
      </c>
      <c r="AB2570" s="3">
        <v>24</v>
      </c>
      <c r="AC2570" s="3">
        <v>123</v>
      </c>
      <c r="AD2570" s="3">
        <v>36</v>
      </c>
      <c r="AE2570" s="3">
        <v>7</v>
      </c>
      <c r="AF2570" s="3">
        <v>156</v>
      </c>
      <c r="AG2570" s="4">
        <f>Table3[[#This Row],[PrgP]]/Table3[[#This Row],[90s]]</f>
        <v>4.6987951807228914</v>
      </c>
      <c r="AH2570" s="4">
        <f>Table3[[#This Row],[PrgDist]]/Table3[[#This Row],[90s]]</f>
        <v>233.55421686746985</v>
      </c>
      <c r="AI2570" s="4">
        <f>Table3[[#This Row],[KP]]/Table3[[#This Row],[90s]]</f>
        <v>0.72289156626506013</v>
      </c>
      <c r="AJ2570" s="4">
        <f>Table3[[#This Row],[xAG]]/Table3[[#This Row],[90s]]</f>
        <v>0.12650602409638553</v>
      </c>
      <c r="AK2570" s="3">
        <v>56.6</v>
      </c>
      <c r="AL2570" s="3">
        <v>84.3</v>
      </c>
    </row>
    <row r="2571" spans="1:38" x14ac:dyDescent="0.2">
      <c r="A2571" s="3">
        <v>2570</v>
      </c>
      <c r="B2571" t="s">
        <v>2672</v>
      </c>
      <c r="C2571" t="s">
        <v>109</v>
      </c>
      <c r="D2571" s="3" t="s">
        <v>48</v>
      </c>
      <c r="E2571" t="s">
        <v>112</v>
      </c>
      <c r="F2571" t="s">
        <v>45</v>
      </c>
      <c r="G2571" s="3">
        <v>26</v>
      </c>
      <c r="H2571" s="3">
        <v>1996</v>
      </c>
      <c r="I2571" s="3">
        <v>27.6</v>
      </c>
      <c r="J2571" s="3">
        <v>1455</v>
      </c>
      <c r="K2571" s="3">
        <v>1637</v>
      </c>
      <c r="L2571" s="3">
        <v>88.9</v>
      </c>
      <c r="M2571" s="3">
        <v>27748</v>
      </c>
      <c r="N2571" s="3">
        <v>9605</v>
      </c>
      <c r="O2571" s="3">
        <v>495</v>
      </c>
      <c r="P2571" s="3">
        <v>533</v>
      </c>
      <c r="Q2571" s="3">
        <v>92.9</v>
      </c>
      <c r="R2571" s="3">
        <v>812</v>
      </c>
      <c r="S2571" s="3">
        <v>875</v>
      </c>
      <c r="T2571" s="3">
        <v>92.8</v>
      </c>
      <c r="U2571" s="3">
        <v>137</v>
      </c>
      <c r="V2571" s="3">
        <v>196</v>
      </c>
      <c r="W2571" s="3">
        <v>69.900000000000006</v>
      </c>
      <c r="X2571" s="5">
        <v>0</v>
      </c>
      <c r="Y2571" s="3">
        <v>0.5</v>
      </c>
      <c r="Z2571" s="3">
        <v>0.3</v>
      </c>
      <c r="AA2571" s="3">
        <v>-0.5</v>
      </c>
      <c r="AB2571" s="3">
        <v>6</v>
      </c>
      <c r="AC2571" s="3">
        <v>59</v>
      </c>
      <c r="AD2571" s="3">
        <v>3</v>
      </c>
      <c r="AE2571" s="5">
        <v>0</v>
      </c>
      <c r="AF2571" s="3">
        <v>56</v>
      </c>
      <c r="AG2571" s="4">
        <f>Table3[[#This Row],[PrgP]]/Table3[[#This Row],[90s]]</f>
        <v>2.0289855072463765</v>
      </c>
      <c r="AH2571" s="4">
        <f>Table3[[#This Row],[PrgDist]]/Table3[[#This Row],[90s]]</f>
        <v>348.00724637681157</v>
      </c>
      <c r="AI2571" s="4">
        <f>Table3[[#This Row],[KP]]/Table3[[#This Row],[90s]]</f>
        <v>0.21739130434782608</v>
      </c>
      <c r="AJ2571" s="4">
        <f>Table3[[#This Row],[xAG]]/Table3[[#This Row],[90s]]</f>
        <v>1.8115942028985508E-2</v>
      </c>
      <c r="AK2571" s="3">
        <v>69.900000000000006</v>
      </c>
      <c r="AL2571" s="3">
        <v>88.9</v>
      </c>
    </row>
    <row r="2572" spans="1:38" x14ac:dyDescent="0.2">
      <c r="A2572" s="3">
        <v>2571</v>
      </c>
      <c r="B2572" t="s">
        <v>2673</v>
      </c>
      <c r="C2572" t="s">
        <v>443</v>
      </c>
      <c r="D2572" s="3" t="s">
        <v>53</v>
      </c>
      <c r="E2572" t="s">
        <v>83</v>
      </c>
      <c r="F2572" t="s">
        <v>50</v>
      </c>
      <c r="G2572" s="3">
        <v>19</v>
      </c>
      <c r="H2572" s="3">
        <v>2003</v>
      </c>
      <c r="I2572" s="3">
        <v>3.9</v>
      </c>
      <c r="J2572" s="3">
        <v>133</v>
      </c>
      <c r="K2572" s="3">
        <v>156</v>
      </c>
      <c r="L2572" s="3">
        <v>85.3</v>
      </c>
      <c r="M2572" s="3">
        <v>2282</v>
      </c>
      <c r="N2572" s="3">
        <v>474</v>
      </c>
      <c r="O2572" s="3">
        <v>60</v>
      </c>
      <c r="P2572" s="3">
        <v>66</v>
      </c>
      <c r="Q2572" s="3">
        <v>90.9</v>
      </c>
      <c r="R2572" s="3">
        <v>56</v>
      </c>
      <c r="S2572" s="3">
        <v>64</v>
      </c>
      <c r="T2572" s="3">
        <v>87.5</v>
      </c>
      <c r="U2572" s="3">
        <v>14</v>
      </c>
      <c r="V2572" s="3">
        <v>19</v>
      </c>
      <c r="W2572" s="3">
        <v>73.7</v>
      </c>
      <c r="X2572" s="5">
        <v>0</v>
      </c>
      <c r="Y2572" s="3">
        <v>0.2</v>
      </c>
      <c r="Z2572" s="3">
        <v>0.2</v>
      </c>
      <c r="AA2572" s="3">
        <v>-0.2</v>
      </c>
      <c r="AB2572" s="3">
        <v>4</v>
      </c>
      <c r="AC2572" s="3">
        <v>8</v>
      </c>
      <c r="AD2572" s="3">
        <v>2</v>
      </c>
      <c r="AE2572" s="3">
        <v>2</v>
      </c>
      <c r="AF2572" s="3">
        <v>9</v>
      </c>
      <c r="AG2572" s="4">
        <f>Table3[[#This Row],[PrgP]]/Table3[[#This Row],[90s]]</f>
        <v>2.3076923076923079</v>
      </c>
      <c r="AH2572" s="4">
        <f>Table3[[#This Row],[PrgDist]]/Table3[[#This Row],[90s]]</f>
        <v>121.53846153846155</v>
      </c>
      <c r="AI2572" s="4">
        <f>Table3[[#This Row],[KP]]/Table3[[#This Row],[90s]]</f>
        <v>1.0256410256410258</v>
      </c>
      <c r="AJ2572" s="4">
        <f>Table3[[#This Row],[xAG]]/Table3[[#This Row],[90s]]</f>
        <v>5.1282051282051287E-2</v>
      </c>
      <c r="AK2572" s="3">
        <v>73.7</v>
      </c>
      <c r="AL2572" s="3">
        <v>85.3</v>
      </c>
    </row>
    <row r="2573" spans="1:38" x14ac:dyDescent="0.2">
      <c r="A2573" s="3">
        <v>2572</v>
      </c>
      <c r="B2573" t="s">
        <v>2674</v>
      </c>
      <c r="C2573" t="s">
        <v>66</v>
      </c>
      <c r="D2573" s="3" t="s">
        <v>53</v>
      </c>
      <c r="E2573" t="s">
        <v>61</v>
      </c>
      <c r="F2573" t="s">
        <v>58</v>
      </c>
      <c r="G2573" s="3">
        <v>20</v>
      </c>
      <c r="H2573" s="3">
        <v>2002</v>
      </c>
      <c r="I2573" s="3">
        <v>2.1</v>
      </c>
      <c r="J2573" s="3">
        <v>134</v>
      </c>
      <c r="K2573" s="3">
        <v>150</v>
      </c>
      <c r="L2573" s="3">
        <v>89.3</v>
      </c>
      <c r="M2573" s="3">
        <v>2006</v>
      </c>
      <c r="N2573" s="3">
        <v>531</v>
      </c>
      <c r="O2573" s="3">
        <v>68</v>
      </c>
      <c r="P2573" s="3">
        <v>77</v>
      </c>
      <c r="Q2573" s="3">
        <v>88.3</v>
      </c>
      <c r="R2573" s="3">
        <v>56</v>
      </c>
      <c r="S2573" s="3">
        <v>58</v>
      </c>
      <c r="T2573" s="3">
        <v>96.6</v>
      </c>
      <c r="U2573" s="3">
        <v>4</v>
      </c>
      <c r="V2573" s="3">
        <v>5</v>
      </c>
      <c r="W2573" s="3">
        <v>80</v>
      </c>
      <c r="X2573" s="3">
        <v>1</v>
      </c>
      <c r="Y2573" s="3">
        <v>0.1</v>
      </c>
      <c r="Z2573" s="3">
        <v>0.3</v>
      </c>
      <c r="AA2573" s="3">
        <v>0.9</v>
      </c>
      <c r="AB2573" s="3">
        <v>1</v>
      </c>
      <c r="AC2573" s="3">
        <v>12</v>
      </c>
      <c r="AD2573" s="3">
        <v>2</v>
      </c>
      <c r="AE2573" s="5">
        <v>0</v>
      </c>
      <c r="AF2573" s="3">
        <v>16</v>
      </c>
      <c r="AG2573" s="4">
        <f>Table3[[#This Row],[PrgP]]/Table3[[#This Row],[90s]]</f>
        <v>7.6190476190476186</v>
      </c>
      <c r="AH2573" s="4">
        <f>Table3[[#This Row],[PrgDist]]/Table3[[#This Row],[90s]]</f>
        <v>252.85714285714283</v>
      </c>
      <c r="AI2573" s="4">
        <f>Table3[[#This Row],[KP]]/Table3[[#This Row],[90s]]</f>
        <v>0.47619047619047616</v>
      </c>
      <c r="AJ2573" s="4">
        <f>Table3[[#This Row],[xAG]]/Table3[[#This Row],[90s]]</f>
        <v>4.7619047619047616E-2</v>
      </c>
      <c r="AK2573" s="3">
        <v>80</v>
      </c>
      <c r="AL2573" s="3">
        <v>89.3</v>
      </c>
    </row>
    <row r="2574" spans="1:38" x14ac:dyDescent="0.2">
      <c r="A2574" s="3">
        <v>2573</v>
      </c>
      <c r="B2574" t="s">
        <v>2675</v>
      </c>
      <c r="C2574" t="s">
        <v>66</v>
      </c>
      <c r="D2574" s="3" t="s">
        <v>53</v>
      </c>
      <c r="E2574" t="s">
        <v>74</v>
      </c>
      <c r="F2574" t="s">
        <v>58</v>
      </c>
      <c r="G2574" s="3">
        <v>29</v>
      </c>
      <c r="H2574" s="3">
        <v>1993</v>
      </c>
      <c r="I2574" s="3">
        <v>18.7</v>
      </c>
      <c r="J2574" s="3">
        <v>933</v>
      </c>
      <c r="K2574" s="3">
        <v>1087</v>
      </c>
      <c r="L2574" s="3">
        <v>85.8</v>
      </c>
      <c r="M2574" s="3">
        <v>16420</v>
      </c>
      <c r="N2574" s="3">
        <v>4480</v>
      </c>
      <c r="O2574" s="3">
        <v>410</v>
      </c>
      <c r="P2574" s="3">
        <v>467</v>
      </c>
      <c r="Q2574" s="3">
        <v>87.8</v>
      </c>
      <c r="R2574" s="3">
        <v>375</v>
      </c>
      <c r="S2574" s="3">
        <v>416</v>
      </c>
      <c r="T2574" s="3">
        <v>90.1</v>
      </c>
      <c r="U2574" s="3">
        <v>111</v>
      </c>
      <c r="V2574" s="3">
        <v>139</v>
      </c>
      <c r="W2574" s="3">
        <v>79.900000000000006</v>
      </c>
      <c r="X2574" s="3">
        <v>2</v>
      </c>
      <c r="Y2574" s="3">
        <v>2.2000000000000002</v>
      </c>
      <c r="Z2574" s="3">
        <v>2.5</v>
      </c>
      <c r="AA2574" s="3">
        <v>-0.2</v>
      </c>
      <c r="AB2574" s="3">
        <v>22</v>
      </c>
      <c r="AC2574" s="3">
        <v>119</v>
      </c>
      <c r="AD2574" s="3">
        <v>29</v>
      </c>
      <c r="AE2574" s="3">
        <v>1</v>
      </c>
      <c r="AF2574" s="3">
        <v>154</v>
      </c>
      <c r="AG2574" s="4">
        <f>Table3[[#This Row],[PrgP]]/Table3[[#This Row],[90s]]</f>
        <v>8.2352941176470598</v>
      </c>
      <c r="AH2574" s="4">
        <f>Table3[[#This Row],[PrgDist]]/Table3[[#This Row],[90s]]</f>
        <v>239.572192513369</v>
      </c>
      <c r="AI2574" s="4">
        <f>Table3[[#This Row],[KP]]/Table3[[#This Row],[90s]]</f>
        <v>1.1764705882352942</v>
      </c>
      <c r="AJ2574" s="4">
        <f>Table3[[#This Row],[xAG]]/Table3[[#This Row],[90s]]</f>
        <v>0.11764705882352942</v>
      </c>
      <c r="AK2574" s="3">
        <v>79.900000000000006</v>
      </c>
      <c r="AL2574" s="3">
        <v>85.8</v>
      </c>
    </row>
    <row r="2575" spans="1:38" x14ac:dyDescent="0.2">
      <c r="A2575" s="3">
        <v>2574</v>
      </c>
      <c r="B2575" t="s">
        <v>2676</v>
      </c>
      <c r="C2575" t="s">
        <v>574</v>
      </c>
      <c r="D2575" s="3" t="s">
        <v>48</v>
      </c>
      <c r="E2575" t="s">
        <v>67</v>
      </c>
      <c r="F2575" t="s">
        <v>58</v>
      </c>
      <c r="G2575" s="3">
        <v>24</v>
      </c>
      <c r="H2575" s="3">
        <v>1998</v>
      </c>
      <c r="I2575" s="3">
        <v>38</v>
      </c>
      <c r="J2575" s="3">
        <v>1753</v>
      </c>
      <c r="K2575" s="3">
        <v>1970</v>
      </c>
      <c r="L2575" s="3">
        <v>89</v>
      </c>
      <c r="M2575" s="3">
        <v>31264</v>
      </c>
      <c r="N2575" s="3">
        <v>10740</v>
      </c>
      <c r="O2575" s="3">
        <v>614</v>
      </c>
      <c r="P2575" s="3">
        <v>653</v>
      </c>
      <c r="Q2575" s="3">
        <v>94</v>
      </c>
      <c r="R2575" s="3">
        <v>970</v>
      </c>
      <c r="S2575" s="3">
        <v>1030</v>
      </c>
      <c r="T2575" s="3">
        <v>94.2</v>
      </c>
      <c r="U2575" s="3">
        <v>113</v>
      </c>
      <c r="V2575" s="3">
        <v>218</v>
      </c>
      <c r="W2575" s="3">
        <v>51.8</v>
      </c>
      <c r="X2575" s="3">
        <v>2</v>
      </c>
      <c r="Y2575" s="3">
        <v>0.5</v>
      </c>
      <c r="Z2575" s="3">
        <v>0.6</v>
      </c>
      <c r="AA2575" s="3">
        <v>1.5</v>
      </c>
      <c r="AB2575" s="3">
        <v>5</v>
      </c>
      <c r="AC2575" s="3">
        <v>40</v>
      </c>
      <c r="AD2575" s="3">
        <v>2</v>
      </c>
      <c r="AE2575" s="3">
        <v>1</v>
      </c>
      <c r="AF2575" s="3">
        <v>61</v>
      </c>
      <c r="AG2575" s="4">
        <f>Table3[[#This Row],[PrgP]]/Table3[[#This Row],[90s]]</f>
        <v>1.6052631578947369</v>
      </c>
      <c r="AH2575" s="4">
        <f>Table3[[#This Row],[PrgDist]]/Table3[[#This Row],[90s]]</f>
        <v>282.63157894736844</v>
      </c>
      <c r="AI2575" s="4">
        <f>Table3[[#This Row],[KP]]/Table3[[#This Row],[90s]]</f>
        <v>0.13157894736842105</v>
      </c>
      <c r="AJ2575" s="4">
        <f>Table3[[#This Row],[xAG]]/Table3[[#This Row],[90s]]</f>
        <v>1.3157894736842105E-2</v>
      </c>
      <c r="AK2575" s="3">
        <v>51.8</v>
      </c>
      <c r="AL2575" s="3">
        <v>89</v>
      </c>
    </row>
    <row r="2576" spans="1:38" x14ac:dyDescent="0.2">
      <c r="A2576" s="3">
        <v>2575</v>
      </c>
      <c r="B2576" t="s">
        <v>2677</v>
      </c>
      <c r="C2576" t="s">
        <v>66</v>
      </c>
      <c r="D2576" s="3" t="s">
        <v>48</v>
      </c>
      <c r="E2576" t="s">
        <v>667</v>
      </c>
      <c r="F2576" t="s">
        <v>58</v>
      </c>
      <c r="G2576" s="3">
        <v>21</v>
      </c>
      <c r="H2576" s="3">
        <v>2001</v>
      </c>
      <c r="I2576" s="3">
        <v>0.1</v>
      </c>
      <c r="J2576" s="3">
        <v>5</v>
      </c>
      <c r="K2576" s="3">
        <v>7</v>
      </c>
      <c r="L2576" s="3">
        <v>71.400000000000006</v>
      </c>
      <c r="M2576" s="3">
        <v>71</v>
      </c>
      <c r="N2576" s="3">
        <v>29</v>
      </c>
      <c r="O2576" s="3">
        <v>2</v>
      </c>
      <c r="P2576" s="3">
        <v>2</v>
      </c>
      <c r="Q2576" s="3">
        <v>100</v>
      </c>
      <c r="R2576" s="3">
        <v>2</v>
      </c>
      <c r="S2576" s="3">
        <v>4</v>
      </c>
      <c r="T2576" s="3">
        <v>50</v>
      </c>
      <c r="U2576" s="5">
        <v>0</v>
      </c>
      <c r="V2576" s="5">
        <v>0</v>
      </c>
      <c r="W2576" s="5"/>
      <c r="X2576" s="5">
        <v>0</v>
      </c>
      <c r="Y2576" s="5">
        <v>0</v>
      </c>
      <c r="Z2576" s="5">
        <v>0</v>
      </c>
      <c r="AA2576" s="5">
        <v>0</v>
      </c>
      <c r="AB2576" s="5">
        <v>0</v>
      </c>
      <c r="AC2576" s="5">
        <v>0</v>
      </c>
      <c r="AD2576" s="5">
        <v>0</v>
      </c>
      <c r="AE2576" s="5">
        <v>0</v>
      </c>
      <c r="AF2576" s="5">
        <v>0</v>
      </c>
      <c r="AG2576" s="4">
        <f>Table3[[#This Row],[PrgP]]/Table3[[#This Row],[90s]]</f>
        <v>0</v>
      </c>
      <c r="AH2576" s="4">
        <f>Table3[[#This Row],[PrgDist]]/Table3[[#This Row],[90s]]</f>
        <v>290</v>
      </c>
      <c r="AI2576" s="4">
        <f>Table3[[#This Row],[KP]]/Table3[[#This Row],[90s]]</f>
        <v>0</v>
      </c>
      <c r="AJ2576" s="4">
        <f>Table3[[#This Row],[xAG]]/Table3[[#This Row],[90s]]</f>
        <v>0</v>
      </c>
      <c r="AK2576" s="5"/>
      <c r="AL2576" s="3">
        <v>71.400000000000006</v>
      </c>
    </row>
    <row r="2577" spans="1:38" x14ac:dyDescent="0.2">
      <c r="A2577" s="3">
        <v>2576</v>
      </c>
      <c r="B2577" t="s">
        <v>2678</v>
      </c>
      <c r="C2577" t="s">
        <v>370</v>
      </c>
      <c r="D2577" s="3" t="s">
        <v>53</v>
      </c>
      <c r="E2577" t="s">
        <v>70</v>
      </c>
      <c r="F2577" t="s">
        <v>50</v>
      </c>
      <c r="G2577" s="3">
        <v>28</v>
      </c>
      <c r="H2577" s="3">
        <v>1994</v>
      </c>
      <c r="I2577" s="3">
        <v>33.700000000000003</v>
      </c>
      <c r="J2577" s="3">
        <v>835</v>
      </c>
      <c r="K2577" s="3">
        <v>1092</v>
      </c>
      <c r="L2577" s="3">
        <v>76.5</v>
      </c>
      <c r="M2577" s="3">
        <v>14351</v>
      </c>
      <c r="N2577" s="3">
        <v>4390</v>
      </c>
      <c r="O2577" s="3">
        <v>376</v>
      </c>
      <c r="P2577" s="3">
        <v>468</v>
      </c>
      <c r="Q2577" s="3">
        <v>80.3</v>
      </c>
      <c r="R2577" s="3">
        <v>363</v>
      </c>
      <c r="S2577" s="3">
        <v>430</v>
      </c>
      <c r="T2577" s="3">
        <v>84.4</v>
      </c>
      <c r="U2577" s="3">
        <v>73</v>
      </c>
      <c r="V2577" s="3">
        <v>116</v>
      </c>
      <c r="W2577" s="3">
        <v>62.9</v>
      </c>
      <c r="X2577" s="5">
        <v>0</v>
      </c>
      <c r="Y2577" s="3">
        <v>0.9</v>
      </c>
      <c r="Z2577" s="3">
        <v>1.2</v>
      </c>
      <c r="AA2577" s="3">
        <v>-0.9</v>
      </c>
      <c r="AB2577" s="3">
        <v>22</v>
      </c>
      <c r="AC2577" s="3">
        <v>91</v>
      </c>
      <c r="AD2577" s="3">
        <v>17</v>
      </c>
      <c r="AE2577" s="3">
        <v>3</v>
      </c>
      <c r="AF2577" s="3">
        <v>103</v>
      </c>
      <c r="AG2577" s="4">
        <f>Table3[[#This Row],[PrgP]]/Table3[[#This Row],[90s]]</f>
        <v>3.0563798219584566</v>
      </c>
      <c r="AH2577" s="4">
        <f>Table3[[#This Row],[PrgDist]]/Table3[[#This Row],[90s]]</f>
        <v>130.26706231454006</v>
      </c>
      <c r="AI2577" s="4">
        <f>Table3[[#This Row],[KP]]/Table3[[#This Row],[90s]]</f>
        <v>0.65281899109792274</v>
      </c>
      <c r="AJ2577" s="4">
        <f>Table3[[#This Row],[xAG]]/Table3[[#This Row],[90s]]</f>
        <v>2.6706231454005934E-2</v>
      </c>
      <c r="AK2577" s="3">
        <v>62.9</v>
      </c>
      <c r="AL2577" s="3">
        <v>76.5</v>
      </c>
    </row>
    <row r="2578" spans="1:38" x14ac:dyDescent="0.2">
      <c r="A2578" s="3">
        <v>2577</v>
      </c>
      <c r="B2578" t="s">
        <v>2679</v>
      </c>
      <c r="C2578" t="s">
        <v>52</v>
      </c>
      <c r="D2578" s="3" t="s">
        <v>48</v>
      </c>
      <c r="E2578" t="s">
        <v>54</v>
      </c>
      <c r="F2578" t="s">
        <v>41</v>
      </c>
      <c r="G2578" s="3">
        <v>23</v>
      </c>
      <c r="H2578" s="3">
        <v>1999</v>
      </c>
      <c r="I2578" s="3">
        <v>1.6</v>
      </c>
      <c r="J2578" s="3">
        <v>82</v>
      </c>
      <c r="K2578" s="3">
        <v>92</v>
      </c>
      <c r="L2578" s="3">
        <v>89.1</v>
      </c>
      <c r="M2578" s="3">
        <v>1323</v>
      </c>
      <c r="N2578" s="3">
        <v>541</v>
      </c>
      <c r="O2578" s="3">
        <v>42</v>
      </c>
      <c r="P2578" s="3">
        <v>46</v>
      </c>
      <c r="Q2578" s="3">
        <v>91.3</v>
      </c>
      <c r="R2578" s="3">
        <v>34</v>
      </c>
      <c r="S2578" s="3">
        <v>38</v>
      </c>
      <c r="T2578" s="3">
        <v>89.5</v>
      </c>
      <c r="U2578" s="3">
        <v>5</v>
      </c>
      <c r="V2578" s="3">
        <v>7</v>
      </c>
      <c r="W2578" s="3">
        <v>71.400000000000006</v>
      </c>
      <c r="X2578" s="5">
        <v>0</v>
      </c>
      <c r="Y2578" s="5">
        <v>0</v>
      </c>
      <c r="Z2578" s="5">
        <v>0</v>
      </c>
      <c r="AA2578" s="5">
        <v>0</v>
      </c>
      <c r="AB2578" s="5">
        <v>0</v>
      </c>
      <c r="AC2578" s="3">
        <v>4</v>
      </c>
      <c r="AD2578" s="3">
        <v>1</v>
      </c>
      <c r="AE2578" s="3">
        <v>1</v>
      </c>
      <c r="AF2578" s="3">
        <v>5</v>
      </c>
      <c r="AG2578" s="4">
        <f>Table3[[#This Row],[PrgP]]/Table3[[#This Row],[90s]]</f>
        <v>3.125</v>
      </c>
      <c r="AH2578" s="4">
        <f>Table3[[#This Row],[PrgDist]]/Table3[[#This Row],[90s]]</f>
        <v>338.125</v>
      </c>
      <c r="AI2578" s="4">
        <f>Table3[[#This Row],[KP]]/Table3[[#This Row],[90s]]</f>
        <v>0</v>
      </c>
      <c r="AJ2578" s="4">
        <f>Table3[[#This Row],[xAG]]/Table3[[#This Row],[90s]]</f>
        <v>0</v>
      </c>
      <c r="AK2578" s="3">
        <v>71.400000000000006</v>
      </c>
      <c r="AL2578" s="3">
        <v>89.1</v>
      </c>
    </row>
    <row r="2579" spans="1:38" x14ac:dyDescent="0.2">
      <c r="A2579" s="3">
        <v>2578</v>
      </c>
      <c r="B2579" t="s">
        <v>2680</v>
      </c>
      <c r="C2579" t="s">
        <v>626</v>
      </c>
      <c r="D2579" s="3" t="s">
        <v>43</v>
      </c>
      <c r="E2579" t="s">
        <v>144</v>
      </c>
      <c r="F2579" t="s">
        <v>78</v>
      </c>
      <c r="G2579" s="3">
        <v>27</v>
      </c>
      <c r="H2579" s="3">
        <v>1995</v>
      </c>
      <c r="I2579" s="3">
        <v>16.100000000000001</v>
      </c>
      <c r="J2579" s="3">
        <v>687</v>
      </c>
      <c r="K2579" s="3">
        <v>811</v>
      </c>
      <c r="L2579" s="3">
        <v>84.7</v>
      </c>
      <c r="M2579" s="3">
        <v>13506</v>
      </c>
      <c r="N2579" s="3">
        <v>3634</v>
      </c>
      <c r="O2579" s="3">
        <v>256</v>
      </c>
      <c r="P2579" s="3">
        <v>283</v>
      </c>
      <c r="Q2579" s="3">
        <v>90.5</v>
      </c>
      <c r="R2579" s="3">
        <v>321</v>
      </c>
      <c r="S2579" s="3">
        <v>352</v>
      </c>
      <c r="T2579" s="3">
        <v>91.2</v>
      </c>
      <c r="U2579" s="3">
        <v>99</v>
      </c>
      <c r="V2579" s="3">
        <v>153</v>
      </c>
      <c r="W2579" s="3">
        <v>64.7</v>
      </c>
      <c r="X2579" s="5">
        <v>0</v>
      </c>
      <c r="Y2579" s="3">
        <v>1.1000000000000001</v>
      </c>
      <c r="Z2579" s="3">
        <v>0.8</v>
      </c>
      <c r="AA2579" s="3">
        <v>-1.1000000000000001</v>
      </c>
      <c r="AB2579" s="3">
        <v>9</v>
      </c>
      <c r="AC2579" s="3">
        <v>63</v>
      </c>
      <c r="AD2579" s="3">
        <v>7</v>
      </c>
      <c r="AE2579" s="3">
        <v>1</v>
      </c>
      <c r="AF2579" s="3">
        <v>68</v>
      </c>
      <c r="AG2579" s="4">
        <f>Table3[[#This Row],[PrgP]]/Table3[[#This Row],[90s]]</f>
        <v>4.2236024844720497</v>
      </c>
      <c r="AH2579" s="4">
        <f>Table3[[#This Row],[PrgDist]]/Table3[[#This Row],[90s]]</f>
        <v>225.71428571428569</v>
      </c>
      <c r="AI2579" s="4">
        <f>Table3[[#This Row],[KP]]/Table3[[#This Row],[90s]]</f>
        <v>0.55900621118012417</v>
      </c>
      <c r="AJ2579" s="4">
        <f>Table3[[#This Row],[xAG]]/Table3[[#This Row],[90s]]</f>
        <v>6.8322981366459631E-2</v>
      </c>
      <c r="AK2579" s="3">
        <v>64.7</v>
      </c>
      <c r="AL2579" s="3">
        <v>84.7</v>
      </c>
    </row>
    <row r="2580" spans="1:38" x14ac:dyDescent="0.2">
      <c r="A2580" s="3">
        <v>2579</v>
      </c>
      <c r="B2580" t="s">
        <v>2681</v>
      </c>
      <c r="C2580" t="s">
        <v>427</v>
      </c>
      <c r="D2580" s="3" t="s">
        <v>48</v>
      </c>
      <c r="E2580" t="s">
        <v>112</v>
      </c>
      <c r="F2580" t="s">
        <v>45</v>
      </c>
      <c r="G2580" s="3">
        <v>23</v>
      </c>
      <c r="H2580" s="3">
        <v>1999</v>
      </c>
      <c r="I2580" s="3">
        <v>31.9</v>
      </c>
      <c r="J2580" s="3">
        <v>1891</v>
      </c>
      <c r="K2580" s="3">
        <v>2211</v>
      </c>
      <c r="L2580" s="3">
        <v>85.5</v>
      </c>
      <c r="M2580" s="3">
        <v>35396</v>
      </c>
      <c r="N2580" s="3">
        <v>13773</v>
      </c>
      <c r="O2580" s="3">
        <v>714</v>
      </c>
      <c r="P2580" s="3">
        <v>783</v>
      </c>
      <c r="Q2580" s="3">
        <v>91.2</v>
      </c>
      <c r="R2580" s="3">
        <v>953</v>
      </c>
      <c r="S2580" s="3">
        <v>1044</v>
      </c>
      <c r="T2580" s="3">
        <v>91.3</v>
      </c>
      <c r="U2580" s="3">
        <v>199</v>
      </c>
      <c r="V2580" s="3">
        <v>322</v>
      </c>
      <c r="W2580" s="3">
        <v>61.8</v>
      </c>
      <c r="X2580" s="5">
        <v>0</v>
      </c>
      <c r="Y2580" s="3">
        <v>1</v>
      </c>
      <c r="Z2580" s="3">
        <v>1.5</v>
      </c>
      <c r="AA2580" s="3">
        <v>-1</v>
      </c>
      <c r="AB2580" s="3">
        <v>5</v>
      </c>
      <c r="AC2580" s="3">
        <v>154</v>
      </c>
      <c r="AD2580" s="3">
        <v>9</v>
      </c>
      <c r="AE2580" s="5">
        <v>0</v>
      </c>
      <c r="AF2580" s="3">
        <v>169</v>
      </c>
      <c r="AG2580" s="4">
        <f>Table3[[#This Row],[PrgP]]/Table3[[#This Row],[90s]]</f>
        <v>5.2978056426332287</v>
      </c>
      <c r="AH2580" s="4">
        <f>Table3[[#This Row],[PrgDist]]/Table3[[#This Row],[90s]]</f>
        <v>431.75548589341696</v>
      </c>
      <c r="AI2580" s="4">
        <f>Table3[[#This Row],[KP]]/Table3[[#This Row],[90s]]</f>
        <v>0.15673981191222572</v>
      </c>
      <c r="AJ2580" s="4">
        <f>Table3[[#This Row],[xAG]]/Table3[[#This Row],[90s]]</f>
        <v>3.1347962382445145E-2</v>
      </c>
      <c r="AK2580" s="3">
        <v>61.8</v>
      </c>
      <c r="AL2580" s="3">
        <v>85.5</v>
      </c>
    </row>
    <row r="2581" spans="1:38" x14ac:dyDescent="0.2">
      <c r="A2581" s="3">
        <v>2580</v>
      </c>
      <c r="B2581" t="s">
        <v>2682</v>
      </c>
      <c r="C2581" t="s">
        <v>66</v>
      </c>
      <c r="D2581" s="3" t="s">
        <v>53</v>
      </c>
      <c r="E2581" t="s">
        <v>124</v>
      </c>
      <c r="F2581" t="s">
        <v>58</v>
      </c>
      <c r="G2581" s="3">
        <v>30</v>
      </c>
      <c r="H2581" s="3">
        <v>1992</v>
      </c>
      <c r="I2581" s="3">
        <v>11.2</v>
      </c>
      <c r="J2581" s="3">
        <v>655</v>
      </c>
      <c r="K2581" s="3">
        <v>755</v>
      </c>
      <c r="L2581" s="3">
        <v>86.8</v>
      </c>
      <c r="M2581" s="3">
        <v>11723</v>
      </c>
      <c r="N2581" s="3">
        <v>4194</v>
      </c>
      <c r="O2581" s="3">
        <v>302</v>
      </c>
      <c r="P2581" s="3">
        <v>325</v>
      </c>
      <c r="Q2581" s="3">
        <v>92.9</v>
      </c>
      <c r="R2581" s="3">
        <v>242</v>
      </c>
      <c r="S2581" s="3">
        <v>267</v>
      </c>
      <c r="T2581" s="3">
        <v>90.6</v>
      </c>
      <c r="U2581" s="3">
        <v>84</v>
      </c>
      <c r="V2581" s="3">
        <v>127</v>
      </c>
      <c r="W2581" s="3">
        <v>66.099999999999994</v>
      </c>
      <c r="X2581" s="5">
        <v>0</v>
      </c>
      <c r="Y2581" s="3">
        <v>1</v>
      </c>
      <c r="Z2581" s="3">
        <v>1.2</v>
      </c>
      <c r="AA2581" s="3">
        <v>-1</v>
      </c>
      <c r="AB2581" s="3">
        <v>17</v>
      </c>
      <c r="AC2581" s="3">
        <v>68</v>
      </c>
      <c r="AD2581" s="3">
        <v>8</v>
      </c>
      <c r="AE2581" s="3">
        <v>2</v>
      </c>
      <c r="AF2581" s="3">
        <v>83</v>
      </c>
      <c r="AG2581" s="4">
        <f>Table3[[#This Row],[PrgP]]/Table3[[#This Row],[90s]]</f>
        <v>7.4107142857142865</v>
      </c>
      <c r="AH2581" s="4">
        <f>Table3[[#This Row],[PrgDist]]/Table3[[#This Row],[90s]]</f>
        <v>374.46428571428572</v>
      </c>
      <c r="AI2581" s="4">
        <f>Table3[[#This Row],[KP]]/Table3[[#This Row],[90s]]</f>
        <v>1.517857142857143</v>
      </c>
      <c r="AJ2581" s="4">
        <f>Table3[[#This Row],[xAG]]/Table3[[#This Row],[90s]]</f>
        <v>8.9285714285714288E-2</v>
      </c>
      <c r="AK2581" s="3">
        <v>66.099999999999994</v>
      </c>
      <c r="AL2581" s="3">
        <v>86.8</v>
      </c>
    </row>
    <row r="2582" spans="1:38" x14ac:dyDescent="0.2">
      <c r="A2582" s="3">
        <v>2581</v>
      </c>
      <c r="B2582" t="s">
        <v>2683</v>
      </c>
      <c r="C2582" t="s">
        <v>52</v>
      </c>
      <c r="D2582" s="3" t="s">
        <v>48</v>
      </c>
      <c r="E2582" t="s">
        <v>214</v>
      </c>
      <c r="F2582" t="s">
        <v>41</v>
      </c>
      <c r="G2582" s="3">
        <v>26</v>
      </c>
      <c r="H2582" s="3">
        <v>1995</v>
      </c>
      <c r="I2582" s="3">
        <v>6.8</v>
      </c>
      <c r="J2582" s="3">
        <v>326</v>
      </c>
      <c r="K2582" s="3">
        <v>419</v>
      </c>
      <c r="L2582" s="3">
        <v>77.8</v>
      </c>
      <c r="M2582" s="3">
        <v>5291</v>
      </c>
      <c r="N2582" s="3">
        <v>2334</v>
      </c>
      <c r="O2582" s="3">
        <v>162</v>
      </c>
      <c r="P2582" s="3">
        <v>183</v>
      </c>
      <c r="Q2582" s="3">
        <v>88.5</v>
      </c>
      <c r="R2582" s="3">
        <v>141</v>
      </c>
      <c r="S2582" s="3">
        <v>162</v>
      </c>
      <c r="T2582" s="3">
        <v>87</v>
      </c>
      <c r="U2582" s="3">
        <v>18</v>
      </c>
      <c r="V2582" s="3">
        <v>56</v>
      </c>
      <c r="W2582" s="3">
        <v>32.1</v>
      </c>
      <c r="X2582" s="5">
        <v>0</v>
      </c>
      <c r="Y2582" s="3">
        <v>0.4</v>
      </c>
      <c r="Z2582" s="3">
        <v>0.7</v>
      </c>
      <c r="AA2582" s="3">
        <v>-0.4</v>
      </c>
      <c r="AB2582" s="3">
        <v>10</v>
      </c>
      <c r="AC2582" s="3">
        <v>19</v>
      </c>
      <c r="AD2582" s="3">
        <v>5</v>
      </c>
      <c r="AE2582" s="5">
        <v>0</v>
      </c>
      <c r="AF2582" s="3">
        <v>43</v>
      </c>
      <c r="AG2582" s="4">
        <f>Table3[[#This Row],[PrgP]]/Table3[[#This Row],[90s]]</f>
        <v>6.3235294117647056</v>
      </c>
      <c r="AH2582" s="4">
        <f>Table3[[#This Row],[PrgDist]]/Table3[[#This Row],[90s]]</f>
        <v>343.23529411764707</v>
      </c>
      <c r="AI2582" s="4">
        <f>Table3[[#This Row],[KP]]/Table3[[#This Row],[90s]]</f>
        <v>1.4705882352941178</v>
      </c>
      <c r="AJ2582" s="4">
        <f>Table3[[#This Row],[xAG]]/Table3[[#This Row],[90s]]</f>
        <v>5.8823529411764712E-2</v>
      </c>
      <c r="AK2582" s="3">
        <v>32.1</v>
      </c>
      <c r="AL2582" s="3">
        <v>77.8</v>
      </c>
    </row>
    <row r="2583" spans="1:38" x14ac:dyDescent="0.2">
      <c r="A2583" s="3">
        <v>2582</v>
      </c>
      <c r="B2583" t="s">
        <v>2684</v>
      </c>
      <c r="C2583" t="s">
        <v>52</v>
      </c>
      <c r="D2583" s="3" t="s">
        <v>48</v>
      </c>
      <c r="E2583" t="s">
        <v>209</v>
      </c>
      <c r="F2583" t="s">
        <v>41</v>
      </c>
      <c r="G2583" s="3">
        <v>29</v>
      </c>
      <c r="H2583" s="3">
        <v>1992</v>
      </c>
      <c r="I2583" s="3">
        <v>38</v>
      </c>
      <c r="J2583" s="3">
        <v>1322</v>
      </c>
      <c r="K2583" s="3">
        <v>1633</v>
      </c>
      <c r="L2583" s="3">
        <v>81</v>
      </c>
      <c r="M2583" s="3">
        <v>26359</v>
      </c>
      <c r="N2583" s="3">
        <v>10115</v>
      </c>
      <c r="O2583" s="3">
        <v>448</v>
      </c>
      <c r="P2583" s="3">
        <v>512</v>
      </c>
      <c r="Q2583" s="3">
        <v>87.5</v>
      </c>
      <c r="R2583" s="3">
        <v>693</v>
      </c>
      <c r="S2583" s="3">
        <v>794</v>
      </c>
      <c r="T2583" s="3">
        <v>87.3</v>
      </c>
      <c r="U2583" s="3">
        <v>167</v>
      </c>
      <c r="V2583" s="3">
        <v>297</v>
      </c>
      <c r="W2583" s="3">
        <v>56.2</v>
      </c>
      <c r="X2583" s="3">
        <v>1</v>
      </c>
      <c r="Y2583" s="3">
        <v>2.9</v>
      </c>
      <c r="Z2583" s="3">
        <v>1.9</v>
      </c>
      <c r="AA2583" s="3">
        <v>-1.9</v>
      </c>
      <c r="AB2583" s="3">
        <v>15</v>
      </c>
      <c r="AC2583" s="3">
        <v>98</v>
      </c>
      <c r="AD2583" s="3">
        <v>3</v>
      </c>
      <c r="AE2583" s="5">
        <v>0</v>
      </c>
      <c r="AF2583" s="3">
        <v>106</v>
      </c>
      <c r="AG2583" s="4">
        <f>Table3[[#This Row],[PrgP]]/Table3[[#This Row],[90s]]</f>
        <v>2.7894736842105261</v>
      </c>
      <c r="AH2583" s="4">
        <f>Table3[[#This Row],[PrgDist]]/Table3[[#This Row],[90s]]</f>
        <v>266.18421052631578</v>
      </c>
      <c r="AI2583" s="4">
        <f>Table3[[#This Row],[KP]]/Table3[[#This Row],[90s]]</f>
        <v>0.39473684210526316</v>
      </c>
      <c r="AJ2583" s="4">
        <f>Table3[[#This Row],[xAG]]/Table3[[#This Row],[90s]]</f>
        <v>7.6315789473684212E-2</v>
      </c>
      <c r="AK2583" s="3">
        <v>56.2</v>
      </c>
      <c r="AL2583" s="3">
        <v>81</v>
      </c>
    </row>
    <row r="2584" spans="1:38" x14ac:dyDescent="0.2">
      <c r="A2584" s="3">
        <v>2583</v>
      </c>
      <c r="B2584" t="s">
        <v>2685</v>
      </c>
      <c r="C2584" t="s">
        <v>721</v>
      </c>
      <c r="D2584" s="3" t="s">
        <v>91</v>
      </c>
      <c r="E2584" t="s">
        <v>114</v>
      </c>
      <c r="F2584" t="s">
        <v>50</v>
      </c>
      <c r="G2584" s="3">
        <v>36</v>
      </c>
      <c r="H2584" s="3">
        <v>1986</v>
      </c>
      <c r="I2584" s="3">
        <v>16</v>
      </c>
      <c r="J2584" s="3">
        <v>434</v>
      </c>
      <c r="K2584" s="3">
        <v>560</v>
      </c>
      <c r="L2584" s="3">
        <v>77.5</v>
      </c>
      <c r="M2584" s="3">
        <v>12788</v>
      </c>
      <c r="N2584" s="3">
        <v>9173</v>
      </c>
      <c r="O2584" s="3">
        <v>60</v>
      </c>
      <c r="P2584" s="3">
        <v>60</v>
      </c>
      <c r="Q2584" s="3">
        <v>100</v>
      </c>
      <c r="R2584" s="3">
        <v>198</v>
      </c>
      <c r="S2584" s="3">
        <v>204</v>
      </c>
      <c r="T2584" s="3">
        <v>97.1</v>
      </c>
      <c r="U2584" s="3">
        <v>174</v>
      </c>
      <c r="V2584" s="3">
        <v>290</v>
      </c>
      <c r="W2584" s="3">
        <v>60</v>
      </c>
      <c r="X2584" s="3">
        <v>1</v>
      </c>
      <c r="Y2584" s="3">
        <v>0.5</v>
      </c>
      <c r="Z2584" s="5">
        <v>0</v>
      </c>
      <c r="AA2584" s="3">
        <v>0.5</v>
      </c>
      <c r="AB2584" s="3">
        <v>2</v>
      </c>
      <c r="AC2584" s="3">
        <v>9</v>
      </c>
      <c r="AD2584" s="5">
        <v>0</v>
      </c>
      <c r="AE2584" s="5">
        <v>0</v>
      </c>
      <c r="AF2584" s="5">
        <v>0</v>
      </c>
      <c r="AG2584" s="4">
        <f>Table3[[#This Row],[PrgP]]/Table3[[#This Row],[90s]]</f>
        <v>0</v>
      </c>
      <c r="AH2584" s="4">
        <f>Table3[[#This Row],[PrgDist]]/Table3[[#This Row],[90s]]</f>
        <v>573.3125</v>
      </c>
      <c r="AI2584" s="4">
        <f>Table3[[#This Row],[KP]]/Table3[[#This Row],[90s]]</f>
        <v>0.125</v>
      </c>
      <c r="AJ2584" s="4">
        <f>Table3[[#This Row],[xAG]]/Table3[[#This Row],[90s]]</f>
        <v>3.125E-2</v>
      </c>
      <c r="AK2584" s="3">
        <v>60</v>
      </c>
      <c r="AL2584" s="3">
        <v>77.5</v>
      </c>
    </row>
    <row r="2585" spans="1:38" x14ac:dyDescent="0.2">
      <c r="A2585" s="3">
        <v>2584</v>
      </c>
      <c r="B2585" t="s">
        <v>2686</v>
      </c>
      <c r="C2585" t="s">
        <v>109</v>
      </c>
      <c r="D2585" s="3" t="s">
        <v>203</v>
      </c>
      <c r="E2585" t="s">
        <v>156</v>
      </c>
      <c r="F2585" t="s">
        <v>45</v>
      </c>
      <c r="G2585" s="3">
        <v>21</v>
      </c>
      <c r="H2585" s="3">
        <v>2001</v>
      </c>
      <c r="I2585" s="3">
        <v>1</v>
      </c>
      <c r="J2585" s="3">
        <v>50</v>
      </c>
      <c r="K2585" s="3">
        <v>56</v>
      </c>
      <c r="L2585" s="3">
        <v>89.3</v>
      </c>
      <c r="M2585" s="3">
        <v>757</v>
      </c>
      <c r="N2585" s="3">
        <v>260</v>
      </c>
      <c r="O2585" s="3">
        <v>30</v>
      </c>
      <c r="P2585" s="3">
        <v>33</v>
      </c>
      <c r="Q2585" s="3">
        <v>90.9</v>
      </c>
      <c r="R2585" s="3">
        <v>19</v>
      </c>
      <c r="S2585" s="3">
        <v>20</v>
      </c>
      <c r="T2585" s="3">
        <v>95</v>
      </c>
      <c r="U2585" s="3">
        <v>1</v>
      </c>
      <c r="V2585" s="3">
        <v>2</v>
      </c>
      <c r="W2585" s="3">
        <v>50</v>
      </c>
      <c r="X2585" s="5">
        <v>0</v>
      </c>
      <c r="Y2585" s="5">
        <v>0</v>
      </c>
      <c r="Z2585" s="3">
        <v>0.1</v>
      </c>
      <c r="AA2585" s="5">
        <v>0</v>
      </c>
      <c r="AB2585" s="5">
        <v>0</v>
      </c>
      <c r="AC2585" s="3">
        <v>5</v>
      </c>
      <c r="AD2585" s="3">
        <v>2</v>
      </c>
      <c r="AE2585" s="3">
        <v>1</v>
      </c>
      <c r="AF2585" s="3">
        <v>6</v>
      </c>
      <c r="AG2585" s="4">
        <f>Table3[[#This Row],[PrgP]]/Table3[[#This Row],[90s]]</f>
        <v>6</v>
      </c>
      <c r="AH2585" s="4">
        <f>Table3[[#This Row],[PrgDist]]/Table3[[#This Row],[90s]]</f>
        <v>260</v>
      </c>
      <c r="AI2585" s="4">
        <f>Table3[[#This Row],[KP]]/Table3[[#This Row],[90s]]</f>
        <v>0</v>
      </c>
      <c r="AJ2585" s="4">
        <f>Table3[[#This Row],[xAG]]/Table3[[#This Row],[90s]]</f>
        <v>0</v>
      </c>
      <c r="AK2585" s="3">
        <v>50</v>
      </c>
      <c r="AL2585" s="3">
        <v>89.3</v>
      </c>
    </row>
    <row r="2586" spans="1:38" x14ac:dyDescent="0.2">
      <c r="A2586" s="3">
        <v>2585</v>
      </c>
      <c r="B2586" t="s">
        <v>2687</v>
      </c>
      <c r="C2586" t="s">
        <v>211</v>
      </c>
      <c r="D2586" s="3" t="s">
        <v>203</v>
      </c>
      <c r="E2586" t="s">
        <v>355</v>
      </c>
      <c r="F2586" t="s">
        <v>58</v>
      </c>
      <c r="G2586" s="3">
        <v>22</v>
      </c>
      <c r="H2586" s="3">
        <v>2000</v>
      </c>
      <c r="I2586" s="3">
        <v>26.1</v>
      </c>
      <c r="J2586" s="3">
        <v>1058</v>
      </c>
      <c r="K2586" s="3">
        <v>1367</v>
      </c>
      <c r="L2586" s="3">
        <v>77.400000000000006</v>
      </c>
      <c r="M2586" s="3">
        <v>16121</v>
      </c>
      <c r="N2586" s="3">
        <v>5639</v>
      </c>
      <c r="O2586" s="3">
        <v>623</v>
      </c>
      <c r="P2586" s="3">
        <v>710</v>
      </c>
      <c r="Q2586" s="3">
        <v>87.7</v>
      </c>
      <c r="R2586" s="3">
        <v>343</v>
      </c>
      <c r="S2586" s="3">
        <v>460</v>
      </c>
      <c r="T2586" s="3">
        <v>74.599999999999994</v>
      </c>
      <c r="U2586" s="3">
        <v>61</v>
      </c>
      <c r="V2586" s="3">
        <v>113</v>
      </c>
      <c r="W2586" s="3">
        <v>54</v>
      </c>
      <c r="X2586" s="5">
        <v>0</v>
      </c>
      <c r="Y2586" s="3">
        <v>2.6</v>
      </c>
      <c r="Z2586" s="3">
        <v>3.9</v>
      </c>
      <c r="AA2586" s="3">
        <v>-2.6</v>
      </c>
      <c r="AB2586" s="3">
        <v>24</v>
      </c>
      <c r="AC2586" s="3">
        <v>70</v>
      </c>
      <c r="AD2586" s="3">
        <v>47</v>
      </c>
      <c r="AE2586" s="3">
        <v>14</v>
      </c>
      <c r="AF2586" s="3">
        <v>115</v>
      </c>
      <c r="AG2586" s="4">
        <f>Table3[[#This Row],[PrgP]]/Table3[[#This Row],[90s]]</f>
        <v>4.4061302681992336</v>
      </c>
      <c r="AH2586" s="4">
        <f>Table3[[#This Row],[PrgDist]]/Table3[[#This Row],[90s]]</f>
        <v>216.05363984674329</v>
      </c>
      <c r="AI2586" s="4">
        <f>Table3[[#This Row],[KP]]/Table3[[#This Row],[90s]]</f>
        <v>0.91954022988505746</v>
      </c>
      <c r="AJ2586" s="4">
        <f>Table3[[#This Row],[xAG]]/Table3[[#This Row],[90s]]</f>
        <v>9.9616858237547887E-2</v>
      </c>
      <c r="AK2586" s="3">
        <v>54</v>
      </c>
      <c r="AL2586" s="3">
        <v>77.400000000000006</v>
      </c>
    </row>
    <row r="2587" spans="1:38" x14ac:dyDescent="0.2">
      <c r="A2587" s="3">
        <v>2586</v>
      </c>
      <c r="B2587" t="s">
        <v>2688</v>
      </c>
      <c r="C2587" t="s">
        <v>52</v>
      </c>
      <c r="D2587" s="3" t="s">
        <v>39</v>
      </c>
      <c r="E2587" t="s">
        <v>261</v>
      </c>
      <c r="F2587" t="s">
        <v>41</v>
      </c>
      <c r="G2587" s="3">
        <v>23</v>
      </c>
      <c r="H2587" s="3">
        <v>1999</v>
      </c>
      <c r="I2587" s="3">
        <v>19.399999999999999</v>
      </c>
      <c r="J2587" s="3">
        <v>510</v>
      </c>
      <c r="K2587" s="3">
        <v>724</v>
      </c>
      <c r="L2587" s="3">
        <v>70.400000000000006</v>
      </c>
      <c r="M2587" s="3">
        <v>8048</v>
      </c>
      <c r="N2587" s="3">
        <v>2431</v>
      </c>
      <c r="O2587" s="3">
        <v>285</v>
      </c>
      <c r="P2587" s="3">
        <v>339</v>
      </c>
      <c r="Q2587" s="3">
        <v>84.1</v>
      </c>
      <c r="R2587" s="3">
        <v>165</v>
      </c>
      <c r="S2587" s="3">
        <v>225</v>
      </c>
      <c r="T2587" s="3">
        <v>73.3</v>
      </c>
      <c r="U2587" s="3">
        <v>40</v>
      </c>
      <c r="V2587" s="3">
        <v>100</v>
      </c>
      <c r="W2587" s="3">
        <v>40</v>
      </c>
      <c r="X2587" s="3">
        <v>4</v>
      </c>
      <c r="Y2587" s="3">
        <v>2.9</v>
      </c>
      <c r="Z2587" s="3">
        <v>1.3</v>
      </c>
      <c r="AA2587" s="3">
        <v>1.1000000000000001</v>
      </c>
      <c r="AB2587" s="3">
        <v>19</v>
      </c>
      <c r="AC2587" s="3">
        <v>34</v>
      </c>
      <c r="AD2587" s="3">
        <v>16</v>
      </c>
      <c r="AE2587" s="3">
        <v>5</v>
      </c>
      <c r="AF2587" s="3">
        <v>56</v>
      </c>
      <c r="AG2587" s="4">
        <f>Table3[[#This Row],[PrgP]]/Table3[[#This Row],[90s]]</f>
        <v>2.8865979381443303</v>
      </c>
      <c r="AH2587" s="4">
        <f>Table3[[#This Row],[PrgDist]]/Table3[[#This Row],[90s]]</f>
        <v>125.30927835051547</v>
      </c>
      <c r="AI2587" s="4">
        <f>Table3[[#This Row],[KP]]/Table3[[#This Row],[90s]]</f>
        <v>0.97938144329896915</v>
      </c>
      <c r="AJ2587" s="4">
        <f>Table3[[#This Row],[xAG]]/Table3[[#This Row],[90s]]</f>
        <v>0.14948453608247422</v>
      </c>
      <c r="AK2587" s="3">
        <v>40</v>
      </c>
      <c r="AL2587" s="3">
        <v>70.400000000000006</v>
      </c>
    </row>
    <row r="2588" spans="1:38" x14ac:dyDescent="0.2">
      <c r="A2588" s="3">
        <v>2587</v>
      </c>
      <c r="B2588" t="s">
        <v>2689</v>
      </c>
      <c r="C2588" t="s">
        <v>370</v>
      </c>
      <c r="D2588" s="3" t="s">
        <v>48</v>
      </c>
      <c r="E2588" t="s">
        <v>667</v>
      </c>
      <c r="F2588" t="s">
        <v>58</v>
      </c>
      <c r="G2588" s="3">
        <v>19</v>
      </c>
      <c r="H2588" s="3">
        <v>2002</v>
      </c>
      <c r="I2588" s="3">
        <v>12.2</v>
      </c>
      <c r="J2588" s="3">
        <v>414</v>
      </c>
      <c r="K2588" s="3">
        <v>557</v>
      </c>
      <c r="L2588" s="3">
        <v>74.3</v>
      </c>
      <c r="M2588" s="3">
        <v>6287</v>
      </c>
      <c r="N2588" s="3">
        <v>2107</v>
      </c>
      <c r="O2588" s="3">
        <v>228</v>
      </c>
      <c r="P2588" s="3">
        <v>276</v>
      </c>
      <c r="Q2588" s="3">
        <v>82.6</v>
      </c>
      <c r="R2588" s="3">
        <v>148</v>
      </c>
      <c r="S2588" s="3">
        <v>193</v>
      </c>
      <c r="T2588" s="3">
        <v>76.7</v>
      </c>
      <c r="U2588" s="3">
        <v>19</v>
      </c>
      <c r="V2588" s="3">
        <v>53</v>
      </c>
      <c r="W2588" s="3">
        <v>35.799999999999997</v>
      </c>
      <c r="X2588" s="3">
        <v>1</v>
      </c>
      <c r="Y2588" s="3">
        <v>1.1000000000000001</v>
      </c>
      <c r="Z2588" s="3">
        <v>0.7</v>
      </c>
      <c r="AA2588" s="3">
        <v>-0.1</v>
      </c>
      <c r="AB2588" s="3">
        <v>5</v>
      </c>
      <c r="AC2588" s="3">
        <v>26</v>
      </c>
      <c r="AD2588" s="3">
        <v>6</v>
      </c>
      <c r="AE2588" s="3">
        <v>5</v>
      </c>
      <c r="AF2588" s="3">
        <v>34</v>
      </c>
      <c r="AG2588" s="4">
        <f>Table3[[#This Row],[PrgP]]/Table3[[#This Row],[90s]]</f>
        <v>2.7868852459016393</v>
      </c>
      <c r="AH2588" s="4">
        <f>Table3[[#This Row],[PrgDist]]/Table3[[#This Row],[90s]]</f>
        <v>172.70491803278691</v>
      </c>
      <c r="AI2588" s="4">
        <f>Table3[[#This Row],[KP]]/Table3[[#This Row],[90s]]</f>
        <v>0.4098360655737705</v>
      </c>
      <c r="AJ2588" s="4">
        <f>Table3[[#This Row],[xAG]]/Table3[[#This Row],[90s]]</f>
        <v>9.0163934426229525E-2</v>
      </c>
      <c r="AK2588" s="3">
        <v>35.799999999999997</v>
      </c>
      <c r="AL2588" s="3">
        <v>74.3</v>
      </c>
    </row>
    <row r="2589" spans="1:38" x14ac:dyDescent="0.2">
      <c r="A2589" s="3">
        <v>2588</v>
      </c>
      <c r="B2589" t="s">
        <v>2690</v>
      </c>
      <c r="C2589" t="s">
        <v>66</v>
      </c>
      <c r="D2589" s="3" t="s">
        <v>53</v>
      </c>
      <c r="E2589" t="s">
        <v>171</v>
      </c>
      <c r="F2589" t="s">
        <v>78</v>
      </c>
      <c r="G2589" s="3">
        <v>22</v>
      </c>
      <c r="H2589" s="3">
        <v>2000</v>
      </c>
      <c r="I2589" s="3">
        <v>23.5</v>
      </c>
      <c r="J2589" s="3">
        <v>1578</v>
      </c>
      <c r="K2589" s="3">
        <v>1700</v>
      </c>
      <c r="L2589" s="3">
        <v>92.8</v>
      </c>
      <c r="M2589" s="3">
        <v>25016</v>
      </c>
      <c r="N2589" s="3">
        <v>7823</v>
      </c>
      <c r="O2589" s="3">
        <v>807</v>
      </c>
      <c r="P2589" s="3">
        <v>851</v>
      </c>
      <c r="Q2589" s="3">
        <v>94.8</v>
      </c>
      <c r="R2589" s="3">
        <v>646</v>
      </c>
      <c r="S2589" s="3">
        <v>686</v>
      </c>
      <c r="T2589" s="3">
        <v>94.2</v>
      </c>
      <c r="U2589" s="3">
        <v>88</v>
      </c>
      <c r="V2589" s="3">
        <v>106</v>
      </c>
      <c r="W2589" s="3">
        <v>83</v>
      </c>
      <c r="X2589" s="3">
        <v>4</v>
      </c>
      <c r="Y2589" s="3">
        <v>2.2000000000000002</v>
      </c>
      <c r="Z2589" s="3">
        <v>2.1</v>
      </c>
      <c r="AA2589" s="3">
        <v>1.8</v>
      </c>
      <c r="AB2589" s="3">
        <v>22</v>
      </c>
      <c r="AC2589" s="3">
        <v>159</v>
      </c>
      <c r="AD2589" s="3">
        <v>11</v>
      </c>
      <c r="AE2589" s="5">
        <v>0</v>
      </c>
      <c r="AF2589" s="3">
        <v>142</v>
      </c>
      <c r="AG2589" s="4">
        <f>Table3[[#This Row],[PrgP]]/Table3[[#This Row],[90s]]</f>
        <v>6.042553191489362</v>
      </c>
      <c r="AH2589" s="4">
        <f>Table3[[#This Row],[PrgDist]]/Table3[[#This Row],[90s]]</f>
        <v>332.89361702127661</v>
      </c>
      <c r="AI2589" s="4">
        <f>Table3[[#This Row],[KP]]/Table3[[#This Row],[90s]]</f>
        <v>0.93617021276595747</v>
      </c>
      <c r="AJ2589" s="4">
        <f>Table3[[#This Row],[xAG]]/Table3[[#This Row],[90s]]</f>
        <v>9.3617021276595755E-2</v>
      </c>
      <c r="AK2589" s="3">
        <v>83</v>
      </c>
      <c r="AL2589" s="3">
        <v>92.8</v>
      </c>
    </row>
    <row r="2590" spans="1:38" x14ac:dyDescent="0.2">
      <c r="A2590" s="3">
        <v>2589</v>
      </c>
      <c r="B2590" t="s">
        <v>2691</v>
      </c>
      <c r="C2590" t="s">
        <v>66</v>
      </c>
      <c r="D2590" s="3" t="s">
        <v>82</v>
      </c>
      <c r="E2590" t="s">
        <v>520</v>
      </c>
      <c r="F2590" t="s">
        <v>45</v>
      </c>
      <c r="G2590" s="3">
        <v>17</v>
      </c>
      <c r="H2590" s="3">
        <v>2005</v>
      </c>
      <c r="I2590" s="3">
        <v>4.5999999999999996</v>
      </c>
      <c r="J2590" s="3">
        <v>126</v>
      </c>
      <c r="K2590" s="3">
        <v>157</v>
      </c>
      <c r="L2590" s="3">
        <v>80.3</v>
      </c>
      <c r="M2590" s="3">
        <v>1824</v>
      </c>
      <c r="N2590" s="3">
        <v>257</v>
      </c>
      <c r="O2590" s="3">
        <v>72</v>
      </c>
      <c r="P2590" s="3">
        <v>83</v>
      </c>
      <c r="Q2590" s="3">
        <v>86.7</v>
      </c>
      <c r="R2590" s="3">
        <v>48</v>
      </c>
      <c r="S2590" s="3">
        <v>57</v>
      </c>
      <c r="T2590" s="3">
        <v>84.2</v>
      </c>
      <c r="U2590" s="3">
        <v>4</v>
      </c>
      <c r="V2590" s="3">
        <v>4</v>
      </c>
      <c r="W2590" s="3">
        <v>100</v>
      </c>
      <c r="X2590" s="5">
        <v>0</v>
      </c>
      <c r="Y2590" s="3">
        <v>0.7</v>
      </c>
      <c r="Z2590" s="3">
        <v>0.4</v>
      </c>
      <c r="AA2590" s="3">
        <v>-0.7</v>
      </c>
      <c r="AB2590" s="3">
        <v>6</v>
      </c>
      <c r="AC2590" s="3">
        <v>7</v>
      </c>
      <c r="AD2590" s="3">
        <v>5</v>
      </c>
      <c r="AE2590" s="3">
        <v>3</v>
      </c>
      <c r="AF2590" s="3">
        <v>11</v>
      </c>
      <c r="AG2590" s="4">
        <f>Table3[[#This Row],[PrgP]]/Table3[[#This Row],[90s]]</f>
        <v>2.3913043478260874</v>
      </c>
      <c r="AH2590" s="4">
        <f>Table3[[#This Row],[PrgDist]]/Table3[[#This Row],[90s]]</f>
        <v>55.869565217391312</v>
      </c>
      <c r="AI2590" s="4">
        <f>Table3[[#This Row],[KP]]/Table3[[#This Row],[90s]]</f>
        <v>1.3043478260869565</v>
      </c>
      <c r="AJ2590" s="4">
        <f>Table3[[#This Row],[xAG]]/Table3[[#This Row],[90s]]</f>
        <v>0.15217391304347827</v>
      </c>
      <c r="AK2590" s="3">
        <v>100</v>
      </c>
      <c r="AL2590" s="3">
        <v>80.3</v>
      </c>
    </row>
    <row r="2591" spans="1:38" x14ac:dyDescent="0.2">
      <c r="A2591" s="3">
        <v>2590</v>
      </c>
      <c r="B2591" t="s">
        <v>2692</v>
      </c>
      <c r="C2591" t="s">
        <v>109</v>
      </c>
      <c r="D2591" s="3" t="s">
        <v>39</v>
      </c>
      <c r="E2591" t="s">
        <v>470</v>
      </c>
      <c r="F2591" t="s">
        <v>45</v>
      </c>
      <c r="G2591" s="3">
        <v>22</v>
      </c>
      <c r="H2591" s="3">
        <v>1999</v>
      </c>
      <c r="I2591" s="3">
        <v>0.1</v>
      </c>
      <c r="J2591" s="3">
        <v>1</v>
      </c>
      <c r="K2591" s="3">
        <v>2</v>
      </c>
      <c r="L2591" s="3">
        <v>50</v>
      </c>
      <c r="M2591" s="3">
        <v>6</v>
      </c>
      <c r="N2591" s="5">
        <v>0</v>
      </c>
      <c r="O2591" s="3">
        <v>1</v>
      </c>
      <c r="P2591" s="3">
        <v>1</v>
      </c>
      <c r="Q2591" s="3">
        <v>100</v>
      </c>
      <c r="R2591" s="5">
        <v>0</v>
      </c>
      <c r="S2591" s="5">
        <v>0</v>
      </c>
      <c r="T2591" s="5"/>
      <c r="U2591" s="5">
        <v>0</v>
      </c>
      <c r="V2591" s="5">
        <v>0</v>
      </c>
      <c r="W2591" s="5"/>
      <c r="X2591" s="5">
        <v>0</v>
      </c>
      <c r="Y2591" s="5">
        <v>0</v>
      </c>
      <c r="Z2591" s="5">
        <v>0</v>
      </c>
      <c r="AA2591" s="5">
        <v>0</v>
      </c>
      <c r="AB2591" s="5">
        <v>0</v>
      </c>
      <c r="AC2591" s="5">
        <v>0</v>
      </c>
      <c r="AD2591" s="5">
        <v>0</v>
      </c>
      <c r="AE2591" s="5">
        <v>0</v>
      </c>
      <c r="AF2591" s="5">
        <v>0</v>
      </c>
      <c r="AG2591" s="4">
        <f>Table3[[#This Row],[PrgP]]/Table3[[#This Row],[90s]]</f>
        <v>0</v>
      </c>
      <c r="AH2591" s="4">
        <f>Table3[[#This Row],[PrgDist]]/Table3[[#This Row],[90s]]</f>
        <v>0</v>
      </c>
      <c r="AI2591" s="4">
        <f>Table3[[#This Row],[KP]]/Table3[[#This Row],[90s]]</f>
        <v>0</v>
      </c>
      <c r="AJ2591" s="4">
        <f>Table3[[#This Row],[xAG]]/Table3[[#This Row],[90s]]</f>
        <v>0</v>
      </c>
      <c r="AK2591" s="5"/>
      <c r="AL2591" s="3">
        <v>50</v>
      </c>
    </row>
    <row r="2592" spans="1:38" x14ac:dyDescent="0.2">
      <c r="A2592" s="3">
        <v>2591</v>
      </c>
      <c r="B2592" t="s">
        <v>2693</v>
      </c>
      <c r="C2592" t="s">
        <v>76</v>
      </c>
      <c r="D2592" s="3" t="s">
        <v>48</v>
      </c>
      <c r="E2592" t="s">
        <v>97</v>
      </c>
      <c r="F2592" t="s">
        <v>78</v>
      </c>
      <c r="G2592" s="3">
        <v>29</v>
      </c>
      <c r="H2592" s="3">
        <v>1992</v>
      </c>
      <c r="I2592" s="3">
        <v>15.9</v>
      </c>
      <c r="J2592" s="3">
        <v>542</v>
      </c>
      <c r="K2592" s="3">
        <v>728</v>
      </c>
      <c r="L2592" s="3">
        <v>74.5</v>
      </c>
      <c r="M2592" s="3">
        <v>9200</v>
      </c>
      <c r="N2592" s="3">
        <v>3455</v>
      </c>
      <c r="O2592" s="3">
        <v>275</v>
      </c>
      <c r="P2592" s="3">
        <v>308</v>
      </c>
      <c r="Q2592" s="3">
        <v>89.3</v>
      </c>
      <c r="R2592" s="3">
        <v>192</v>
      </c>
      <c r="S2592" s="3">
        <v>254</v>
      </c>
      <c r="T2592" s="3">
        <v>75.599999999999994</v>
      </c>
      <c r="U2592" s="3">
        <v>59</v>
      </c>
      <c r="V2592" s="3">
        <v>125</v>
      </c>
      <c r="W2592" s="3">
        <v>47.2</v>
      </c>
      <c r="X2592" s="3">
        <v>2</v>
      </c>
      <c r="Y2592" s="3">
        <v>1.8</v>
      </c>
      <c r="Z2592" s="3">
        <v>1.2</v>
      </c>
      <c r="AA2592" s="3">
        <v>0.2</v>
      </c>
      <c r="AB2592" s="3">
        <v>19</v>
      </c>
      <c r="AC2592" s="3">
        <v>41</v>
      </c>
      <c r="AD2592" s="3">
        <v>19</v>
      </c>
      <c r="AE2592" s="3">
        <v>14</v>
      </c>
      <c r="AF2592" s="3">
        <v>42</v>
      </c>
      <c r="AG2592" s="4">
        <f>Table3[[#This Row],[PrgP]]/Table3[[#This Row],[90s]]</f>
        <v>2.641509433962264</v>
      </c>
      <c r="AH2592" s="4">
        <f>Table3[[#This Row],[PrgDist]]/Table3[[#This Row],[90s]]</f>
        <v>217.29559748427673</v>
      </c>
      <c r="AI2592" s="4">
        <f>Table3[[#This Row],[KP]]/Table3[[#This Row],[90s]]</f>
        <v>1.1949685534591195</v>
      </c>
      <c r="AJ2592" s="4">
        <f>Table3[[#This Row],[xAG]]/Table3[[#This Row],[90s]]</f>
        <v>0.11320754716981132</v>
      </c>
      <c r="AK2592" s="3">
        <v>47.2</v>
      </c>
      <c r="AL2592" s="3">
        <v>74.5</v>
      </c>
    </row>
    <row r="2593" spans="1:38" x14ac:dyDescent="0.2">
      <c r="A2593" s="3">
        <v>2592</v>
      </c>
      <c r="B2593" t="s">
        <v>2694</v>
      </c>
      <c r="C2593" t="s">
        <v>109</v>
      </c>
      <c r="D2593" s="3" t="s">
        <v>91</v>
      </c>
      <c r="E2593" t="s">
        <v>173</v>
      </c>
      <c r="F2593" t="s">
        <v>78</v>
      </c>
      <c r="G2593" s="3">
        <v>30</v>
      </c>
      <c r="H2593" s="3">
        <v>1992</v>
      </c>
      <c r="I2593" s="3">
        <v>37.200000000000003</v>
      </c>
      <c r="J2593" s="3">
        <v>1193</v>
      </c>
      <c r="K2593" s="3">
        <v>1412</v>
      </c>
      <c r="L2593" s="3">
        <v>84.5</v>
      </c>
      <c r="M2593" s="3">
        <v>30703</v>
      </c>
      <c r="N2593" s="3">
        <v>21527</v>
      </c>
      <c r="O2593" s="3">
        <v>228</v>
      </c>
      <c r="P2593" s="3">
        <v>232</v>
      </c>
      <c r="Q2593" s="3">
        <v>98.3</v>
      </c>
      <c r="R2593" s="3">
        <v>600</v>
      </c>
      <c r="S2593" s="3">
        <v>613</v>
      </c>
      <c r="T2593" s="3">
        <v>97.9</v>
      </c>
      <c r="U2593" s="3">
        <v>362</v>
      </c>
      <c r="V2593" s="3">
        <v>564</v>
      </c>
      <c r="W2593" s="3">
        <v>64.2</v>
      </c>
      <c r="X2593" s="5">
        <v>0</v>
      </c>
      <c r="Y2593" s="3">
        <v>0.3</v>
      </c>
      <c r="Z2593" s="5">
        <v>0</v>
      </c>
      <c r="AA2593" s="3">
        <v>-0.3</v>
      </c>
      <c r="AB2593" s="3">
        <v>3</v>
      </c>
      <c r="AC2593" s="3">
        <v>15</v>
      </c>
      <c r="AD2593" s="5">
        <v>0</v>
      </c>
      <c r="AE2593" s="5">
        <v>0</v>
      </c>
      <c r="AF2593" s="3">
        <v>4</v>
      </c>
      <c r="AG2593" s="4">
        <f>Table3[[#This Row],[PrgP]]/Table3[[#This Row],[90s]]</f>
        <v>0.1075268817204301</v>
      </c>
      <c r="AH2593" s="4">
        <f>Table3[[#This Row],[PrgDist]]/Table3[[#This Row],[90s]]</f>
        <v>578.68279569892468</v>
      </c>
      <c r="AI2593" s="4">
        <f>Table3[[#This Row],[KP]]/Table3[[#This Row],[90s]]</f>
        <v>8.0645161290322578E-2</v>
      </c>
      <c r="AJ2593" s="4">
        <f>Table3[[#This Row],[xAG]]/Table3[[#This Row],[90s]]</f>
        <v>8.0645161290322578E-3</v>
      </c>
      <c r="AK2593" s="3">
        <v>64.2</v>
      </c>
      <c r="AL2593" s="3">
        <v>84.5</v>
      </c>
    </row>
    <row r="2594" spans="1:38" x14ac:dyDescent="0.2">
      <c r="A2594" s="3">
        <v>2593</v>
      </c>
      <c r="B2594" t="s">
        <v>2695</v>
      </c>
      <c r="C2594" t="s">
        <v>109</v>
      </c>
      <c r="D2594" s="3" t="s">
        <v>82</v>
      </c>
      <c r="E2594" t="s">
        <v>220</v>
      </c>
      <c r="F2594" t="s">
        <v>45</v>
      </c>
      <c r="G2594" s="3">
        <v>34</v>
      </c>
      <c r="H2594" s="3">
        <v>1988</v>
      </c>
      <c r="I2594" s="3">
        <v>20.3</v>
      </c>
      <c r="J2594" s="3">
        <v>212</v>
      </c>
      <c r="K2594" s="3">
        <v>316</v>
      </c>
      <c r="L2594" s="3">
        <v>67.099999999999994</v>
      </c>
      <c r="M2594" s="3">
        <v>2888</v>
      </c>
      <c r="N2594" s="3">
        <v>473</v>
      </c>
      <c r="O2594" s="3">
        <v>121</v>
      </c>
      <c r="P2594" s="3">
        <v>161</v>
      </c>
      <c r="Q2594" s="3">
        <v>75.2</v>
      </c>
      <c r="R2594" s="3">
        <v>65</v>
      </c>
      <c r="S2594" s="3">
        <v>97</v>
      </c>
      <c r="T2594" s="3">
        <v>67</v>
      </c>
      <c r="U2594" s="3">
        <v>9</v>
      </c>
      <c r="V2594" s="3">
        <v>13</v>
      </c>
      <c r="W2594" s="3">
        <v>69.2</v>
      </c>
      <c r="X2594" s="5">
        <v>0</v>
      </c>
      <c r="Y2594" s="3">
        <v>2.2999999999999998</v>
      </c>
      <c r="Z2594" s="3">
        <v>1.4</v>
      </c>
      <c r="AA2594" s="3">
        <v>-2.2999999999999998</v>
      </c>
      <c r="AB2594" s="3">
        <v>22</v>
      </c>
      <c r="AC2594" s="3">
        <v>16</v>
      </c>
      <c r="AD2594" s="3">
        <v>7</v>
      </c>
      <c r="AE2594" s="5">
        <v>0</v>
      </c>
      <c r="AF2594" s="3">
        <v>19</v>
      </c>
      <c r="AG2594" s="4">
        <f>Table3[[#This Row],[PrgP]]/Table3[[#This Row],[90s]]</f>
        <v>0.93596059113300489</v>
      </c>
      <c r="AH2594" s="4">
        <f>Table3[[#This Row],[PrgDist]]/Table3[[#This Row],[90s]]</f>
        <v>23.300492610837438</v>
      </c>
      <c r="AI2594" s="4">
        <f>Table3[[#This Row],[KP]]/Table3[[#This Row],[90s]]</f>
        <v>1.083743842364532</v>
      </c>
      <c r="AJ2594" s="4">
        <f>Table3[[#This Row],[xAG]]/Table3[[#This Row],[90s]]</f>
        <v>0.11330049261083742</v>
      </c>
      <c r="AK2594" s="3">
        <v>69.2</v>
      </c>
      <c r="AL2594" s="3">
        <v>67.099999999999994</v>
      </c>
    </row>
    <row r="2595" spans="1:38" x14ac:dyDescent="0.2">
      <c r="A2595" s="3">
        <v>2594</v>
      </c>
      <c r="B2595" t="s">
        <v>2696</v>
      </c>
      <c r="C2595" t="s">
        <v>85</v>
      </c>
      <c r="D2595" s="3" t="s">
        <v>203</v>
      </c>
      <c r="E2595" t="s">
        <v>70</v>
      </c>
      <c r="F2595" t="s">
        <v>50</v>
      </c>
      <c r="G2595" s="3">
        <v>19</v>
      </c>
      <c r="H2595" s="3">
        <v>2003</v>
      </c>
      <c r="I2595" s="3">
        <v>9.1</v>
      </c>
      <c r="J2595" s="3">
        <v>235</v>
      </c>
      <c r="K2595" s="3">
        <v>343</v>
      </c>
      <c r="L2595" s="3">
        <v>68.5</v>
      </c>
      <c r="M2595" s="3">
        <v>4308</v>
      </c>
      <c r="N2595" s="3">
        <v>1770</v>
      </c>
      <c r="O2595" s="3">
        <v>88</v>
      </c>
      <c r="P2595" s="3">
        <v>113</v>
      </c>
      <c r="Q2595" s="3">
        <v>77.900000000000006</v>
      </c>
      <c r="R2595" s="3">
        <v>115</v>
      </c>
      <c r="S2595" s="3">
        <v>148</v>
      </c>
      <c r="T2595" s="3">
        <v>77.7</v>
      </c>
      <c r="U2595" s="3">
        <v>21</v>
      </c>
      <c r="V2595" s="3">
        <v>53</v>
      </c>
      <c r="W2595" s="3">
        <v>39.6</v>
      </c>
      <c r="X2595" s="3">
        <v>1</v>
      </c>
      <c r="Y2595" s="3">
        <v>1.2</v>
      </c>
      <c r="Z2595" s="3">
        <v>1.5</v>
      </c>
      <c r="AA2595" s="3">
        <v>-0.2</v>
      </c>
      <c r="AB2595" s="3">
        <v>8</v>
      </c>
      <c r="AC2595" s="3">
        <v>21</v>
      </c>
      <c r="AD2595" s="3">
        <v>10</v>
      </c>
      <c r="AE2595" s="3">
        <v>4</v>
      </c>
      <c r="AF2595" s="3">
        <v>37</v>
      </c>
      <c r="AG2595" s="4">
        <f>Table3[[#This Row],[PrgP]]/Table3[[#This Row],[90s]]</f>
        <v>4.0659340659340657</v>
      </c>
      <c r="AH2595" s="4">
        <f>Table3[[#This Row],[PrgDist]]/Table3[[#This Row],[90s]]</f>
        <v>194.50549450549451</v>
      </c>
      <c r="AI2595" s="4">
        <f>Table3[[#This Row],[KP]]/Table3[[#This Row],[90s]]</f>
        <v>0.87912087912087911</v>
      </c>
      <c r="AJ2595" s="4">
        <f>Table3[[#This Row],[xAG]]/Table3[[#This Row],[90s]]</f>
        <v>0.13186813186813187</v>
      </c>
      <c r="AK2595" s="3">
        <v>39.6</v>
      </c>
      <c r="AL2595" s="3">
        <v>68.5</v>
      </c>
    </row>
    <row r="2596" spans="1:38" x14ac:dyDescent="0.2">
      <c r="A2596" s="3">
        <v>2595</v>
      </c>
      <c r="B2596" t="s">
        <v>2697</v>
      </c>
      <c r="C2596" t="s">
        <v>85</v>
      </c>
      <c r="D2596" s="3" t="s">
        <v>91</v>
      </c>
      <c r="E2596" t="s">
        <v>246</v>
      </c>
      <c r="F2596" t="s">
        <v>50</v>
      </c>
      <c r="G2596" s="3">
        <v>32</v>
      </c>
      <c r="H2596" s="3">
        <v>1990</v>
      </c>
      <c r="I2596" s="3">
        <v>29</v>
      </c>
      <c r="J2596" s="3">
        <v>816</v>
      </c>
      <c r="K2596" s="3">
        <v>1072</v>
      </c>
      <c r="L2596" s="3">
        <v>76.099999999999994</v>
      </c>
      <c r="M2596" s="3">
        <v>23589</v>
      </c>
      <c r="N2596" s="3">
        <v>16226</v>
      </c>
      <c r="O2596" s="3">
        <v>130</v>
      </c>
      <c r="P2596" s="3">
        <v>133</v>
      </c>
      <c r="Q2596" s="3">
        <v>97.7</v>
      </c>
      <c r="R2596" s="3">
        <v>358</v>
      </c>
      <c r="S2596" s="3">
        <v>365</v>
      </c>
      <c r="T2596" s="3">
        <v>98.1</v>
      </c>
      <c r="U2596" s="3">
        <v>324</v>
      </c>
      <c r="V2596" s="3">
        <v>566</v>
      </c>
      <c r="W2596" s="3">
        <v>57.2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3">
        <v>16</v>
      </c>
      <c r="AD2596" s="5">
        <v>0</v>
      </c>
      <c r="AE2596" s="5">
        <v>0</v>
      </c>
      <c r="AF2596" s="5">
        <v>0</v>
      </c>
      <c r="AG2596" s="4">
        <f>Table3[[#This Row],[PrgP]]/Table3[[#This Row],[90s]]</f>
        <v>0</v>
      </c>
      <c r="AH2596" s="4">
        <f>Table3[[#This Row],[PrgDist]]/Table3[[#This Row],[90s]]</f>
        <v>559.51724137931035</v>
      </c>
      <c r="AI2596" s="4">
        <f>Table3[[#This Row],[KP]]/Table3[[#This Row],[90s]]</f>
        <v>0</v>
      </c>
      <c r="AJ2596" s="4">
        <f>Table3[[#This Row],[xAG]]/Table3[[#This Row],[90s]]</f>
        <v>0</v>
      </c>
      <c r="AK2596" s="3">
        <v>57.2</v>
      </c>
      <c r="AL2596" s="3">
        <v>76.099999999999994</v>
      </c>
    </row>
    <row r="2597" spans="1:38" x14ac:dyDescent="0.2">
      <c r="A2597" s="3">
        <v>2596</v>
      </c>
      <c r="B2597" t="s">
        <v>2698</v>
      </c>
      <c r="C2597" t="s">
        <v>90</v>
      </c>
      <c r="D2597" s="3" t="s">
        <v>53</v>
      </c>
      <c r="E2597" t="s">
        <v>182</v>
      </c>
      <c r="F2597" t="s">
        <v>78</v>
      </c>
      <c r="G2597" s="3">
        <v>21</v>
      </c>
      <c r="H2597" s="3">
        <v>2000</v>
      </c>
      <c r="I2597" s="3">
        <v>9.1</v>
      </c>
      <c r="J2597" s="3">
        <v>356</v>
      </c>
      <c r="K2597" s="3">
        <v>425</v>
      </c>
      <c r="L2597" s="3">
        <v>83.8</v>
      </c>
      <c r="M2597" s="3">
        <v>5550</v>
      </c>
      <c r="N2597" s="3">
        <v>1343</v>
      </c>
      <c r="O2597" s="3">
        <v>207</v>
      </c>
      <c r="P2597" s="3">
        <v>222</v>
      </c>
      <c r="Q2597" s="3">
        <v>93.2</v>
      </c>
      <c r="R2597" s="3">
        <v>108</v>
      </c>
      <c r="S2597" s="3">
        <v>131</v>
      </c>
      <c r="T2597" s="3">
        <v>82.4</v>
      </c>
      <c r="U2597" s="3">
        <v>33</v>
      </c>
      <c r="V2597" s="3">
        <v>50</v>
      </c>
      <c r="W2597" s="3">
        <v>66</v>
      </c>
      <c r="X2597" s="3">
        <v>1</v>
      </c>
      <c r="Y2597" s="3">
        <v>1.5</v>
      </c>
      <c r="Z2597" s="3">
        <v>1.1000000000000001</v>
      </c>
      <c r="AA2597" s="3">
        <v>-0.5</v>
      </c>
      <c r="AB2597" s="3">
        <v>10</v>
      </c>
      <c r="AC2597" s="3">
        <v>30</v>
      </c>
      <c r="AD2597" s="3">
        <v>9</v>
      </c>
      <c r="AE2597" s="3">
        <v>1</v>
      </c>
      <c r="AF2597" s="3">
        <v>45</v>
      </c>
      <c r="AG2597" s="4">
        <f>Table3[[#This Row],[PrgP]]/Table3[[#This Row],[90s]]</f>
        <v>4.9450549450549453</v>
      </c>
      <c r="AH2597" s="4">
        <f>Table3[[#This Row],[PrgDist]]/Table3[[#This Row],[90s]]</f>
        <v>147.58241758241758</v>
      </c>
      <c r="AI2597" s="4">
        <f>Table3[[#This Row],[KP]]/Table3[[#This Row],[90s]]</f>
        <v>1.098901098901099</v>
      </c>
      <c r="AJ2597" s="4">
        <f>Table3[[#This Row],[xAG]]/Table3[[#This Row],[90s]]</f>
        <v>0.16483516483516483</v>
      </c>
      <c r="AK2597" s="3">
        <v>66</v>
      </c>
      <c r="AL2597" s="3">
        <v>83.8</v>
      </c>
    </row>
    <row r="2598" spans="1:38" x14ac:dyDescent="0.2">
      <c r="A2598" s="3">
        <v>2597</v>
      </c>
      <c r="B2598" t="s">
        <v>2698</v>
      </c>
      <c r="C2598" t="s">
        <v>90</v>
      </c>
      <c r="D2598" s="3" t="s">
        <v>53</v>
      </c>
      <c r="E2598" t="s">
        <v>303</v>
      </c>
      <c r="F2598" t="s">
        <v>78</v>
      </c>
      <c r="G2598" s="3">
        <v>21</v>
      </c>
      <c r="H2598" s="3">
        <v>2000</v>
      </c>
      <c r="I2598" s="3">
        <v>2.4</v>
      </c>
      <c r="J2598" s="3">
        <v>77</v>
      </c>
      <c r="K2598" s="3">
        <v>96</v>
      </c>
      <c r="L2598" s="3">
        <v>80.2</v>
      </c>
      <c r="M2598" s="3">
        <v>1216</v>
      </c>
      <c r="N2598" s="3">
        <v>290</v>
      </c>
      <c r="O2598" s="3">
        <v>44</v>
      </c>
      <c r="P2598" s="3">
        <v>48</v>
      </c>
      <c r="Q2598" s="3">
        <v>91.7</v>
      </c>
      <c r="R2598" s="3">
        <v>23</v>
      </c>
      <c r="S2598" s="3">
        <v>31</v>
      </c>
      <c r="T2598" s="3">
        <v>74.2</v>
      </c>
      <c r="U2598" s="3">
        <v>8</v>
      </c>
      <c r="V2598" s="3">
        <v>10</v>
      </c>
      <c r="W2598" s="3">
        <v>80</v>
      </c>
      <c r="X2598" s="5">
        <v>0</v>
      </c>
      <c r="Y2598" s="5">
        <v>0</v>
      </c>
      <c r="Z2598" s="5">
        <v>0</v>
      </c>
      <c r="AA2598" s="5">
        <v>0</v>
      </c>
      <c r="AB2598" s="3">
        <v>1</v>
      </c>
      <c r="AC2598" s="3">
        <v>5</v>
      </c>
      <c r="AD2598" s="3">
        <v>1</v>
      </c>
      <c r="AE2598" s="5">
        <v>0</v>
      </c>
      <c r="AF2598" s="3">
        <v>6</v>
      </c>
      <c r="AG2598" s="4">
        <f>Table3[[#This Row],[PrgP]]/Table3[[#This Row],[90s]]</f>
        <v>2.5</v>
      </c>
      <c r="AH2598" s="4">
        <f>Table3[[#This Row],[PrgDist]]/Table3[[#This Row],[90s]]</f>
        <v>120.83333333333334</v>
      </c>
      <c r="AI2598" s="4">
        <f>Table3[[#This Row],[KP]]/Table3[[#This Row],[90s]]</f>
        <v>0.41666666666666669</v>
      </c>
      <c r="AJ2598" s="4">
        <f>Table3[[#This Row],[xAG]]/Table3[[#This Row],[90s]]</f>
        <v>0</v>
      </c>
      <c r="AK2598" s="3">
        <v>80</v>
      </c>
      <c r="AL2598" s="3">
        <v>80.2</v>
      </c>
    </row>
    <row r="2599" spans="1:38" x14ac:dyDescent="0.2">
      <c r="A2599" s="3">
        <v>2598</v>
      </c>
      <c r="B2599" t="s">
        <v>2699</v>
      </c>
      <c r="C2599" t="s">
        <v>66</v>
      </c>
      <c r="D2599" s="3" t="s">
        <v>72</v>
      </c>
      <c r="E2599" t="s">
        <v>74</v>
      </c>
      <c r="F2599" t="s">
        <v>58</v>
      </c>
      <c r="G2599" s="3">
        <v>25</v>
      </c>
      <c r="H2599" s="3">
        <v>1997</v>
      </c>
      <c r="I2599" s="3">
        <v>14.7</v>
      </c>
      <c r="J2599" s="3">
        <v>447</v>
      </c>
      <c r="K2599" s="3">
        <v>603</v>
      </c>
      <c r="L2599" s="3">
        <v>74.099999999999994</v>
      </c>
      <c r="M2599" s="3">
        <v>6794</v>
      </c>
      <c r="N2599" s="3">
        <v>1561</v>
      </c>
      <c r="O2599" s="3">
        <v>230</v>
      </c>
      <c r="P2599" s="3">
        <v>302</v>
      </c>
      <c r="Q2599" s="3">
        <v>76.2</v>
      </c>
      <c r="R2599" s="3">
        <v>146</v>
      </c>
      <c r="S2599" s="3">
        <v>187</v>
      </c>
      <c r="T2599" s="3">
        <v>78.099999999999994</v>
      </c>
      <c r="U2599" s="3">
        <v>38</v>
      </c>
      <c r="V2599" s="3">
        <v>52</v>
      </c>
      <c r="W2599" s="3">
        <v>73.099999999999994</v>
      </c>
      <c r="X2599" s="3">
        <v>4</v>
      </c>
      <c r="Y2599" s="3">
        <v>3.4</v>
      </c>
      <c r="Z2599" s="3">
        <v>2.2000000000000002</v>
      </c>
      <c r="AA2599" s="3">
        <v>0.6</v>
      </c>
      <c r="AB2599" s="3">
        <v>26</v>
      </c>
      <c r="AC2599" s="3">
        <v>39</v>
      </c>
      <c r="AD2599" s="3">
        <v>15</v>
      </c>
      <c r="AE2599" s="3">
        <v>3</v>
      </c>
      <c r="AF2599" s="3">
        <v>60</v>
      </c>
      <c r="AG2599" s="4">
        <f>Table3[[#This Row],[PrgP]]/Table3[[#This Row],[90s]]</f>
        <v>4.0816326530612246</v>
      </c>
      <c r="AH2599" s="4">
        <f>Table3[[#This Row],[PrgDist]]/Table3[[#This Row],[90s]]</f>
        <v>106.19047619047619</v>
      </c>
      <c r="AI2599" s="4">
        <f>Table3[[#This Row],[KP]]/Table3[[#This Row],[90s]]</f>
        <v>1.7687074829931975</v>
      </c>
      <c r="AJ2599" s="4">
        <f>Table3[[#This Row],[xAG]]/Table3[[#This Row],[90s]]</f>
        <v>0.23129251700680273</v>
      </c>
      <c r="AK2599" s="3">
        <v>73.099999999999994</v>
      </c>
      <c r="AL2599" s="3">
        <v>74.099999999999994</v>
      </c>
    </row>
    <row r="2600" spans="1:38" x14ac:dyDescent="0.2">
      <c r="A2600" s="3">
        <v>2599</v>
      </c>
      <c r="B2600" t="s">
        <v>2700</v>
      </c>
      <c r="C2600" t="s">
        <v>256</v>
      </c>
      <c r="D2600" s="3" t="s">
        <v>48</v>
      </c>
      <c r="E2600" t="s">
        <v>246</v>
      </c>
      <c r="F2600" t="s">
        <v>50</v>
      </c>
      <c r="G2600" s="3">
        <v>22</v>
      </c>
      <c r="H2600" s="3">
        <v>1999</v>
      </c>
      <c r="I2600" s="3">
        <v>10.4</v>
      </c>
      <c r="J2600" s="3">
        <v>582</v>
      </c>
      <c r="K2600" s="3">
        <v>724</v>
      </c>
      <c r="L2600" s="3">
        <v>80.400000000000006</v>
      </c>
      <c r="M2600" s="3">
        <v>10551</v>
      </c>
      <c r="N2600" s="3">
        <v>3203</v>
      </c>
      <c r="O2600" s="3">
        <v>258</v>
      </c>
      <c r="P2600" s="3">
        <v>282</v>
      </c>
      <c r="Q2600" s="3">
        <v>91.5</v>
      </c>
      <c r="R2600" s="3">
        <v>239</v>
      </c>
      <c r="S2600" s="3">
        <v>292</v>
      </c>
      <c r="T2600" s="3">
        <v>81.8</v>
      </c>
      <c r="U2600" s="3">
        <v>73</v>
      </c>
      <c r="V2600" s="3">
        <v>112</v>
      </c>
      <c r="W2600" s="3">
        <v>65.2</v>
      </c>
      <c r="X2600" s="3">
        <v>1</v>
      </c>
      <c r="Y2600" s="3">
        <v>1.9</v>
      </c>
      <c r="Z2600" s="3">
        <v>1.9</v>
      </c>
      <c r="AA2600" s="3">
        <v>-0.9</v>
      </c>
      <c r="AB2600" s="3">
        <v>25</v>
      </c>
      <c r="AC2600" s="3">
        <v>34</v>
      </c>
      <c r="AD2600" s="3">
        <v>26</v>
      </c>
      <c r="AE2600" s="3">
        <v>23</v>
      </c>
      <c r="AF2600" s="3">
        <v>40</v>
      </c>
      <c r="AG2600" s="4">
        <f>Table3[[#This Row],[PrgP]]/Table3[[#This Row],[90s]]</f>
        <v>3.8461538461538458</v>
      </c>
      <c r="AH2600" s="4">
        <f>Table3[[#This Row],[PrgDist]]/Table3[[#This Row],[90s]]</f>
        <v>307.98076923076923</v>
      </c>
      <c r="AI2600" s="4">
        <f>Table3[[#This Row],[KP]]/Table3[[#This Row],[90s]]</f>
        <v>2.4038461538461537</v>
      </c>
      <c r="AJ2600" s="4">
        <f>Table3[[#This Row],[xAG]]/Table3[[#This Row],[90s]]</f>
        <v>0.18269230769230768</v>
      </c>
      <c r="AK2600" s="3">
        <v>65.2</v>
      </c>
      <c r="AL2600" s="3">
        <v>80.400000000000006</v>
      </c>
    </row>
    <row r="2601" spans="1:38" x14ac:dyDescent="0.2">
      <c r="A2601" s="3">
        <v>2600</v>
      </c>
      <c r="B2601" t="s">
        <v>2701</v>
      </c>
      <c r="C2601" t="s">
        <v>76</v>
      </c>
      <c r="D2601" s="3" t="s">
        <v>82</v>
      </c>
      <c r="E2601" t="s">
        <v>184</v>
      </c>
      <c r="F2601" t="s">
        <v>41</v>
      </c>
      <c r="G2601" s="3">
        <v>22</v>
      </c>
      <c r="H2601" s="3">
        <v>2000</v>
      </c>
      <c r="I2601" s="3">
        <v>8.1999999999999993</v>
      </c>
      <c r="J2601" s="3">
        <v>186</v>
      </c>
      <c r="K2601" s="3">
        <v>258</v>
      </c>
      <c r="L2601" s="3">
        <v>72.099999999999994</v>
      </c>
      <c r="M2601" s="3">
        <v>3000</v>
      </c>
      <c r="N2601" s="3">
        <v>637</v>
      </c>
      <c r="O2601" s="3">
        <v>102</v>
      </c>
      <c r="P2601" s="3">
        <v>127</v>
      </c>
      <c r="Q2601" s="3">
        <v>80.3</v>
      </c>
      <c r="R2601" s="3">
        <v>56</v>
      </c>
      <c r="S2601" s="3">
        <v>76</v>
      </c>
      <c r="T2601" s="3">
        <v>73.7</v>
      </c>
      <c r="U2601" s="3">
        <v>19</v>
      </c>
      <c r="V2601" s="3">
        <v>30</v>
      </c>
      <c r="W2601" s="3">
        <v>63.3</v>
      </c>
      <c r="X2601" s="5">
        <v>0</v>
      </c>
      <c r="Y2601" s="3">
        <v>0.4</v>
      </c>
      <c r="Z2601" s="3">
        <v>0.3</v>
      </c>
      <c r="AA2601" s="3">
        <v>-0.4</v>
      </c>
      <c r="AB2601" s="3">
        <v>6</v>
      </c>
      <c r="AC2601" s="3">
        <v>16</v>
      </c>
      <c r="AD2601" s="3">
        <v>4</v>
      </c>
      <c r="AE2601" s="3">
        <v>1</v>
      </c>
      <c r="AF2601" s="3">
        <v>26</v>
      </c>
      <c r="AG2601" s="4">
        <f>Table3[[#This Row],[PrgP]]/Table3[[#This Row],[90s]]</f>
        <v>3.1707317073170733</v>
      </c>
      <c r="AH2601" s="4">
        <f>Table3[[#This Row],[PrgDist]]/Table3[[#This Row],[90s]]</f>
        <v>77.682926829268297</v>
      </c>
      <c r="AI2601" s="4">
        <f>Table3[[#This Row],[KP]]/Table3[[#This Row],[90s]]</f>
        <v>0.73170731707317083</v>
      </c>
      <c r="AJ2601" s="4">
        <f>Table3[[#This Row],[xAG]]/Table3[[#This Row],[90s]]</f>
        <v>4.8780487804878057E-2</v>
      </c>
      <c r="AK2601" s="3">
        <v>63.3</v>
      </c>
      <c r="AL2601" s="3">
        <v>72.099999999999994</v>
      </c>
    </row>
    <row r="2602" spans="1:38" x14ac:dyDescent="0.2">
      <c r="A2602" s="3">
        <v>2601</v>
      </c>
      <c r="B2602" t="s">
        <v>2701</v>
      </c>
      <c r="C2602" t="s">
        <v>76</v>
      </c>
      <c r="D2602" s="3" t="s">
        <v>72</v>
      </c>
      <c r="E2602" t="s">
        <v>278</v>
      </c>
      <c r="F2602" t="s">
        <v>58</v>
      </c>
      <c r="G2602" s="3">
        <v>22</v>
      </c>
      <c r="H2602" s="3">
        <v>2000</v>
      </c>
      <c r="I2602" s="3">
        <v>12.3</v>
      </c>
      <c r="J2602" s="3">
        <v>378</v>
      </c>
      <c r="K2602" s="3">
        <v>499</v>
      </c>
      <c r="L2602" s="3">
        <v>75.8</v>
      </c>
      <c r="M2602" s="3">
        <v>5666</v>
      </c>
      <c r="N2602" s="3">
        <v>1276</v>
      </c>
      <c r="O2602" s="3">
        <v>203</v>
      </c>
      <c r="P2602" s="3">
        <v>234</v>
      </c>
      <c r="Q2602" s="3">
        <v>86.8</v>
      </c>
      <c r="R2602" s="3">
        <v>138</v>
      </c>
      <c r="S2602" s="3">
        <v>180</v>
      </c>
      <c r="T2602" s="3">
        <v>76.7</v>
      </c>
      <c r="U2602" s="3">
        <v>18</v>
      </c>
      <c r="V2602" s="3">
        <v>49</v>
      </c>
      <c r="W2602" s="3">
        <v>36.700000000000003</v>
      </c>
      <c r="X2602" s="3">
        <v>2</v>
      </c>
      <c r="Y2602" s="3">
        <v>1.3</v>
      </c>
      <c r="Z2602" s="3">
        <v>2.2999999999999998</v>
      </c>
      <c r="AA2602" s="3">
        <v>0.7</v>
      </c>
      <c r="AB2602" s="3">
        <v>10</v>
      </c>
      <c r="AC2602" s="3">
        <v>25</v>
      </c>
      <c r="AD2602" s="3">
        <v>18</v>
      </c>
      <c r="AE2602" s="3">
        <v>3</v>
      </c>
      <c r="AF2602" s="3">
        <v>52</v>
      </c>
      <c r="AG2602" s="4">
        <f>Table3[[#This Row],[PrgP]]/Table3[[#This Row],[90s]]</f>
        <v>4.2276422764227641</v>
      </c>
      <c r="AH2602" s="4">
        <f>Table3[[#This Row],[PrgDist]]/Table3[[#This Row],[90s]]</f>
        <v>103.73983739837398</v>
      </c>
      <c r="AI2602" s="4">
        <f>Table3[[#This Row],[KP]]/Table3[[#This Row],[90s]]</f>
        <v>0.81300813008130079</v>
      </c>
      <c r="AJ2602" s="4">
        <f>Table3[[#This Row],[xAG]]/Table3[[#This Row],[90s]]</f>
        <v>0.1056910569105691</v>
      </c>
      <c r="AK2602" s="3">
        <v>36.700000000000003</v>
      </c>
      <c r="AL2602" s="3">
        <v>75.8</v>
      </c>
    </row>
    <row r="2603" spans="1:38" x14ac:dyDescent="0.2">
      <c r="A2603" s="3">
        <v>2602</v>
      </c>
      <c r="B2603" t="s">
        <v>2702</v>
      </c>
      <c r="C2603" t="s">
        <v>160</v>
      </c>
      <c r="D2603" s="3" t="s">
        <v>48</v>
      </c>
      <c r="E2603" t="s">
        <v>106</v>
      </c>
      <c r="F2603" t="s">
        <v>41</v>
      </c>
      <c r="G2603" s="3">
        <v>26</v>
      </c>
      <c r="H2603" s="3">
        <v>1995</v>
      </c>
      <c r="I2603" s="3">
        <v>28.5</v>
      </c>
      <c r="J2603" s="3">
        <v>1110</v>
      </c>
      <c r="K2603" s="3">
        <v>1530</v>
      </c>
      <c r="L2603" s="3">
        <v>72.5</v>
      </c>
      <c r="M2603" s="3">
        <v>17550</v>
      </c>
      <c r="N2603" s="3">
        <v>7197</v>
      </c>
      <c r="O2603" s="3">
        <v>598</v>
      </c>
      <c r="P2603" s="3">
        <v>691</v>
      </c>
      <c r="Q2603" s="3">
        <v>86.5</v>
      </c>
      <c r="R2603" s="3">
        <v>403</v>
      </c>
      <c r="S2603" s="3">
        <v>563</v>
      </c>
      <c r="T2603" s="3">
        <v>71.599999999999994</v>
      </c>
      <c r="U2603" s="3">
        <v>81</v>
      </c>
      <c r="V2603" s="3">
        <v>165</v>
      </c>
      <c r="W2603" s="3">
        <v>49.1</v>
      </c>
      <c r="X2603" s="3">
        <v>5</v>
      </c>
      <c r="Y2603" s="3">
        <v>1.9</v>
      </c>
      <c r="Z2603" s="3">
        <v>1.9</v>
      </c>
      <c r="AA2603" s="3">
        <v>3.1</v>
      </c>
      <c r="AB2603" s="3">
        <v>23</v>
      </c>
      <c r="AC2603" s="3">
        <v>75</v>
      </c>
      <c r="AD2603" s="3">
        <v>25</v>
      </c>
      <c r="AE2603" s="3">
        <v>18</v>
      </c>
      <c r="AF2603" s="3">
        <v>103</v>
      </c>
      <c r="AG2603" s="4">
        <f>Table3[[#This Row],[PrgP]]/Table3[[#This Row],[90s]]</f>
        <v>3.6140350877192984</v>
      </c>
      <c r="AH2603" s="4">
        <f>Table3[[#This Row],[PrgDist]]/Table3[[#This Row],[90s]]</f>
        <v>252.52631578947367</v>
      </c>
      <c r="AI2603" s="4">
        <f>Table3[[#This Row],[KP]]/Table3[[#This Row],[90s]]</f>
        <v>0.80701754385964908</v>
      </c>
      <c r="AJ2603" s="4">
        <f>Table3[[#This Row],[xAG]]/Table3[[#This Row],[90s]]</f>
        <v>6.6666666666666666E-2</v>
      </c>
      <c r="AK2603" s="3">
        <v>49.1</v>
      </c>
      <c r="AL2603" s="3">
        <v>72.5</v>
      </c>
    </row>
    <row r="2604" spans="1:38" x14ac:dyDescent="0.2">
      <c r="A2604" s="3">
        <v>2603</v>
      </c>
      <c r="B2604" t="s">
        <v>2703</v>
      </c>
      <c r="C2604" t="s">
        <v>66</v>
      </c>
      <c r="D2604" s="3" t="s">
        <v>72</v>
      </c>
      <c r="E2604" t="s">
        <v>49</v>
      </c>
      <c r="F2604" t="s">
        <v>50</v>
      </c>
      <c r="G2604" s="3">
        <v>29</v>
      </c>
      <c r="H2604" s="3">
        <v>1993</v>
      </c>
      <c r="I2604" s="3">
        <v>6.1</v>
      </c>
      <c r="J2604" s="3">
        <v>144</v>
      </c>
      <c r="K2604" s="3">
        <v>216</v>
      </c>
      <c r="L2604" s="3">
        <v>66.7</v>
      </c>
      <c r="M2604" s="3">
        <v>2489</v>
      </c>
      <c r="N2604" s="3">
        <v>708</v>
      </c>
      <c r="O2604" s="3">
        <v>71</v>
      </c>
      <c r="P2604" s="3">
        <v>88</v>
      </c>
      <c r="Q2604" s="3">
        <v>80.7</v>
      </c>
      <c r="R2604" s="3">
        <v>51</v>
      </c>
      <c r="S2604" s="3">
        <v>71</v>
      </c>
      <c r="T2604" s="3">
        <v>71.8</v>
      </c>
      <c r="U2604" s="3">
        <v>17</v>
      </c>
      <c r="V2604" s="3">
        <v>42</v>
      </c>
      <c r="W2604" s="3">
        <v>40.5</v>
      </c>
      <c r="X2604" s="5">
        <v>0</v>
      </c>
      <c r="Y2604" s="3">
        <v>1.1000000000000001</v>
      </c>
      <c r="Z2604" s="3">
        <v>1.3</v>
      </c>
      <c r="AA2604" s="3">
        <v>-1.1000000000000001</v>
      </c>
      <c r="AB2604" s="3">
        <v>10</v>
      </c>
      <c r="AC2604" s="3">
        <v>9</v>
      </c>
      <c r="AD2604" s="3">
        <v>10</v>
      </c>
      <c r="AE2604" s="3">
        <v>2</v>
      </c>
      <c r="AF2604" s="3">
        <v>24</v>
      </c>
      <c r="AG2604" s="4">
        <f>Table3[[#This Row],[PrgP]]/Table3[[#This Row],[90s]]</f>
        <v>3.9344262295081971</v>
      </c>
      <c r="AH2604" s="4">
        <f>Table3[[#This Row],[PrgDist]]/Table3[[#This Row],[90s]]</f>
        <v>116.06557377049181</v>
      </c>
      <c r="AI2604" s="4">
        <f>Table3[[#This Row],[KP]]/Table3[[#This Row],[90s]]</f>
        <v>1.639344262295082</v>
      </c>
      <c r="AJ2604" s="4">
        <f>Table3[[#This Row],[xAG]]/Table3[[#This Row],[90s]]</f>
        <v>0.18032786885245905</v>
      </c>
      <c r="AK2604" s="3">
        <v>40.5</v>
      </c>
      <c r="AL2604" s="3">
        <v>66.7</v>
      </c>
    </row>
    <row r="2605" spans="1:38" x14ac:dyDescent="0.2">
      <c r="A2605" s="3">
        <v>2604</v>
      </c>
      <c r="B2605" t="s">
        <v>2704</v>
      </c>
      <c r="C2605" t="s">
        <v>358</v>
      </c>
      <c r="D2605" s="3" t="s">
        <v>48</v>
      </c>
      <c r="E2605" t="s">
        <v>74</v>
      </c>
      <c r="F2605" t="s">
        <v>58</v>
      </c>
      <c r="G2605" s="3">
        <v>22</v>
      </c>
      <c r="H2605" s="3">
        <v>2000</v>
      </c>
      <c r="I2605" s="3">
        <v>34.700000000000003</v>
      </c>
      <c r="J2605" s="3">
        <v>2296</v>
      </c>
      <c r="K2605" s="3">
        <v>2568</v>
      </c>
      <c r="L2605" s="3">
        <v>89.4</v>
      </c>
      <c r="M2605" s="3">
        <v>46250</v>
      </c>
      <c r="N2605" s="3">
        <v>15551</v>
      </c>
      <c r="O2605" s="3">
        <v>631</v>
      </c>
      <c r="P2605" s="3">
        <v>684</v>
      </c>
      <c r="Q2605" s="3">
        <v>92.3</v>
      </c>
      <c r="R2605" s="3">
        <v>1361</v>
      </c>
      <c r="S2605" s="3">
        <v>1449</v>
      </c>
      <c r="T2605" s="3">
        <v>93.9</v>
      </c>
      <c r="U2605" s="3">
        <v>266</v>
      </c>
      <c r="V2605" s="3">
        <v>366</v>
      </c>
      <c r="W2605" s="3">
        <v>72.7</v>
      </c>
      <c r="X2605" s="5">
        <v>0</v>
      </c>
      <c r="Y2605" s="3">
        <v>0.6</v>
      </c>
      <c r="Z2605" s="3">
        <v>0.8</v>
      </c>
      <c r="AA2605" s="3">
        <v>-0.6</v>
      </c>
      <c r="AB2605" s="3">
        <v>9</v>
      </c>
      <c r="AC2605" s="3">
        <v>216</v>
      </c>
      <c r="AD2605" s="3">
        <v>4</v>
      </c>
      <c r="AE2605" s="5">
        <v>0</v>
      </c>
      <c r="AF2605" s="3">
        <v>248</v>
      </c>
      <c r="AG2605" s="4">
        <f>Table3[[#This Row],[PrgP]]/Table3[[#This Row],[90s]]</f>
        <v>7.1469740634005756</v>
      </c>
      <c r="AH2605" s="4">
        <f>Table3[[#This Row],[PrgDist]]/Table3[[#This Row],[90s]]</f>
        <v>448.15561959654173</v>
      </c>
      <c r="AI2605" s="4">
        <f>Table3[[#This Row],[KP]]/Table3[[#This Row],[90s]]</f>
        <v>0.25936599423631124</v>
      </c>
      <c r="AJ2605" s="4">
        <f>Table3[[#This Row],[xAG]]/Table3[[#This Row],[90s]]</f>
        <v>1.7291066282420747E-2</v>
      </c>
      <c r="AK2605" s="3">
        <v>72.7</v>
      </c>
      <c r="AL2605" s="3">
        <v>89.4</v>
      </c>
    </row>
    <row r="2606" spans="1:38" x14ac:dyDescent="0.2">
      <c r="A2606" s="3">
        <v>2605</v>
      </c>
      <c r="B2606" t="s">
        <v>2705</v>
      </c>
      <c r="C2606" t="s">
        <v>109</v>
      </c>
      <c r="D2606" s="3" t="s">
        <v>48</v>
      </c>
      <c r="E2606" t="s">
        <v>114</v>
      </c>
      <c r="F2606" t="s">
        <v>50</v>
      </c>
      <c r="G2606" s="3">
        <v>20</v>
      </c>
      <c r="H2606" s="3">
        <v>2001</v>
      </c>
      <c r="I2606" s="3">
        <v>15.1</v>
      </c>
      <c r="J2606" s="3">
        <v>932</v>
      </c>
      <c r="K2606" s="3">
        <v>1056</v>
      </c>
      <c r="L2606" s="3">
        <v>88.3</v>
      </c>
      <c r="M2606" s="3">
        <v>18898</v>
      </c>
      <c r="N2606" s="3">
        <v>6496</v>
      </c>
      <c r="O2606" s="3">
        <v>275</v>
      </c>
      <c r="P2606" s="3">
        <v>311</v>
      </c>
      <c r="Q2606" s="3">
        <v>88.4</v>
      </c>
      <c r="R2606" s="3">
        <v>541</v>
      </c>
      <c r="S2606" s="3">
        <v>576</v>
      </c>
      <c r="T2606" s="3">
        <v>93.9</v>
      </c>
      <c r="U2606" s="3">
        <v>112</v>
      </c>
      <c r="V2606" s="3">
        <v>154</v>
      </c>
      <c r="W2606" s="3">
        <v>72.7</v>
      </c>
      <c r="X2606" s="5">
        <v>0</v>
      </c>
      <c r="Y2606" s="3">
        <v>0.2</v>
      </c>
      <c r="Z2606" s="3">
        <v>0.2</v>
      </c>
      <c r="AA2606" s="3">
        <v>-0.2</v>
      </c>
      <c r="AB2606" s="3">
        <v>2</v>
      </c>
      <c r="AC2606" s="3">
        <v>53</v>
      </c>
      <c r="AD2606" s="3">
        <v>5</v>
      </c>
      <c r="AE2606" s="5">
        <v>0</v>
      </c>
      <c r="AF2606" s="3">
        <v>67</v>
      </c>
      <c r="AG2606" s="4">
        <f>Table3[[#This Row],[PrgP]]/Table3[[#This Row],[90s]]</f>
        <v>4.4370860927152318</v>
      </c>
      <c r="AH2606" s="4">
        <f>Table3[[#This Row],[PrgDist]]/Table3[[#This Row],[90s]]</f>
        <v>430.19867549668874</v>
      </c>
      <c r="AI2606" s="4">
        <f>Table3[[#This Row],[KP]]/Table3[[#This Row],[90s]]</f>
        <v>0.13245033112582782</v>
      </c>
      <c r="AJ2606" s="4">
        <f>Table3[[#This Row],[xAG]]/Table3[[#This Row],[90s]]</f>
        <v>1.3245033112582783E-2</v>
      </c>
      <c r="AK2606" s="3">
        <v>72.7</v>
      </c>
      <c r="AL2606" s="3">
        <v>88.3</v>
      </c>
    </row>
    <row r="2607" spans="1:38" x14ac:dyDescent="0.2">
      <c r="A2607" s="3">
        <v>2606</v>
      </c>
      <c r="B2607" t="s">
        <v>2705</v>
      </c>
      <c r="C2607" t="s">
        <v>109</v>
      </c>
      <c r="D2607" s="3" t="s">
        <v>48</v>
      </c>
      <c r="E2607" t="s">
        <v>220</v>
      </c>
      <c r="F2607" t="s">
        <v>45</v>
      </c>
      <c r="G2607" s="3">
        <v>20</v>
      </c>
      <c r="H2607" s="3">
        <v>2001</v>
      </c>
      <c r="I2607" s="3">
        <v>3</v>
      </c>
      <c r="J2607" s="3">
        <v>108</v>
      </c>
      <c r="K2607" s="3">
        <v>123</v>
      </c>
      <c r="L2607" s="3">
        <v>87.8</v>
      </c>
      <c r="M2607" s="3">
        <v>2266</v>
      </c>
      <c r="N2607" s="3">
        <v>690</v>
      </c>
      <c r="O2607" s="3">
        <v>25</v>
      </c>
      <c r="P2607" s="3">
        <v>30</v>
      </c>
      <c r="Q2607" s="3">
        <v>83.3</v>
      </c>
      <c r="R2607" s="3">
        <v>72</v>
      </c>
      <c r="S2607" s="3">
        <v>79</v>
      </c>
      <c r="T2607" s="3">
        <v>91.1</v>
      </c>
      <c r="U2607" s="3">
        <v>11</v>
      </c>
      <c r="V2607" s="3">
        <v>14</v>
      </c>
      <c r="W2607" s="3">
        <v>78.599999999999994</v>
      </c>
      <c r="X2607" s="5">
        <v>0</v>
      </c>
      <c r="Y2607" s="5">
        <v>0</v>
      </c>
      <c r="Z2607" s="5">
        <v>0</v>
      </c>
      <c r="AA2607" s="5">
        <v>0</v>
      </c>
      <c r="AB2607" s="5">
        <v>0</v>
      </c>
      <c r="AC2607" s="3">
        <v>4</v>
      </c>
      <c r="AD2607" s="5">
        <v>0</v>
      </c>
      <c r="AE2607" s="5">
        <v>0</v>
      </c>
      <c r="AF2607" s="3">
        <v>3</v>
      </c>
      <c r="AG2607" s="4">
        <f>Table3[[#This Row],[PrgP]]/Table3[[#This Row],[90s]]</f>
        <v>1</v>
      </c>
      <c r="AH2607" s="4">
        <f>Table3[[#This Row],[PrgDist]]/Table3[[#This Row],[90s]]</f>
        <v>230</v>
      </c>
      <c r="AI2607" s="4">
        <f>Table3[[#This Row],[KP]]/Table3[[#This Row],[90s]]</f>
        <v>0</v>
      </c>
      <c r="AJ2607" s="4">
        <f>Table3[[#This Row],[xAG]]/Table3[[#This Row],[90s]]</f>
        <v>0</v>
      </c>
      <c r="AK2607" s="3">
        <v>78.599999999999994</v>
      </c>
      <c r="AL2607" s="3">
        <v>87.8</v>
      </c>
    </row>
    <row r="2608" spans="1:38" x14ac:dyDescent="0.2">
      <c r="A2608" s="3">
        <v>2607</v>
      </c>
      <c r="B2608" t="s">
        <v>2706</v>
      </c>
      <c r="C2608" t="s">
        <v>109</v>
      </c>
      <c r="D2608" s="3" t="s">
        <v>82</v>
      </c>
      <c r="E2608" t="s">
        <v>104</v>
      </c>
      <c r="F2608" t="s">
        <v>45</v>
      </c>
      <c r="G2608" s="3">
        <v>20</v>
      </c>
      <c r="H2608" s="3">
        <v>2002</v>
      </c>
      <c r="I2608" s="3">
        <v>9.6999999999999993</v>
      </c>
      <c r="J2608" s="3">
        <v>158</v>
      </c>
      <c r="K2608" s="3">
        <v>249</v>
      </c>
      <c r="L2608" s="3">
        <v>63.5</v>
      </c>
      <c r="M2608" s="3">
        <v>2625</v>
      </c>
      <c r="N2608" s="3">
        <v>624</v>
      </c>
      <c r="O2608" s="3">
        <v>80</v>
      </c>
      <c r="P2608" s="3">
        <v>109</v>
      </c>
      <c r="Q2608" s="3">
        <v>73.400000000000006</v>
      </c>
      <c r="R2608" s="3">
        <v>64</v>
      </c>
      <c r="S2608" s="3">
        <v>83</v>
      </c>
      <c r="T2608" s="3">
        <v>77.099999999999994</v>
      </c>
      <c r="U2608" s="3">
        <v>10</v>
      </c>
      <c r="V2608" s="3">
        <v>23</v>
      </c>
      <c r="W2608" s="3">
        <v>43.5</v>
      </c>
      <c r="X2608" s="3">
        <v>2</v>
      </c>
      <c r="Y2608" s="3">
        <v>0.9</v>
      </c>
      <c r="Z2608" s="3">
        <v>2.1</v>
      </c>
      <c r="AA2608" s="3">
        <v>1.1000000000000001</v>
      </c>
      <c r="AB2608" s="3">
        <v>10</v>
      </c>
      <c r="AC2608" s="3">
        <v>10</v>
      </c>
      <c r="AD2608" s="3">
        <v>11</v>
      </c>
      <c r="AE2608" s="3">
        <v>7</v>
      </c>
      <c r="AF2608" s="3">
        <v>19</v>
      </c>
      <c r="AG2608" s="4">
        <f>Table3[[#This Row],[PrgP]]/Table3[[#This Row],[90s]]</f>
        <v>1.9587628865979383</v>
      </c>
      <c r="AH2608" s="4">
        <f>Table3[[#This Row],[PrgDist]]/Table3[[#This Row],[90s]]</f>
        <v>64.329896907216494</v>
      </c>
      <c r="AI2608" s="4">
        <f>Table3[[#This Row],[KP]]/Table3[[#This Row],[90s]]</f>
        <v>1.0309278350515465</v>
      </c>
      <c r="AJ2608" s="4">
        <f>Table3[[#This Row],[xAG]]/Table3[[#This Row],[90s]]</f>
        <v>9.2783505154639179E-2</v>
      </c>
      <c r="AK2608" s="3">
        <v>43.5</v>
      </c>
      <c r="AL2608" s="3">
        <v>63.5</v>
      </c>
    </row>
    <row r="2609" spans="1:38" x14ac:dyDescent="0.2">
      <c r="A2609" s="3">
        <v>2608</v>
      </c>
      <c r="B2609" t="s">
        <v>2707</v>
      </c>
      <c r="C2609" t="s">
        <v>232</v>
      </c>
      <c r="D2609" s="3" t="s">
        <v>126</v>
      </c>
      <c r="E2609" t="s">
        <v>61</v>
      </c>
      <c r="F2609" t="s">
        <v>58</v>
      </c>
      <c r="G2609" s="3">
        <v>27</v>
      </c>
      <c r="H2609" s="3">
        <v>1995</v>
      </c>
      <c r="I2609" s="3">
        <v>11.8</v>
      </c>
      <c r="J2609" s="3">
        <v>427</v>
      </c>
      <c r="K2609" s="3">
        <v>533</v>
      </c>
      <c r="L2609" s="3">
        <v>80.099999999999994</v>
      </c>
      <c r="M2609" s="3">
        <v>6580</v>
      </c>
      <c r="N2609" s="3">
        <v>2287</v>
      </c>
      <c r="O2609" s="3">
        <v>230</v>
      </c>
      <c r="P2609" s="3">
        <v>263</v>
      </c>
      <c r="Q2609" s="3">
        <v>87.5</v>
      </c>
      <c r="R2609" s="3">
        <v>153</v>
      </c>
      <c r="S2609" s="3">
        <v>188</v>
      </c>
      <c r="T2609" s="3">
        <v>81.400000000000006</v>
      </c>
      <c r="U2609" s="3">
        <v>24</v>
      </c>
      <c r="V2609" s="3">
        <v>43</v>
      </c>
      <c r="W2609" s="3">
        <v>55.8</v>
      </c>
      <c r="X2609" s="3">
        <v>2</v>
      </c>
      <c r="Y2609" s="3">
        <v>1.9</v>
      </c>
      <c r="Z2609" s="3">
        <v>1.9</v>
      </c>
      <c r="AA2609" s="3">
        <v>0.1</v>
      </c>
      <c r="AB2609" s="3">
        <v>15</v>
      </c>
      <c r="AC2609" s="3">
        <v>46</v>
      </c>
      <c r="AD2609" s="3">
        <v>19</v>
      </c>
      <c r="AE2609" s="3">
        <v>8</v>
      </c>
      <c r="AF2609" s="3">
        <v>57</v>
      </c>
      <c r="AG2609" s="4">
        <f>Table3[[#This Row],[PrgP]]/Table3[[#This Row],[90s]]</f>
        <v>4.8305084745762707</v>
      </c>
      <c r="AH2609" s="4">
        <f>Table3[[#This Row],[PrgDist]]/Table3[[#This Row],[90s]]</f>
        <v>193.81355932203388</v>
      </c>
      <c r="AI2609" s="4">
        <f>Table3[[#This Row],[KP]]/Table3[[#This Row],[90s]]</f>
        <v>1.271186440677966</v>
      </c>
      <c r="AJ2609" s="4">
        <f>Table3[[#This Row],[xAG]]/Table3[[#This Row],[90s]]</f>
        <v>0.16101694915254236</v>
      </c>
      <c r="AK2609" s="3">
        <v>55.8</v>
      </c>
      <c r="AL2609" s="3">
        <v>80.099999999999994</v>
      </c>
    </row>
    <row r="2610" spans="1:38" x14ac:dyDescent="0.2">
      <c r="A2610" s="3">
        <v>2609</v>
      </c>
      <c r="B2610" t="s">
        <v>2708</v>
      </c>
      <c r="C2610" t="s">
        <v>52</v>
      </c>
      <c r="D2610" s="3" t="s">
        <v>48</v>
      </c>
      <c r="E2610" t="s">
        <v>184</v>
      </c>
      <c r="F2610" t="s">
        <v>41</v>
      </c>
      <c r="G2610" s="3">
        <v>21</v>
      </c>
      <c r="H2610" s="3">
        <v>2001</v>
      </c>
      <c r="I2610" s="3">
        <v>11.9</v>
      </c>
      <c r="J2610" s="3">
        <v>521</v>
      </c>
      <c r="K2610" s="3">
        <v>654</v>
      </c>
      <c r="L2610" s="3">
        <v>79.7</v>
      </c>
      <c r="M2610" s="3">
        <v>8116</v>
      </c>
      <c r="N2610" s="3">
        <v>3439</v>
      </c>
      <c r="O2610" s="3">
        <v>291</v>
      </c>
      <c r="P2610" s="3">
        <v>329</v>
      </c>
      <c r="Q2610" s="3">
        <v>88.4</v>
      </c>
      <c r="R2610" s="3">
        <v>194</v>
      </c>
      <c r="S2610" s="3">
        <v>238</v>
      </c>
      <c r="T2610" s="3">
        <v>81.5</v>
      </c>
      <c r="U2610" s="3">
        <v>32</v>
      </c>
      <c r="V2610" s="3">
        <v>57</v>
      </c>
      <c r="W2610" s="3">
        <v>56.1</v>
      </c>
      <c r="X2610" s="5">
        <v>0</v>
      </c>
      <c r="Y2610" s="3">
        <v>0.7</v>
      </c>
      <c r="Z2610" s="3">
        <v>0.5</v>
      </c>
      <c r="AA2610" s="3">
        <v>-0.7</v>
      </c>
      <c r="AB2610" s="3">
        <v>5</v>
      </c>
      <c r="AC2610" s="3">
        <v>38</v>
      </c>
      <c r="AD2610" s="3">
        <v>7</v>
      </c>
      <c r="AE2610" s="3">
        <v>2</v>
      </c>
      <c r="AF2610" s="3">
        <v>48</v>
      </c>
      <c r="AG2610" s="4">
        <f>Table3[[#This Row],[PrgP]]/Table3[[#This Row],[90s]]</f>
        <v>4.0336134453781511</v>
      </c>
      <c r="AH2610" s="4">
        <f>Table3[[#This Row],[PrgDist]]/Table3[[#This Row],[90s]]</f>
        <v>288.99159663865544</v>
      </c>
      <c r="AI2610" s="4">
        <f>Table3[[#This Row],[KP]]/Table3[[#This Row],[90s]]</f>
        <v>0.42016806722689076</v>
      </c>
      <c r="AJ2610" s="4">
        <f>Table3[[#This Row],[xAG]]/Table3[[#This Row],[90s]]</f>
        <v>5.8823529411764698E-2</v>
      </c>
      <c r="AK2610" s="3">
        <v>56.1</v>
      </c>
      <c r="AL2610" s="3">
        <v>79.7</v>
      </c>
    </row>
    <row r="2611" spans="1:38" x14ac:dyDescent="0.2">
      <c r="A2611" s="3">
        <v>2610</v>
      </c>
      <c r="B2611" t="s">
        <v>2709</v>
      </c>
      <c r="C2611" t="s">
        <v>66</v>
      </c>
      <c r="D2611" s="3" t="s">
        <v>53</v>
      </c>
      <c r="E2611" t="s">
        <v>142</v>
      </c>
      <c r="F2611" t="s">
        <v>58</v>
      </c>
      <c r="G2611" s="3">
        <v>28</v>
      </c>
      <c r="H2611" s="3">
        <v>1993</v>
      </c>
      <c r="I2611" s="3">
        <v>10.4</v>
      </c>
      <c r="J2611" s="3">
        <v>429</v>
      </c>
      <c r="K2611" s="3">
        <v>524</v>
      </c>
      <c r="L2611" s="3">
        <v>81.900000000000006</v>
      </c>
      <c r="M2611" s="3">
        <v>6717</v>
      </c>
      <c r="N2611" s="3">
        <v>1586</v>
      </c>
      <c r="O2611" s="3">
        <v>214</v>
      </c>
      <c r="P2611" s="3">
        <v>251</v>
      </c>
      <c r="Q2611" s="3">
        <v>85.3</v>
      </c>
      <c r="R2611" s="3">
        <v>161</v>
      </c>
      <c r="S2611" s="3">
        <v>191</v>
      </c>
      <c r="T2611" s="3">
        <v>84.3</v>
      </c>
      <c r="U2611" s="3">
        <v>29</v>
      </c>
      <c r="V2611" s="3">
        <v>41</v>
      </c>
      <c r="W2611" s="3">
        <v>70.7</v>
      </c>
      <c r="X2611" s="3">
        <v>2</v>
      </c>
      <c r="Y2611" s="3">
        <v>1.9</v>
      </c>
      <c r="Z2611" s="3">
        <v>1.9</v>
      </c>
      <c r="AA2611" s="3">
        <v>0.1</v>
      </c>
      <c r="AB2611" s="3">
        <v>17</v>
      </c>
      <c r="AC2611" s="3">
        <v>25</v>
      </c>
      <c r="AD2611" s="3">
        <v>13</v>
      </c>
      <c r="AE2611" s="3">
        <v>2</v>
      </c>
      <c r="AF2611" s="3">
        <v>41</v>
      </c>
      <c r="AG2611" s="4">
        <f>Table3[[#This Row],[PrgP]]/Table3[[#This Row],[90s]]</f>
        <v>3.9423076923076921</v>
      </c>
      <c r="AH2611" s="4">
        <f>Table3[[#This Row],[PrgDist]]/Table3[[#This Row],[90s]]</f>
        <v>152.5</v>
      </c>
      <c r="AI2611" s="4">
        <f>Table3[[#This Row],[KP]]/Table3[[#This Row],[90s]]</f>
        <v>1.6346153846153846</v>
      </c>
      <c r="AJ2611" s="4">
        <f>Table3[[#This Row],[xAG]]/Table3[[#This Row],[90s]]</f>
        <v>0.18269230769230768</v>
      </c>
      <c r="AK2611" s="3">
        <v>70.7</v>
      </c>
      <c r="AL2611" s="3">
        <v>81.900000000000006</v>
      </c>
    </row>
    <row r="2612" spans="1:38" x14ac:dyDescent="0.2">
      <c r="A2612" s="3">
        <v>2611</v>
      </c>
      <c r="B2612" t="s">
        <v>2709</v>
      </c>
      <c r="C2612" t="s">
        <v>66</v>
      </c>
      <c r="D2612" s="3" t="s">
        <v>39</v>
      </c>
      <c r="E2612" t="s">
        <v>64</v>
      </c>
      <c r="F2612" t="s">
        <v>58</v>
      </c>
      <c r="G2612" s="3">
        <v>28</v>
      </c>
      <c r="H2612" s="3">
        <v>1993</v>
      </c>
      <c r="I2612" s="3">
        <v>14.2</v>
      </c>
      <c r="J2612" s="3">
        <v>440</v>
      </c>
      <c r="K2612" s="3">
        <v>559</v>
      </c>
      <c r="L2612" s="3">
        <v>78.7</v>
      </c>
      <c r="M2612" s="3">
        <v>6769</v>
      </c>
      <c r="N2612" s="3">
        <v>1554</v>
      </c>
      <c r="O2612" s="3">
        <v>223</v>
      </c>
      <c r="P2612" s="3">
        <v>267</v>
      </c>
      <c r="Q2612" s="3">
        <v>83.5</v>
      </c>
      <c r="R2612" s="3">
        <v>166</v>
      </c>
      <c r="S2612" s="3">
        <v>193</v>
      </c>
      <c r="T2612" s="3">
        <v>86</v>
      </c>
      <c r="U2612" s="3">
        <v>28</v>
      </c>
      <c r="V2612" s="3">
        <v>48</v>
      </c>
      <c r="W2612" s="3">
        <v>58.3</v>
      </c>
      <c r="X2612" s="3">
        <v>5</v>
      </c>
      <c r="Y2612" s="3">
        <v>2.8</v>
      </c>
      <c r="Z2612" s="3">
        <v>1.6</v>
      </c>
      <c r="AA2612" s="3">
        <v>2.2000000000000002</v>
      </c>
      <c r="AB2612" s="3">
        <v>19</v>
      </c>
      <c r="AC2612" s="3">
        <v>44</v>
      </c>
      <c r="AD2612" s="3">
        <v>15</v>
      </c>
      <c r="AE2612" s="3">
        <v>3</v>
      </c>
      <c r="AF2612" s="3">
        <v>49</v>
      </c>
      <c r="AG2612" s="4">
        <f>Table3[[#This Row],[PrgP]]/Table3[[#This Row],[90s]]</f>
        <v>3.450704225352113</v>
      </c>
      <c r="AH2612" s="4">
        <f>Table3[[#This Row],[PrgDist]]/Table3[[#This Row],[90s]]</f>
        <v>109.43661971830987</v>
      </c>
      <c r="AI2612" s="4">
        <f>Table3[[#This Row],[KP]]/Table3[[#This Row],[90s]]</f>
        <v>1.3380281690140845</v>
      </c>
      <c r="AJ2612" s="4">
        <f>Table3[[#This Row],[xAG]]/Table3[[#This Row],[90s]]</f>
        <v>0.19718309859154928</v>
      </c>
      <c r="AK2612" s="3">
        <v>58.3</v>
      </c>
      <c r="AL2612" s="3">
        <v>78.7</v>
      </c>
    </row>
    <row r="2613" spans="1:38" x14ac:dyDescent="0.2">
      <c r="A2613" s="3">
        <v>2612</v>
      </c>
      <c r="B2613" t="s">
        <v>2710</v>
      </c>
      <c r="C2613" t="s">
        <v>153</v>
      </c>
      <c r="D2613" s="3" t="s">
        <v>53</v>
      </c>
      <c r="E2613" t="s">
        <v>423</v>
      </c>
      <c r="F2613" t="s">
        <v>45</v>
      </c>
      <c r="G2613" s="3">
        <v>26</v>
      </c>
      <c r="H2613" s="3">
        <v>1996</v>
      </c>
      <c r="I2613" s="3">
        <v>9.3000000000000007</v>
      </c>
      <c r="J2613" s="3">
        <v>119</v>
      </c>
      <c r="K2613" s="3">
        <v>191</v>
      </c>
      <c r="L2613" s="3">
        <v>62.3</v>
      </c>
      <c r="M2613" s="3">
        <v>1640</v>
      </c>
      <c r="N2613" s="3">
        <v>566</v>
      </c>
      <c r="O2613" s="3">
        <v>70</v>
      </c>
      <c r="P2613" s="3">
        <v>98</v>
      </c>
      <c r="Q2613" s="3">
        <v>71.400000000000006</v>
      </c>
      <c r="R2613" s="3">
        <v>35</v>
      </c>
      <c r="S2613" s="3">
        <v>60</v>
      </c>
      <c r="T2613" s="3">
        <v>58.3</v>
      </c>
      <c r="U2613" s="3">
        <v>5</v>
      </c>
      <c r="V2613" s="3">
        <v>13</v>
      </c>
      <c r="W2613" s="3">
        <v>38.5</v>
      </c>
      <c r="X2613" s="3">
        <v>1</v>
      </c>
      <c r="Y2613" s="3">
        <v>0.5</v>
      </c>
      <c r="Z2613" s="3">
        <v>0.3</v>
      </c>
      <c r="AA2613" s="3">
        <v>0.5</v>
      </c>
      <c r="AB2613" s="3">
        <v>7</v>
      </c>
      <c r="AC2613" s="3">
        <v>12</v>
      </c>
      <c r="AD2613" s="3">
        <v>4</v>
      </c>
      <c r="AE2613" s="3">
        <v>1</v>
      </c>
      <c r="AF2613" s="3">
        <v>15</v>
      </c>
      <c r="AG2613" s="4">
        <f>Table3[[#This Row],[PrgP]]/Table3[[#This Row],[90s]]</f>
        <v>1.6129032258064515</v>
      </c>
      <c r="AH2613" s="4">
        <f>Table3[[#This Row],[PrgDist]]/Table3[[#This Row],[90s]]</f>
        <v>60.860215053763433</v>
      </c>
      <c r="AI2613" s="4">
        <f>Table3[[#This Row],[KP]]/Table3[[#This Row],[90s]]</f>
        <v>0.75268817204301075</v>
      </c>
      <c r="AJ2613" s="4">
        <f>Table3[[#This Row],[xAG]]/Table3[[#This Row],[90s]]</f>
        <v>5.3763440860215048E-2</v>
      </c>
      <c r="AK2613" s="3">
        <v>38.5</v>
      </c>
      <c r="AL2613" s="3">
        <v>62.3</v>
      </c>
    </row>
    <row r="2614" spans="1:38" x14ac:dyDescent="0.2">
      <c r="A2614" s="3">
        <v>2613</v>
      </c>
      <c r="B2614" t="s">
        <v>2711</v>
      </c>
      <c r="C2614" t="s">
        <v>153</v>
      </c>
      <c r="D2614" s="3" t="s">
        <v>53</v>
      </c>
      <c r="E2614" t="s">
        <v>226</v>
      </c>
      <c r="F2614" t="s">
        <v>50</v>
      </c>
      <c r="G2614" s="3">
        <v>23</v>
      </c>
      <c r="H2614" s="3">
        <v>1999</v>
      </c>
      <c r="I2614" s="3">
        <v>12.6</v>
      </c>
      <c r="J2614" s="3">
        <v>372</v>
      </c>
      <c r="K2614" s="3">
        <v>488</v>
      </c>
      <c r="L2614" s="3">
        <v>76.2</v>
      </c>
      <c r="M2614" s="3">
        <v>5598</v>
      </c>
      <c r="N2614" s="3">
        <v>1802</v>
      </c>
      <c r="O2614" s="3">
        <v>208</v>
      </c>
      <c r="P2614" s="3">
        <v>249</v>
      </c>
      <c r="Q2614" s="3">
        <v>83.5</v>
      </c>
      <c r="R2614" s="3">
        <v>130</v>
      </c>
      <c r="S2614" s="3">
        <v>167</v>
      </c>
      <c r="T2614" s="3">
        <v>77.8</v>
      </c>
      <c r="U2614" s="3">
        <v>19</v>
      </c>
      <c r="V2614" s="3">
        <v>32</v>
      </c>
      <c r="W2614" s="3">
        <v>59.4</v>
      </c>
      <c r="X2614" s="3">
        <v>1</v>
      </c>
      <c r="Y2614" s="3">
        <v>1.1000000000000001</v>
      </c>
      <c r="Z2614" s="3">
        <v>1.2</v>
      </c>
      <c r="AA2614" s="3">
        <v>-0.1</v>
      </c>
      <c r="AB2614" s="3">
        <v>10</v>
      </c>
      <c r="AC2614" s="3">
        <v>44</v>
      </c>
      <c r="AD2614" s="3">
        <v>6</v>
      </c>
      <c r="AE2614" s="3">
        <v>1</v>
      </c>
      <c r="AF2614" s="3">
        <v>60</v>
      </c>
      <c r="AG2614" s="4">
        <f>Table3[[#This Row],[PrgP]]/Table3[[#This Row],[90s]]</f>
        <v>4.7619047619047619</v>
      </c>
      <c r="AH2614" s="4">
        <f>Table3[[#This Row],[PrgDist]]/Table3[[#This Row],[90s]]</f>
        <v>143.01587301587301</v>
      </c>
      <c r="AI2614" s="4">
        <f>Table3[[#This Row],[KP]]/Table3[[#This Row],[90s]]</f>
        <v>0.79365079365079372</v>
      </c>
      <c r="AJ2614" s="4">
        <f>Table3[[#This Row],[xAG]]/Table3[[#This Row],[90s]]</f>
        <v>8.7301587301587311E-2</v>
      </c>
      <c r="AK2614" s="3">
        <v>59.4</v>
      </c>
      <c r="AL2614" s="3">
        <v>76.2</v>
      </c>
    </row>
    <row r="2615" spans="1:38" x14ac:dyDescent="0.2">
      <c r="A2615" s="3">
        <v>2614</v>
      </c>
      <c r="B2615" t="s">
        <v>2712</v>
      </c>
      <c r="C2615" t="s">
        <v>66</v>
      </c>
      <c r="D2615" s="3" t="s">
        <v>53</v>
      </c>
      <c r="E2615" t="s">
        <v>248</v>
      </c>
      <c r="F2615" t="s">
        <v>58</v>
      </c>
      <c r="G2615" s="3">
        <v>21</v>
      </c>
      <c r="H2615" s="3">
        <v>2001</v>
      </c>
      <c r="I2615" s="3">
        <v>28.3</v>
      </c>
      <c r="J2615" s="3">
        <v>1155</v>
      </c>
      <c r="K2615" s="3">
        <v>1358</v>
      </c>
      <c r="L2615" s="3">
        <v>85.1</v>
      </c>
      <c r="M2615" s="3">
        <v>18557</v>
      </c>
      <c r="N2615" s="3">
        <v>4343</v>
      </c>
      <c r="O2615" s="3">
        <v>558</v>
      </c>
      <c r="P2615" s="3">
        <v>622</v>
      </c>
      <c r="Q2615" s="3">
        <v>89.7</v>
      </c>
      <c r="R2615" s="3">
        <v>484</v>
      </c>
      <c r="S2615" s="3">
        <v>543</v>
      </c>
      <c r="T2615" s="3">
        <v>89.1</v>
      </c>
      <c r="U2615" s="3">
        <v>74</v>
      </c>
      <c r="V2615" s="3">
        <v>111</v>
      </c>
      <c r="W2615" s="3">
        <v>66.7</v>
      </c>
      <c r="X2615" s="3">
        <v>4</v>
      </c>
      <c r="Y2615" s="3">
        <v>5.0999999999999996</v>
      </c>
      <c r="Z2615" s="3">
        <v>4.0999999999999996</v>
      </c>
      <c r="AA2615" s="3">
        <v>-1.1000000000000001</v>
      </c>
      <c r="AB2615" s="3">
        <v>36</v>
      </c>
      <c r="AC2615" s="3">
        <v>107</v>
      </c>
      <c r="AD2615" s="3">
        <v>24</v>
      </c>
      <c r="AE2615" s="3">
        <v>2</v>
      </c>
      <c r="AF2615" s="3">
        <v>128</v>
      </c>
      <c r="AG2615" s="4">
        <f>Table3[[#This Row],[PrgP]]/Table3[[#This Row],[90s]]</f>
        <v>4.5229681978798588</v>
      </c>
      <c r="AH2615" s="4">
        <f>Table3[[#This Row],[PrgDist]]/Table3[[#This Row],[90s]]</f>
        <v>153.46289752650176</v>
      </c>
      <c r="AI2615" s="4">
        <f>Table3[[#This Row],[KP]]/Table3[[#This Row],[90s]]</f>
        <v>1.2720848056537102</v>
      </c>
      <c r="AJ2615" s="4">
        <f>Table3[[#This Row],[xAG]]/Table3[[#This Row],[90s]]</f>
        <v>0.18021201413427559</v>
      </c>
      <c r="AK2615" s="3">
        <v>66.7</v>
      </c>
      <c r="AL2615" s="3">
        <v>85.1</v>
      </c>
    </row>
    <row r="2616" spans="1:38" x14ac:dyDescent="0.2">
      <c r="A2616" s="3">
        <v>2615</v>
      </c>
      <c r="B2616" t="s">
        <v>2713</v>
      </c>
      <c r="C2616" t="s">
        <v>66</v>
      </c>
      <c r="D2616" s="3" t="s">
        <v>82</v>
      </c>
      <c r="E2616" t="s">
        <v>470</v>
      </c>
      <c r="F2616" t="s">
        <v>45</v>
      </c>
      <c r="G2616" s="3">
        <v>24</v>
      </c>
      <c r="H2616" s="3">
        <v>1997</v>
      </c>
      <c r="I2616" s="3">
        <v>27.9</v>
      </c>
      <c r="J2616" s="3">
        <v>415</v>
      </c>
      <c r="K2616" s="3">
        <v>561</v>
      </c>
      <c r="L2616" s="3">
        <v>74</v>
      </c>
      <c r="M2616" s="3">
        <v>5280</v>
      </c>
      <c r="N2616" s="3">
        <v>867</v>
      </c>
      <c r="O2616" s="3">
        <v>260</v>
      </c>
      <c r="P2616" s="3">
        <v>324</v>
      </c>
      <c r="Q2616" s="3">
        <v>80.2</v>
      </c>
      <c r="R2616" s="3">
        <v>116</v>
      </c>
      <c r="S2616" s="3">
        <v>150</v>
      </c>
      <c r="T2616" s="3">
        <v>77.3</v>
      </c>
      <c r="U2616" s="3">
        <v>6</v>
      </c>
      <c r="V2616" s="3">
        <v>14</v>
      </c>
      <c r="W2616" s="3">
        <v>42.9</v>
      </c>
      <c r="X2616" s="3">
        <v>6</v>
      </c>
      <c r="Y2616" s="3">
        <v>5.2</v>
      </c>
      <c r="Z2616" s="3">
        <v>3.1</v>
      </c>
      <c r="AA2616" s="3">
        <v>0.8</v>
      </c>
      <c r="AB2616" s="3">
        <v>29</v>
      </c>
      <c r="AC2616" s="3">
        <v>16</v>
      </c>
      <c r="AD2616" s="3">
        <v>20</v>
      </c>
      <c r="AE2616" s="5">
        <v>0</v>
      </c>
      <c r="AF2616" s="3">
        <v>46</v>
      </c>
      <c r="AG2616" s="4">
        <f>Table3[[#This Row],[PrgP]]/Table3[[#This Row],[90s]]</f>
        <v>1.6487455197132617</v>
      </c>
      <c r="AH2616" s="4">
        <f>Table3[[#This Row],[PrgDist]]/Table3[[#This Row],[90s]]</f>
        <v>31.075268817204304</v>
      </c>
      <c r="AI2616" s="4">
        <f>Table3[[#This Row],[KP]]/Table3[[#This Row],[90s]]</f>
        <v>1.0394265232974911</v>
      </c>
      <c r="AJ2616" s="4">
        <f>Table3[[#This Row],[xAG]]/Table3[[#This Row],[90s]]</f>
        <v>0.1863799283154122</v>
      </c>
      <c r="AK2616" s="3">
        <v>42.9</v>
      </c>
      <c r="AL2616" s="3">
        <v>74</v>
      </c>
    </row>
    <row r="2617" spans="1:38" x14ac:dyDescent="0.2">
      <c r="A2617" s="3">
        <v>2616</v>
      </c>
      <c r="B2617" t="s">
        <v>2714</v>
      </c>
      <c r="C2617" t="s">
        <v>66</v>
      </c>
      <c r="D2617" s="3" t="s">
        <v>72</v>
      </c>
      <c r="E2617" t="s">
        <v>124</v>
      </c>
      <c r="F2617" t="s">
        <v>58</v>
      </c>
      <c r="G2617" s="3">
        <v>18</v>
      </c>
      <c r="H2617" s="3">
        <v>2003</v>
      </c>
      <c r="I2617" s="3">
        <v>0.8</v>
      </c>
      <c r="J2617" s="3">
        <v>19</v>
      </c>
      <c r="K2617" s="3">
        <v>23</v>
      </c>
      <c r="L2617" s="3">
        <v>82.6</v>
      </c>
      <c r="M2617" s="3">
        <v>271</v>
      </c>
      <c r="N2617" s="3">
        <v>4</v>
      </c>
      <c r="O2617" s="3">
        <v>10</v>
      </c>
      <c r="P2617" s="3">
        <v>12</v>
      </c>
      <c r="Q2617" s="3">
        <v>83.3</v>
      </c>
      <c r="R2617" s="3">
        <v>6</v>
      </c>
      <c r="S2617" s="3">
        <v>7</v>
      </c>
      <c r="T2617" s="3">
        <v>85.7</v>
      </c>
      <c r="U2617" s="3">
        <v>1</v>
      </c>
      <c r="V2617" s="3">
        <v>2</v>
      </c>
      <c r="W2617" s="3">
        <v>50</v>
      </c>
      <c r="X2617" s="5">
        <v>0</v>
      </c>
      <c r="Y2617" s="5">
        <v>0</v>
      </c>
      <c r="Z2617" s="5">
        <v>0</v>
      </c>
      <c r="AA2617" s="5">
        <v>0</v>
      </c>
      <c r="AB2617" s="5">
        <v>0</v>
      </c>
      <c r="AC2617" s="5">
        <v>0</v>
      </c>
      <c r="AD2617" s="5">
        <v>0</v>
      </c>
      <c r="AE2617" s="5">
        <v>0</v>
      </c>
      <c r="AF2617" s="5">
        <v>0</v>
      </c>
      <c r="AG2617" s="4">
        <f>Table3[[#This Row],[PrgP]]/Table3[[#This Row],[90s]]</f>
        <v>0</v>
      </c>
      <c r="AH2617" s="4">
        <f>Table3[[#This Row],[PrgDist]]/Table3[[#This Row],[90s]]</f>
        <v>5</v>
      </c>
      <c r="AI2617" s="4">
        <f>Table3[[#This Row],[KP]]/Table3[[#This Row],[90s]]</f>
        <v>0</v>
      </c>
      <c r="AJ2617" s="4">
        <f>Table3[[#This Row],[xAG]]/Table3[[#This Row],[90s]]</f>
        <v>0</v>
      </c>
      <c r="AK2617" s="3">
        <v>50</v>
      </c>
      <c r="AL2617" s="3">
        <v>82.6</v>
      </c>
    </row>
    <row r="2618" spans="1:38" x14ac:dyDescent="0.2">
      <c r="A2618" s="3">
        <v>2617</v>
      </c>
      <c r="B2618" t="s">
        <v>2715</v>
      </c>
      <c r="C2618" t="s">
        <v>358</v>
      </c>
      <c r="D2618" s="3" t="s">
        <v>53</v>
      </c>
      <c r="E2618" t="s">
        <v>184</v>
      </c>
      <c r="F2618" t="s">
        <v>41</v>
      </c>
      <c r="G2618" s="3">
        <v>25</v>
      </c>
      <c r="H2618" s="3">
        <v>1997</v>
      </c>
      <c r="I2618" s="3">
        <v>26</v>
      </c>
      <c r="J2618" s="3">
        <v>1303</v>
      </c>
      <c r="K2618" s="3">
        <v>1623</v>
      </c>
      <c r="L2618" s="3">
        <v>80.3</v>
      </c>
      <c r="M2618" s="3">
        <v>21370</v>
      </c>
      <c r="N2618" s="3">
        <v>7448</v>
      </c>
      <c r="O2618" s="3">
        <v>651</v>
      </c>
      <c r="P2618" s="3">
        <v>734</v>
      </c>
      <c r="Q2618" s="3">
        <v>88.7</v>
      </c>
      <c r="R2618" s="3">
        <v>501</v>
      </c>
      <c r="S2618" s="3">
        <v>592</v>
      </c>
      <c r="T2618" s="3">
        <v>84.6</v>
      </c>
      <c r="U2618" s="3">
        <v>111</v>
      </c>
      <c r="V2618" s="3">
        <v>208</v>
      </c>
      <c r="W2618" s="3">
        <v>53.4</v>
      </c>
      <c r="X2618" s="3">
        <v>2</v>
      </c>
      <c r="Y2618" s="3">
        <v>4.7</v>
      </c>
      <c r="Z2618" s="3">
        <v>3.3</v>
      </c>
      <c r="AA2618" s="3">
        <v>-2.7</v>
      </c>
      <c r="AB2618" s="3">
        <v>30</v>
      </c>
      <c r="AC2618" s="3">
        <v>169</v>
      </c>
      <c r="AD2618" s="3">
        <v>28</v>
      </c>
      <c r="AE2618" s="3">
        <v>7</v>
      </c>
      <c r="AF2618" s="3">
        <v>181</v>
      </c>
      <c r="AG2618" s="4">
        <f>Table3[[#This Row],[PrgP]]/Table3[[#This Row],[90s]]</f>
        <v>6.9615384615384617</v>
      </c>
      <c r="AH2618" s="4">
        <f>Table3[[#This Row],[PrgDist]]/Table3[[#This Row],[90s]]</f>
        <v>286.46153846153845</v>
      </c>
      <c r="AI2618" s="4">
        <f>Table3[[#This Row],[KP]]/Table3[[#This Row],[90s]]</f>
        <v>1.1538461538461537</v>
      </c>
      <c r="AJ2618" s="4">
        <f>Table3[[#This Row],[xAG]]/Table3[[#This Row],[90s]]</f>
        <v>0.18076923076923077</v>
      </c>
      <c r="AK2618" s="3">
        <v>53.4</v>
      </c>
      <c r="AL2618" s="3">
        <v>80.3</v>
      </c>
    </row>
    <row r="2619" spans="1:38" x14ac:dyDescent="0.2">
      <c r="A2619" s="3">
        <v>2618</v>
      </c>
      <c r="B2619" t="s">
        <v>2716</v>
      </c>
      <c r="C2619" t="s">
        <v>99</v>
      </c>
      <c r="D2619" s="3" t="s">
        <v>48</v>
      </c>
      <c r="E2619" t="s">
        <v>959</v>
      </c>
      <c r="F2619" t="s">
        <v>41</v>
      </c>
      <c r="G2619" s="3">
        <v>25</v>
      </c>
      <c r="H2619" s="3">
        <v>1997</v>
      </c>
      <c r="I2619" s="3">
        <v>8.8000000000000007</v>
      </c>
      <c r="J2619" s="3">
        <v>362</v>
      </c>
      <c r="K2619" s="3">
        <v>486</v>
      </c>
      <c r="L2619" s="3">
        <v>74.5</v>
      </c>
      <c r="M2619" s="3">
        <v>6636</v>
      </c>
      <c r="N2619" s="3">
        <v>2048</v>
      </c>
      <c r="O2619" s="3">
        <v>152</v>
      </c>
      <c r="P2619" s="3">
        <v>172</v>
      </c>
      <c r="Q2619" s="3">
        <v>88.4</v>
      </c>
      <c r="R2619" s="3">
        <v>170</v>
      </c>
      <c r="S2619" s="3">
        <v>215</v>
      </c>
      <c r="T2619" s="3">
        <v>79.099999999999994</v>
      </c>
      <c r="U2619" s="3">
        <v>35</v>
      </c>
      <c r="V2619" s="3">
        <v>69</v>
      </c>
      <c r="W2619" s="3">
        <v>50.7</v>
      </c>
      <c r="X2619" s="3">
        <v>1</v>
      </c>
      <c r="Y2619" s="3">
        <v>0.3</v>
      </c>
      <c r="Z2619" s="3">
        <v>0.4</v>
      </c>
      <c r="AA2619" s="3">
        <v>0.7</v>
      </c>
      <c r="AB2619" s="3">
        <v>4</v>
      </c>
      <c r="AC2619" s="3">
        <v>35</v>
      </c>
      <c r="AD2619" s="3">
        <v>9</v>
      </c>
      <c r="AE2619" s="3">
        <v>1</v>
      </c>
      <c r="AF2619" s="3">
        <v>36</v>
      </c>
      <c r="AG2619" s="4">
        <f>Table3[[#This Row],[PrgP]]/Table3[[#This Row],[90s]]</f>
        <v>4.0909090909090908</v>
      </c>
      <c r="AH2619" s="4">
        <f>Table3[[#This Row],[PrgDist]]/Table3[[#This Row],[90s]]</f>
        <v>232.72727272727272</v>
      </c>
      <c r="AI2619" s="4">
        <f>Table3[[#This Row],[KP]]/Table3[[#This Row],[90s]]</f>
        <v>0.45454545454545453</v>
      </c>
      <c r="AJ2619" s="4">
        <f>Table3[[#This Row],[xAG]]/Table3[[#This Row],[90s]]</f>
        <v>3.4090909090909088E-2</v>
      </c>
      <c r="AK2619" s="3">
        <v>50.7</v>
      </c>
      <c r="AL2619" s="3">
        <v>74.5</v>
      </c>
    </row>
    <row r="2620" spans="1:38" x14ac:dyDescent="0.2">
      <c r="A2620" s="3">
        <v>2619</v>
      </c>
      <c r="B2620" t="s">
        <v>2717</v>
      </c>
      <c r="C2620" t="s">
        <v>109</v>
      </c>
      <c r="D2620" s="3" t="s">
        <v>82</v>
      </c>
      <c r="E2620" t="s">
        <v>104</v>
      </c>
      <c r="F2620" t="s">
        <v>45</v>
      </c>
      <c r="G2620" s="3">
        <v>24</v>
      </c>
      <c r="H2620" s="3">
        <v>1998</v>
      </c>
      <c r="I2620" s="3">
        <v>17.7</v>
      </c>
      <c r="J2620" s="3">
        <v>200</v>
      </c>
      <c r="K2620" s="3">
        <v>348</v>
      </c>
      <c r="L2620" s="3">
        <v>57.5</v>
      </c>
      <c r="M2620" s="3">
        <v>2900</v>
      </c>
      <c r="N2620" s="3">
        <v>748</v>
      </c>
      <c r="O2620" s="3">
        <v>112</v>
      </c>
      <c r="P2620" s="3">
        <v>177</v>
      </c>
      <c r="Q2620" s="3">
        <v>63.3</v>
      </c>
      <c r="R2620" s="3">
        <v>65</v>
      </c>
      <c r="S2620" s="3">
        <v>101</v>
      </c>
      <c r="T2620" s="3">
        <v>64.400000000000006</v>
      </c>
      <c r="U2620" s="3">
        <v>11</v>
      </c>
      <c r="V2620" s="3">
        <v>21</v>
      </c>
      <c r="W2620" s="3">
        <v>52.4</v>
      </c>
      <c r="X2620" s="3">
        <v>1</v>
      </c>
      <c r="Y2620" s="3">
        <v>1.9</v>
      </c>
      <c r="Z2620" s="3">
        <v>1.3</v>
      </c>
      <c r="AA2620" s="3">
        <v>-0.9</v>
      </c>
      <c r="AB2620" s="3">
        <v>17</v>
      </c>
      <c r="AC2620" s="3">
        <v>26</v>
      </c>
      <c r="AD2620" s="3">
        <v>13</v>
      </c>
      <c r="AE2620" s="3">
        <v>3</v>
      </c>
      <c r="AF2620" s="3">
        <v>31</v>
      </c>
      <c r="AG2620" s="4">
        <f>Table3[[#This Row],[PrgP]]/Table3[[#This Row],[90s]]</f>
        <v>1.7514124293785311</v>
      </c>
      <c r="AH2620" s="4">
        <f>Table3[[#This Row],[PrgDist]]/Table3[[#This Row],[90s]]</f>
        <v>42.259887005649716</v>
      </c>
      <c r="AI2620" s="4">
        <f>Table3[[#This Row],[KP]]/Table3[[#This Row],[90s]]</f>
        <v>0.96045197740112997</v>
      </c>
      <c r="AJ2620" s="4">
        <f>Table3[[#This Row],[xAG]]/Table3[[#This Row],[90s]]</f>
        <v>0.10734463276836158</v>
      </c>
      <c r="AK2620" s="3">
        <v>52.4</v>
      </c>
      <c r="AL2620" s="3">
        <v>57.5</v>
      </c>
    </row>
    <row r="2621" spans="1:38" x14ac:dyDescent="0.2">
      <c r="A2621" s="3">
        <v>2620</v>
      </c>
      <c r="B2621" t="s">
        <v>2718</v>
      </c>
      <c r="C2621" t="s">
        <v>66</v>
      </c>
      <c r="D2621" s="3" t="s">
        <v>48</v>
      </c>
      <c r="E2621" t="s">
        <v>248</v>
      </c>
      <c r="F2621" t="s">
        <v>58</v>
      </c>
      <c r="G2621" s="3">
        <v>22</v>
      </c>
      <c r="H2621" s="3">
        <v>1999</v>
      </c>
      <c r="I2621" s="3">
        <v>31.9</v>
      </c>
      <c r="J2621" s="3">
        <v>1931</v>
      </c>
      <c r="K2621" s="3">
        <v>2181</v>
      </c>
      <c r="L2621" s="3">
        <v>88.5</v>
      </c>
      <c r="M2621" s="3">
        <v>37579</v>
      </c>
      <c r="N2621" s="3">
        <v>14089</v>
      </c>
      <c r="O2621" s="3">
        <v>614</v>
      </c>
      <c r="P2621" s="3">
        <v>646</v>
      </c>
      <c r="Q2621" s="3">
        <v>95</v>
      </c>
      <c r="R2621" s="3">
        <v>1134</v>
      </c>
      <c r="S2621" s="3">
        <v>1198</v>
      </c>
      <c r="T2621" s="3">
        <v>94.7</v>
      </c>
      <c r="U2621" s="3">
        <v>161</v>
      </c>
      <c r="V2621" s="3">
        <v>289</v>
      </c>
      <c r="W2621" s="3">
        <v>55.7</v>
      </c>
      <c r="X2621" s="5">
        <v>0</v>
      </c>
      <c r="Y2621" s="3">
        <v>0.2</v>
      </c>
      <c r="Z2621" s="3">
        <v>0.6</v>
      </c>
      <c r="AA2621" s="3">
        <v>-0.2</v>
      </c>
      <c r="AB2621" s="3">
        <v>5</v>
      </c>
      <c r="AC2621" s="3">
        <v>137</v>
      </c>
      <c r="AD2621" s="3">
        <v>6</v>
      </c>
      <c r="AE2621" s="3">
        <v>1</v>
      </c>
      <c r="AF2621" s="3">
        <v>153</v>
      </c>
      <c r="AG2621" s="4">
        <f>Table3[[#This Row],[PrgP]]/Table3[[#This Row],[90s]]</f>
        <v>4.7962382445141065</v>
      </c>
      <c r="AH2621" s="4">
        <f>Table3[[#This Row],[PrgDist]]/Table3[[#This Row],[90s]]</f>
        <v>441.66144200626962</v>
      </c>
      <c r="AI2621" s="4">
        <f>Table3[[#This Row],[KP]]/Table3[[#This Row],[90s]]</f>
        <v>0.15673981191222572</v>
      </c>
      <c r="AJ2621" s="4">
        <f>Table3[[#This Row],[xAG]]/Table3[[#This Row],[90s]]</f>
        <v>6.2695924764890288E-3</v>
      </c>
      <c r="AK2621" s="3">
        <v>55.7</v>
      </c>
      <c r="AL2621" s="3">
        <v>88.5</v>
      </c>
    </row>
    <row r="2622" spans="1:38" x14ac:dyDescent="0.2">
      <c r="A2622" s="3">
        <v>2621</v>
      </c>
      <c r="B2622" t="s">
        <v>2719</v>
      </c>
      <c r="C2622" t="s">
        <v>52</v>
      </c>
      <c r="D2622" s="3" t="s">
        <v>48</v>
      </c>
      <c r="E2622" t="s">
        <v>327</v>
      </c>
      <c r="F2622" t="s">
        <v>41</v>
      </c>
      <c r="G2622" s="3">
        <v>26</v>
      </c>
      <c r="H2622" s="3">
        <v>1995</v>
      </c>
      <c r="I2622" s="3">
        <v>10.4</v>
      </c>
      <c r="J2622" s="3">
        <v>242</v>
      </c>
      <c r="K2622" s="3">
        <v>387</v>
      </c>
      <c r="L2622" s="3">
        <v>62.5</v>
      </c>
      <c r="M2622" s="3">
        <v>3806</v>
      </c>
      <c r="N2622" s="3">
        <v>1892</v>
      </c>
      <c r="O2622" s="3">
        <v>136</v>
      </c>
      <c r="P2622" s="3">
        <v>166</v>
      </c>
      <c r="Q2622" s="3">
        <v>81.900000000000006</v>
      </c>
      <c r="R2622" s="3">
        <v>92</v>
      </c>
      <c r="S2622" s="3">
        <v>148</v>
      </c>
      <c r="T2622" s="3">
        <v>62.2</v>
      </c>
      <c r="U2622" s="3">
        <v>11</v>
      </c>
      <c r="V2622" s="3">
        <v>47</v>
      </c>
      <c r="W2622" s="3">
        <v>23.4</v>
      </c>
      <c r="X2622" s="5">
        <v>0</v>
      </c>
      <c r="Y2622" s="3">
        <v>0.8</v>
      </c>
      <c r="Z2622" s="3">
        <v>0.9</v>
      </c>
      <c r="AA2622" s="3">
        <v>-0.8</v>
      </c>
      <c r="AB2622" s="3">
        <v>5</v>
      </c>
      <c r="AC2622" s="3">
        <v>14</v>
      </c>
      <c r="AD2622" s="3">
        <v>7</v>
      </c>
      <c r="AE2622" s="3">
        <v>4</v>
      </c>
      <c r="AF2622" s="3">
        <v>29</v>
      </c>
      <c r="AG2622" s="4">
        <f>Table3[[#This Row],[PrgP]]/Table3[[#This Row],[90s]]</f>
        <v>2.7884615384615383</v>
      </c>
      <c r="AH2622" s="4">
        <f>Table3[[#This Row],[PrgDist]]/Table3[[#This Row],[90s]]</f>
        <v>181.92307692307691</v>
      </c>
      <c r="AI2622" s="4">
        <f>Table3[[#This Row],[KP]]/Table3[[#This Row],[90s]]</f>
        <v>0.48076923076923073</v>
      </c>
      <c r="AJ2622" s="4">
        <f>Table3[[#This Row],[xAG]]/Table3[[#This Row],[90s]]</f>
        <v>7.6923076923076927E-2</v>
      </c>
      <c r="AK2622" s="3">
        <v>23.4</v>
      </c>
      <c r="AL2622" s="3">
        <v>62.5</v>
      </c>
    </row>
    <row r="2623" spans="1:38" x14ac:dyDescent="0.2">
      <c r="A2623" s="3">
        <v>2622</v>
      </c>
      <c r="B2623" t="s">
        <v>2720</v>
      </c>
      <c r="C2623" t="s">
        <v>109</v>
      </c>
      <c r="D2623" s="3" t="s">
        <v>43</v>
      </c>
      <c r="E2623" t="s">
        <v>169</v>
      </c>
      <c r="F2623" t="s">
        <v>45</v>
      </c>
      <c r="G2623" s="3">
        <v>17</v>
      </c>
      <c r="H2623" s="3">
        <v>2004</v>
      </c>
      <c r="I2623" s="3">
        <v>3</v>
      </c>
      <c r="J2623" s="3">
        <v>56</v>
      </c>
      <c r="K2623" s="3">
        <v>78</v>
      </c>
      <c r="L2623" s="3">
        <v>71.8</v>
      </c>
      <c r="M2623" s="3">
        <v>915</v>
      </c>
      <c r="N2623" s="3">
        <v>254</v>
      </c>
      <c r="O2623" s="3">
        <v>27</v>
      </c>
      <c r="P2623" s="3">
        <v>34</v>
      </c>
      <c r="Q2623" s="3">
        <v>79.400000000000006</v>
      </c>
      <c r="R2623" s="3">
        <v>22</v>
      </c>
      <c r="S2623" s="3">
        <v>25</v>
      </c>
      <c r="T2623" s="3">
        <v>88</v>
      </c>
      <c r="U2623" s="3">
        <v>4</v>
      </c>
      <c r="V2623" s="3">
        <v>9</v>
      </c>
      <c r="W2623" s="3">
        <v>44.4</v>
      </c>
      <c r="X2623" s="5">
        <v>0</v>
      </c>
      <c r="Y2623" s="3">
        <v>0.1</v>
      </c>
      <c r="Z2623" s="3">
        <v>0.1</v>
      </c>
      <c r="AA2623" s="3">
        <v>-0.1</v>
      </c>
      <c r="AB2623" s="3">
        <v>2</v>
      </c>
      <c r="AC2623" s="3">
        <v>9</v>
      </c>
      <c r="AD2623" s="5">
        <v>0</v>
      </c>
      <c r="AE2623" s="5">
        <v>0</v>
      </c>
      <c r="AF2623" s="3">
        <v>7</v>
      </c>
      <c r="AG2623" s="4">
        <f>Table3[[#This Row],[PrgP]]/Table3[[#This Row],[90s]]</f>
        <v>2.3333333333333335</v>
      </c>
      <c r="AH2623" s="4">
        <f>Table3[[#This Row],[PrgDist]]/Table3[[#This Row],[90s]]</f>
        <v>84.666666666666671</v>
      </c>
      <c r="AI2623" s="4">
        <f>Table3[[#This Row],[KP]]/Table3[[#This Row],[90s]]</f>
        <v>0.66666666666666663</v>
      </c>
      <c r="AJ2623" s="4">
        <f>Table3[[#This Row],[xAG]]/Table3[[#This Row],[90s]]</f>
        <v>3.3333333333333333E-2</v>
      </c>
      <c r="AK2623" s="3">
        <v>44.4</v>
      </c>
      <c r="AL2623" s="3">
        <v>71.8</v>
      </c>
    </row>
    <row r="2624" spans="1:38" x14ac:dyDescent="0.2">
      <c r="A2624" s="3">
        <v>2623</v>
      </c>
      <c r="B2624" t="s">
        <v>2721</v>
      </c>
      <c r="C2624" t="s">
        <v>370</v>
      </c>
      <c r="D2624" s="3" t="s">
        <v>72</v>
      </c>
      <c r="E2624" t="s">
        <v>74</v>
      </c>
      <c r="F2624" t="s">
        <v>58</v>
      </c>
      <c r="G2624" s="3">
        <v>29</v>
      </c>
      <c r="H2624" s="3">
        <v>1992</v>
      </c>
      <c r="I2624" s="3">
        <v>10.8</v>
      </c>
      <c r="J2624" s="3">
        <v>208</v>
      </c>
      <c r="K2624" s="3">
        <v>288</v>
      </c>
      <c r="L2624" s="3">
        <v>72.2</v>
      </c>
      <c r="M2624" s="3">
        <v>2928</v>
      </c>
      <c r="N2624" s="3">
        <v>599</v>
      </c>
      <c r="O2624" s="3">
        <v>116</v>
      </c>
      <c r="P2624" s="3">
        <v>146</v>
      </c>
      <c r="Q2624" s="3">
        <v>79.5</v>
      </c>
      <c r="R2624" s="3">
        <v>77</v>
      </c>
      <c r="S2624" s="3">
        <v>107</v>
      </c>
      <c r="T2624" s="3">
        <v>72</v>
      </c>
      <c r="U2624" s="3">
        <v>5</v>
      </c>
      <c r="V2624" s="3">
        <v>8</v>
      </c>
      <c r="W2624" s="3">
        <v>62.5</v>
      </c>
      <c r="X2624" s="3">
        <v>2</v>
      </c>
      <c r="Y2624" s="3">
        <v>1.4</v>
      </c>
      <c r="Z2624" s="3">
        <v>0.9</v>
      </c>
      <c r="AA2624" s="3">
        <v>0.6</v>
      </c>
      <c r="AB2624" s="3">
        <v>12</v>
      </c>
      <c r="AC2624" s="3">
        <v>10</v>
      </c>
      <c r="AD2624" s="3">
        <v>8</v>
      </c>
      <c r="AE2624" s="3">
        <v>2</v>
      </c>
      <c r="AF2624" s="3">
        <v>21</v>
      </c>
      <c r="AG2624" s="4">
        <f>Table3[[#This Row],[PrgP]]/Table3[[#This Row],[90s]]</f>
        <v>1.9444444444444444</v>
      </c>
      <c r="AH2624" s="4">
        <f>Table3[[#This Row],[PrgDist]]/Table3[[#This Row],[90s]]</f>
        <v>55.462962962962962</v>
      </c>
      <c r="AI2624" s="4">
        <f>Table3[[#This Row],[KP]]/Table3[[#This Row],[90s]]</f>
        <v>1.1111111111111109</v>
      </c>
      <c r="AJ2624" s="4">
        <f>Table3[[#This Row],[xAG]]/Table3[[#This Row],[90s]]</f>
        <v>0.12962962962962962</v>
      </c>
      <c r="AK2624" s="3">
        <v>62.5</v>
      </c>
      <c r="AL2624" s="3">
        <v>72.2</v>
      </c>
    </row>
    <row r="2625" spans="1:38" x14ac:dyDescent="0.2">
      <c r="A2625" s="3">
        <v>2624</v>
      </c>
      <c r="B2625" t="s">
        <v>2721</v>
      </c>
      <c r="C2625" t="s">
        <v>370</v>
      </c>
      <c r="D2625" s="3" t="s">
        <v>72</v>
      </c>
      <c r="E2625" t="s">
        <v>278</v>
      </c>
      <c r="F2625" t="s">
        <v>58</v>
      </c>
      <c r="G2625" s="3">
        <v>29</v>
      </c>
      <c r="H2625" s="3">
        <v>1992</v>
      </c>
      <c r="I2625" s="3">
        <v>15</v>
      </c>
      <c r="J2625" s="3">
        <v>493</v>
      </c>
      <c r="K2625" s="3">
        <v>617</v>
      </c>
      <c r="L2625" s="3">
        <v>79.900000000000006</v>
      </c>
      <c r="M2625" s="3">
        <v>7979</v>
      </c>
      <c r="N2625" s="3">
        <v>1331</v>
      </c>
      <c r="O2625" s="3">
        <v>260</v>
      </c>
      <c r="P2625" s="3">
        <v>313</v>
      </c>
      <c r="Q2625" s="3">
        <v>83.1</v>
      </c>
      <c r="R2625" s="3">
        <v>181</v>
      </c>
      <c r="S2625" s="3">
        <v>213</v>
      </c>
      <c r="T2625" s="3">
        <v>85</v>
      </c>
      <c r="U2625" s="3">
        <v>36</v>
      </c>
      <c r="V2625" s="3">
        <v>48</v>
      </c>
      <c r="W2625" s="3">
        <v>75</v>
      </c>
      <c r="X2625" s="3">
        <v>2</v>
      </c>
      <c r="Y2625" s="3">
        <v>3</v>
      </c>
      <c r="Z2625" s="3">
        <v>3.1</v>
      </c>
      <c r="AA2625" s="3">
        <v>-1</v>
      </c>
      <c r="AB2625" s="3">
        <v>26</v>
      </c>
      <c r="AC2625" s="3">
        <v>29</v>
      </c>
      <c r="AD2625" s="3">
        <v>15</v>
      </c>
      <c r="AE2625" s="3">
        <v>2</v>
      </c>
      <c r="AF2625" s="3">
        <v>36</v>
      </c>
      <c r="AG2625" s="4">
        <f>Table3[[#This Row],[PrgP]]/Table3[[#This Row],[90s]]</f>
        <v>2.4</v>
      </c>
      <c r="AH2625" s="4">
        <f>Table3[[#This Row],[PrgDist]]/Table3[[#This Row],[90s]]</f>
        <v>88.733333333333334</v>
      </c>
      <c r="AI2625" s="4">
        <f>Table3[[#This Row],[KP]]/Table3[[#This Row],[90s]]</f>
        <v>1.7333333333333334</v>
      </c>
      <c r="AJ2625" s="4">
        <f>Table3[[#This Row],[xAG]]/Table3[[#This Row],[90s]]</f>
        <v>0.2</v>
      </c>
      <c r="AK2625" s="3">
        <v>75</v>
      </c>
      <c r="AL2625" s="3">
        <v>79.900000000000006</v>
      </c>
    </row>
    <row r="2626" spans="1:38" x14ac:dyDescent="0.2">
      <c r="A2626" s="3">
        <v>2625</v>
      </c>
      <c r="B2626" t="s">
        <v>2722</v>
      </c>
      <c r="C2626" t="s">
        <v>66</v>
      </c>
      <c r="D2626" s="3" t="s">
        <v>53</v>
      </c>
      <c r="E2626" t="s">
        <v>278</v>
      </c>
      <c r="F2626" t="s">
        <v>58</v>
      </c>
      <c r="G2626" s="3">
        <v>27</v>
      </c>
      <c r="H2626" s="3">
        <v>1994</v>
      </c>
      <c r="I2626" s="3">
        <v>22.6</v>
      </c>
      <c r="J2626" s="3">
        <v>1710</v>
      </c>
      <c r="K2626" s="3">
        <v>1950</v>
      </c>
      <c r="L2626" s="3">
        <v>87.7</v>
      </c>
      <c r="M2626" s="3">
        <v>31063</v>
      </c>
      <c r="N2626" s="3">
        <v>9727</v>
      </c>
      <c r="O2626" s="3">
        <v>741</v>
      </c>
      <c r="P2626" s="3">
        <v>814</v>
      </c>
      <c r="Q2626" s="3">
        <v>91</v>
      </c>
      <c r="R2626" s="3">
        <v>701</v>
      </c>
      <c r="S2626" s="3">
        <v>775</v>
      </c>
      <c r="T2626" s="3">
        <v>90.5</v>
      </c>
      <c r="U2626" s="3">
        <v>215</v>
      </c>
      <c r="V2626" s="3">
        <v>268</v>
      </c>
      <c r="W2626" s="3">
        <v>80.2</v>
      </c>
      <c r="X2626" s="3">
        <v>2</v>
      </c>
      <c r="Y2626" s="3">
        <v>4.4000000000000004</v>
      </c>
      <c r="Z2626" s="3">
        <v>5.3</v>
      </c>
      <c r="AA2626" s="3">
        <v>-2.4</v>
      </c>
      <c r="AB2626" s="3">
        <v>32</v>
      </c>
      <c r="AC2626" s="3">
        <v>208</v>
      </c>
      <c r="AD2626" s="3">
        <v>38</v>
      </c>
      <c r="AE2626" s="3">
        <v>9</v>
      </c>
      <c r="AF2626" s="3">
        <v>230</v>
      </c>
      <c r="AG2626" s="4">
        <f>Table3[[#This Row],[PrgP]]/Table3[[#This Row],[90s]]</f>
        <v>10.176991150442477</v>
      </c>
      <c r="AH2626" s="4">
        <f>Table3[[#This Row],[PrgDist]]/Table3[[#This Row],[90s]]</f>
        <v>430.39823008849555</v>
      </c>
      <c r="AI2626" s="4">
        <f>Table3[[#This Row],[KP]]/Table3[[#This Row],[90s]]</f>
        <v>1.415929203539823</v>
      </c>
      <c r="AJ2626" s="4">
        <f>Table3[[#This Row],[xAG]]/Table3[[#This Row],[90s]]</f>
        <v>0.19469026548672566</v>
      </c>
      <c r="AK2626" s="3">
        <v>80.2</v>
      </c>
      <c r="AL2626" s="3">
        <v>87.7</v>
      </c>
    </row>
    <row r="2627" spans="1:38" x14ac:dyDescent="0.2">
      <c r="A2627" s="3">
        <v>2626</v>
      </c>
      <c r="B2627" t="s">
        <v>2723</v>
      </c>
      <c r="C2627" t="s">
        <v>109</v>
      </c>
      <c r="D2627" s="3" t="s">
        <v>48</v>
      </c>
      <c r="E2627" t="s">
        <v>226</v>
      </c>
      <c r="F2627" t="s">
        <v>50</v>
      </c>
      <c r="G2627" s="3">
        <v>27</v>
      </c>
      <c r="H2627" s="3">
        <v>1994</v>
      </c>
      <c r="I2627" s="3">
        <v>29.7</v>
      </c>
      <c r="J2627" s="3">
        <v>1363</v>
      </c>
      <c r="K2627" s="3">
        <v>1610</v>
      </c>
      <c r="L2627" s="3">
        <v>84.7</v>
      </c>
      <c r="M2627" s="3">
        <v>21955</v>
      </c>
      <c r="N2627" s="3">
        <v>8084</v>
      </c>
      <c r="O2627" s="3">
        <v>722</v>
      </c>
      <c r="P2627" s="3">
        <v>793</v>
      </c>
      <c r="Q2627" s="3">
        <v>91</v>
      </c>
      <c r="R2627" s="3">
        <v>505</v>
      </c>
      <c r="S2627" s="3">
        <v>576</v>
      </c>
      <c r="T2627" s="3">
        <v>87.7</v>
      </c>
      <c r="U2627" s="3">
        <v>104</v>
      </c>
      <c r="V2627" s="3">
        <v>163</v>
      </c>
      <c r="W2627" s="3">
        <v>63.8</v>
      </c>
      <c r="X2627" s="3">
        <v>1</v>
      </c>
      <c r="Y2627" s="3">
        <v>2.4</v>
      </c>
      <c r="Z2627" s="3">
        <v>1.6</v>
      </c>
      <c r="AA2627" s="3">
        <v>-1.4</v>
      </c>
      <c r="AB2627" s="3">
        <v>22</v>
      </c>
      <c r="AC2627" s="3">
        <v>124</v>
      </c>
      <c r="AD2627" s="3">
        <v>23</v>
      </c>
      <c r="AE2627" s="3">
        <v>7</v>
      </c>
      <c r="AF2627" s="3">
        <v>142</v>
      </c>
      <c r="AG2627" s="4">
        <f>Table3[[#This Row],[PrgP]]/Table3[[#This Row],[90s]]</f>
        <v>4.7811447811447811</v>
      </c>
      <c r="AH2627" s="4">
        <f>Table3[[#This Row],[PrgDist]]/Table3[[#This Row],[90s]]</f>
        <v>272.18855218855219</v>
      </c>
      <c r="AI2627" s="4">
        <f>Table3[[#This Row],[KP]]/Table3[[#This Row],[90s]]</f>
        <v>0.74074074074074081</v>
      </c>
      <c r="AJ2627" s="4">
        <f>Table3[[#This Row],[xAG]]/Table3[[#This Row],[90s]]</f>
        <v>8.0808080808080801E-2</v>
      </c>
      <c r="AK2627" s="3">
        <v>63.8</v>
      </c>
      <c r="AL2627" s="3">
        <v>84.7</v>
      </c>
    </row>
    <row r="2628" spans="1:38" x14ac:dyDescent="0.2">
      <c r="A2628" s="3">
        <v>2627</v>
      </c>
      <c r="B2628" t="s">
        <v>2724</v>
      </c>
      <c r="C2628" t="s">
        <v>85</v>
      </c>
      <c r="D2628" s="3" t="s">
        <v>48</v>
      </c>
      <c r="E2628" t="s">
        <v>528</v>
      </c>
      <c r="F2628" t="s">
        <v>50</v>
      </c>
      <c r="G2628" s="3">
        <v>31</v>
      </c>
      <c r="H2628" s="3">
        <v>1990</v>
      </c>
      <c r="I2628" s="3">
        <v>30.9</v>
      </c>
      <c r="J2628" s="3">
        <v>1351</v>
      </c>
      <c r="K2628" s="3">
        <v>1682</v>
      </c>
      <c r="L2628" s="3">
        <v>80.3</v>
      </c>
      <c r="M2628" s="3">
        <v>24720</v>
      </c>
      <c r="N2628" s="3">
        <v>9204</v>
      </c>
      <c r="O2628" s="3">
        <v>570</v>
      </c>
      <c r="P2628" s="3">
        <v>627</v>
      </c>
      <c r="Q2628" s="3">
        <v>90.9</v>
      </c>
      <c r="R2628" s="3">
        <v>619</v>
      </c>
      <c r="S2628" s="3">
        <v>707</v>
      </c>
      <c r="T2628" s="3">
        <v>87.6</v>
      </c>
      <c r="U2628" s="3">
        <v>145</v>
      </c>
      <c r="V2628" s="3">
        <v>290</v>
      </c>
      <c r="W2628" s="3">
        <v>50</v>
      </c>
      <c r="X2628" s="3">
        <v>1</v>
      </c>
      <c r="Y2628" s="3">
        <v>1.2</v>
      </c>
      <c r="Z2628" s="3">
        <v>1.2</v>
      </c>
      <c r="AA2628" s="3">
        <v>-0.2</v>
      </c>
      <c r="AB2628" s="3">
        <v>17</v>
      </c>
      <c r="AC2628" s="3">
        <v>126</v>
      </c>
      <c r="AD2628" s="3">
        <v>15</v>
      </c>
      <c r="AE2628" s="3">
        <v>2</v>
      </c>
      <c r="AF2628" s="3">
        <v>148</v>
      </c>
      <c r="AG2628" s="4">
        <f>Table3[[#This Row],[PrgP]]/Table3[[#This Row],[90s]]</f>
        <v>4.7896440129449838</v>
      </c>
      <c r="AH2628" s="4">
        <f>Table3[[#This Row],[PrgDist]]/Table3[[#This Row],[90s]]</f>
        <v>297.86407766990294</v>
      </c>
      <c r="AI2628" s="4">
        <f>Table3[[#This Row],[KP]]/Table3[[#This Row],[90s]]</f>
        <v>0.55016181229773464</v>
      </c>
      <c r="AJ2628" s="4">
        <f>Table3[[#This Row],[xAG]]/Table3[[#This Row],[90s]]</f>
        <v>3.8834951456310683E-2</v>
      </c>
      <c r="AK2628" s="3">
        <v>50</v>
      </c>
      <c r="AL2628" s="3">
        <v>80.3</v>
      </c>
    </row>
    <row r="2629" spans="1:38" x14ac:dyDescent="0.2">
      <c r="A2629" s="3">
        <v>2628</v>
      </c>
      <c r="B2629" t="s">
        <v>2725</v>
      </c>
      <c r="C2629" t="s">
        <v>90</v>
      </c>
      <c r="D2629" s="3" t="s">
        <v>82</v>
      </c>
      <c r="E2629" t="s">
        <v>375</v>
      </c>
      <c r="F2629" t="s">
        <v>78</v>
      </c>
      <c r="G2629" s="3">
        <v>27</v>
      </c>
      <c r="H2629" s="3">
        <v>1994</v>
      </c>
      <c r="I2629" s="3">
        <v>8.9</v>
      </c>
      <c r="J2629" s="3">
        <v>114</v>
      </c>
      <c r="K2629" s="3">
        <v>155</v>
      </c>
      <c r="L2629" s="3">
        <v>73.5</v>
      </c>
      <c r="M2629" s="3">
        <v>1874</v>
      </c>
      <c r="N2629" s="3">
        <v>303</v>
      </c>
      <c r="O2629" s="3">
        <v>58</v>
      </c>
      <c r="P2629" s="3">
        <v>68</v>
      </c>
      <c r="Q2629" s="3">
        <v>85.3</v>
      </c>
      <c r="R2629" s="3">
        <v>37</v>
      </c>
      <c r="S2629" s="3">
        <v>46</v>
      </c>
      <c r="T2629" s="3">
        <v>80.400000000000006</v>
      </c>
      <c r="U2629" s="3">
        <v>12</v>
      </c>
      <c r="V2629" s="3">
        <v>24</v>
      </c>
      <c r="W2629" s="3">
        <v>50</v>
      </c>
      <c r="X2629" s="5">
        <v>0</v>
      </c>
      <c r="Y2629" s="3">
        <v>0.5</v>
      </c>
      <c r="Z2629" s="3">
        <v>0.9</v>
      </c>
      <c r="AA2629" s="3">
        <v>-0.5</v>
      </c>
      <c r="AB2629" s="3">
        <v>9</v>
      </c>
      <c r="AC2629" s="3">
        <v>8</v>
      </c>
      <c r="AD2629" s="3">
        <v>7</v>
      </c>
      <c r="AE2629" s="5">
        <v>0</v>
      </c>
      <c r="AF2629" s="3">
        <v>18</v>
      </c>
      <c r="AG2629" s="4">
        <f>Table3[[#This Row],[PrgP]]/Table3[[#This Row],[90s]]</f>
        <v>2.0224719101123596</v>
      </c>
      <c r="AH2629" s="4">
        <f>Table3[[#This Row],[PrgDist]]/Table3[[#This Row],[90s]]</f>
        <v>34.044943820224717</v>
      </c>
      <c r="AI2629" s="4">
        <f>Table3[[#This Row],[KP]]/Table3[[#This Row],[90s]]</f>
        <v>1.0112359550561798</v>
      </c>
      <c r="AJ2629" s="4">
        <f>Table3[[#This Row],[xAG]]/Table3[[#This Row],[90s]]</f>
        <v>5.6179775280898875E-2</v>
      </c>
      <c r="AK2629" s="3">
        <v>50</v>
      </c>
      <c r="AL2629" s="3">
        <v>73.5</v>
      </c>
    </row>
    <row r="2630" spans="1:38" x14ac:dyDescent="0.2">
      <c r="A2630" s="3">
        <v>2629</v>
      </c>
      <c r="B2630" t="s">
        <v>2726</v>
      </c>
      <c r="C2630" t="s">
        <v>211</v>
      </c>
      <c r="D2630" s="3" t="s">
        <v>72</v>
      </c>
      <c r="E2630" t="s">
        <v>138</v>
      </c>
      <c r="F2630" t="s">
        <v>45</v>
      </c>
      <c r="G2630" s="3">
        <v>20</v>
      </c>
      <c r="H2630" s="3">
        <v>2002</v>
      </c>
      <c r="I2630" s="3">
        <v>14.3</v>
      </c>
      <c r="J2630" s="3">
        <v>197</v>
      </c>
      <c r="K2630" s="3">
        <v>326</v>
      </c>
      <c r="L2630" s="3">
        <v>60.4</v>
      </c>
      <c r="M2630" s="3">
        <v>2984</v>
      </c>
      <c r="N2630" s="3">
        <v>912</v>
      </c>
      <c r="O2630" s="3">
        <v>121</v>
      </c>
      <c r="P2630" s="3">
        <v>159</v>
      </c>
      <c r="Q2630" s="3">
        <v>76.099999999999994</v>
      </c>
      <c r="R2630" s="3">
        <v>49</v>
      </c>
      <c r="S2630" s="3">
        <v>82</v>
      </c>
      <c r="T2630" s="3">
        <v>59.8</v>
      </c>
      <c r="U2630" s="3">
        <v>19</v>
      </c>
      <c r="V2630" s="3">
        <v>43</v>
      </c>
      <c r="W2630" s="3">
        <v>44.2</v>
      </c>
      <c r="X2630" s="3">
        <v>3</v>
      </c>
      <c r="Y2630" s="3">
        <v>3.6</v>
      </c>
      <c r="Z2630" s="3">
        <v>2.2999999999999998</v>
      </c>
      <c r="AA2630" s="3">
        <v>-0.6</v>
      </c>
      <c r="AB2630" s="3">
        <v>20</v>
      </c>
      <c r="AC2630" s="3">
        <v>10</v>
      </c>
      <c r="AD2630" s="3">
        <v>16</v>
      </c>
      <c r="AE2630" s="3">
        <v>5</v>
      </c>
      <c r="AF2630" s="3">
        <v>25</v>
      </c>
      <c r="AG2630" s="4">
        <f>Table3[[#This Row],[PrgP]]/Table3[[#This Row],[90s]]</f>
        <v>1.7482517482517481</v>
      </c>
      <c r="AH2630" s="4">
        <f>Table3[[#This Row],[PrgDist]]/Table3[[#This Row],[90s]]</f>
        <v>63.776223776223773</v>
      </c>
      <c r="AI2630" s="4">
        <f>Table3[[#This Row],[KP]]/Table3[[#This Row],[90s]]</f>
        <v>1.3986013986013985</v>
      </c>
      <c r="AJ2630" s="4">
        <f>Table3[[#This Row],[xAG]]/Table3[[#This Row],[90s]]</f>
        <v>0.25174825174825172</v>
      </c>
      <c r="AK2630" s="3">
        <v>44.2</v>
      </c>
      <c r="AL2630" s="3">
        <v>60.4</v>
      </c>
    </row>
    <row r="2631" spans="1:38" x14ac:dyDescent="0.2">
      <c r="A2631" s="3">
        <v>2630</v>
      </c>
      <c r="B2631" t="s">
        <v>2727</v>
      </c>
      <c r="C2631" t="s">
        <v>307</v>
      </c>
      <c r="D2631" s="3" t="s">
        <v>48</v>
      </c>
      <c r="E2631" t="s">
        <v>959</v>
      </c>
      <c r="F2631" t="s">
        <v>41</v>
      </c>
      <c r="G2631" s="3">
        <v>23</v>
      </c>
      <c r="H2631" s="3">
        <v>1998</v>
      </c>
      <c r="I2631" s="3">
        <v>7.4</v>
      </c>
      <c r="J2631" s="3">
        <v>384</v>
      </c>
      <c r="K2631" s="3">
        <v>474</v>
      </c>
      <c r="L2631" s="3">
        <v>81</v>
      </c>
      <c r="M2631" s="3">
        <v>6453</v>
      </c>
      <c r="N2631" s="3">
        <v>2036</v>
      </c>
      <c r="O2631" s="3">
        <v>173</v>
      </c>
      <c r="P2631" s="3">
        <v>200</v>
      </c>
      <c r="Q2631" s="3">
        <v>86.5</v>
      </c>
      <c r="R2631" s="3">
        <v>171</v>
      </c>
      <c r="S2631" s="3">
        <v>199</v>
      </c>
      <c r="T2631" s="3">
        <v>85.9</v>
      </c>
      <c r="U2631" s="3">
        <v>30</v>
      </c>
      <c r="V2631" s="3">
        <v>56</v>
      </c>
      <c r="W2631" s="3">
        <v>53.6</v>
      </c>
      <c r="X2631" s="3">
        <v>1</v>
      </c>
      <c r="Y2631" s="3">
        <v>0.6</v>
      </c>
      <c r="Z2631" s="3">
        <v>0.2</v>
      </c>
      <c r="AA2631" s="3">
        <v>0.4</v>
      </c>
      <c r="AB2631" s="3">
        <v>4</v>
      </c>
      <c r="AC2631" s="3">
        <v>41</v>
      </c>
      <c r="AD2631" s="3">
        <v>6</v>
      </c>
      <c r="AE2631" s="3">
        <v>2</v>
      </c>
      <c r="AF2631" s="3">
        <v>51</v>
      </c>
      <c r="AG2631" s="4">
        <f>Table3[[#This Row],[PrgP]]/Table3[[#This Row],[90s]]</f>
        <v>6.8918918918918912</v>
      </c>
      <c r="AH2631" s="4">
        <f>Table3[[#This Row],[PrgDist]]/Table3[[#This Row],[90s]]</f>
        <v>275.1351351351351</v>
      </c>
      <c r="AI2631" s="4">
        <f>Table3[[#This Row],[KP]]/Table3[[#This Row],[90s]]</f>
        <v>0.54054054054054046</v>
      </c>
      <c r="AJ2631" s="4">
        <f>Table3[[#This Row],[xAG]]/Table3[[#This Row],[90s]]</f>
        <v>8.1081081081081072E-2</v>
      </c>
      <c r="AK2631" s="3">
        <v>53.6</v>
      </c>
      <c r="AL2631" s="3">
        <v>81</v>
      </c>
    </row>
    <row r="2632" spans="1:38" x14ac:dyDescent="0.2">
      <c r="A2632" s="3">
        <v>2631</v>
      </c>
      <c r="B2632" t="s">
        <v>2728</v>
      </c>
      <c r="C2632" t="s">
        <v>52</v>
      </c>
      <c r="D2632" s="3" t="s">
        <v>48</v>
      </c>
      <c r="E2632" t="s">
        <v>137</v>
      </c>
      <c r="F2632" t="s">
        <v>41</v>
      </c>
      <c r="G2632" s="3">
        <v>33</v>
      </c>
      <c r="H2632" s="3">
        <v>1989</v>
      </c>
      <c r="I2632" s="3">
        <v>3.8</v>
      </c>
      <c r="J2632" s="3">
        <v>138</v>
      </c>
      <c r="K2632" s="3">
        <v>171</v>
      </c>
      <c r="L2632" s="3">
        <v>80.7</v>
      </c>
      <c r="M2632" s="3">
        <v>2645</v>
      </c>
      <c r="N2632" s="3">
        <v>822</v>
      </c>
      <c r="O2632" s="3">
        <v>47</v>
      </c>
      <c r="P2632" s="3">
        <v>55</v>
      </c>
      <c r="Q2632" s="3">
        <v>85.5</v>
      </c>
      <c r="R2632" s="3">
        <v>79</v>
      </c>
      <c r="S2632" s="3">
        <v>87</v>
      </c>
      <c r="T2632" s="3">
        <v>90.8</v>
      </c>
      <c r="U2632" s="3">
        <v>12</v>
      </c>
      <c r="V2632" s="3">
        <v>27</v>
      </c>
      <c r="W2632" s="3">
        <v>44.4</v>
      </c>
      <c r="X2632" s="5">
        <v>0</v>
      </c>
      <c r="Y2632" s="5">
        <v>0</v>
      </c>
      <c r="Z2632" s="5">
        <v>0</v>
      </c>
      <c r="AA2632" s="5">
        <v>0</v>
      </c>
      <c r="AB2632" s="5">
        <v>0</v>
      </c>
      <c r="AC2632" s="3">
        <v>2</v>
      </c>
      <c r="AD2632" s="5">
        <v>0</v>
      </c>
      <c r="AE2632" s="5">
        <v>0</v>
      </c>
      <c r="AF2632" s="3">
        <v>2</v>
      </c>
      <c r="AG2632" s="4">
        <f>Table3[[#This Row],[PrgP]]/Table3[[#This Row],[90s]]</f>
        <v>0.52631578947368418</v>
      </c>
      <c r="AH2632" s="4">
        <f>Table3[[#This Row],[PrgDist]]/Table3[[#This Row],[90s]]</f>
        <v>216.31578947368422</v>
      </c>
      <c r="AI2632" s="4">
        <f>Table3[[#This Row],[KP]]/Table3[[#This Row],[90s]]</f>
        <v>0</v>
      </c>
      <c r="AJ2632" s="4">
        <f>Table3[[#This Row],[xAG]]/Table3[[#This Row],[90s]]</f>
        <v>0</v>
      </c>
      <c r="AK2632" s="3">
        <v>44.4</v>
      </c>
      <c r="AL2632" s="3">
        <v>80.7</v>
      </c>
    </row>
    <row r="2633" spans="1:38" x14ac:dyDescent="0.2">
      <c r="A2633" s="3">
        <v>2632</v>
      </c>
      <c r="B2633" t="s">
        <v>2729</v>
      </c>
      <c r="C2633" t="s">
        <v>52</v>
      </c>
      <c r="D2633" s="3" t="s">
        <v>48</v>
      </c>
      <c r="E2633" t="s">
        <v>114</v>
      </c>
      <c r="F2633" t="s">
        <v>50</v>
      </c>
      <c r="G2633" s="3">
        <v>24</v>
      </c>
      <c r="H2633" s="3">
        <v>1997</v>
      </c>
      <c r="I2633" s="3">
        <v>30.7</v>
      </c>
      <c r="J2633" s="3">
        <v>1697</v>
      </c>
      <c r="K2633" s="3">
        <v>1922</v>
      </c>
      <c r="L2633" s="3">
        <v>88.3</v>
      </c>
      <c r="M2633" s="3">
        <v>34375</v>
      </c>
      <c r="N2633" s="3">
        <v>10863</v>
      </c>
      <c r="O2633" s="3">
        <v>568</v>
      </c>
      <c r="P2633" s="3">
        <v>608</v>
      </c>
      <c r="Q2633" s="3">
        <v>93.4</v>
      </c>
      <c r="R2633" s="3">
        <v>876</v>
      </c>
      <c r="S2633" s="3">
        <v>942</v>
      </c>
      <c r="T2633" s="3">
        <v>93</v>
      </c>
      <c r="U2633" s="3">
        <v>242</v>
      </c>
      <c r="V2633" s="3">
        <v>324</v>
      </c>
      <c r="W2633" s="3">
        <v>74.7</v>
      </c>
      <c r="X2633" s="3">
        <v>1</v>
      </c>
      <c r="Y2633" s="3">
        <v>0.8</v>
      </c>
      <c r="Z2633" s="3">
        <v>0.9</v>
      </c>
      <c r="AA2633" s="3">
        <v>0.2</v>
      </c>
      <c r="AB2633" s="3">
        <v>9</v>
      </c>
      <c r="AC2633" s="3">
        <v>91</v>
      </c>
      <c r="AD2633" s="3">
        <v>7</v>
      </c>
      <c r="AE2633" s="5">
        <v>0</v>
      </c>
      <c r="AF2633" s="3">
        <v>122</v>
      </c>
      <c r="AG2633" s="4">
        <f>Table3[[#This Row],[PrgP]]/Table3[[#This Row],[90s]]</f>
        <v>3.9739413680781759</v>
      </c>
      <c r="AH2633" s="4">
        <f>Table3[[#This Row],[PrgDist]]/Table3[[#This Row],[90s]]</f>
        <v>353.84364820846906</v>
      </c>
      <c r="AI2633" s="4">
        <f>Table3[[#This Row],[KP]]/Table3[[#This Row],[90s]]</f>
        <v>0.29315960912052119</v>
      </c>
      <c r="AJ2633" s="4">
        <f>Table3[[#This Row],[xAG]]/Table3[[#This Row],[90s]]</f>
        <v>2.6058631921824105E-2</v>
      </c>
      <c r="AK2633" s="3">
        <v>74.7</v>
      </c>
      <c r="AL2633" s="3">
        <v>88.3</v>
      </c>
    </row>
    <row r="2634" spans="1:38" x14ac:dyDescent="0.2">
      <c r="A2634" s="3">
        <v>2633</v>
      </c>
      <c r="B2634" t="s">
        <v>2730</v>
      </c>
      <c r="C2634" t="s">
        <v>85</v>
      </c>
      <c r="D2634" s="3" t="s">
        <v>53</v>
      </c>
      <c r="E2634" t="s">
        <v>114</v>
      </c>
      <c r="F2634" t="s">
        <v>50</v>
      </c>
      <c r="G2634" s="3">
        <v>22</v>
      </c>
      <c r="H2634" s="3">
        <v>2000</v>
      </c>
      <c r="I2634" s="3">
        <v>30.1</v>
      </c>
      <c r="J2634" s="3">
        <v>1185</v>
      </c>
      <c r="K2634" s="3">
        <v>1565</v>
      </c>
      <c r="L2634" s="3">
        <v>75.7</v>
      </c>
      <c r="M2634" s="3">
        <v>21009</v>
      </c>
      <c r="N2634" s="3">
        <v>6485</v>
      </c>
      <c r="O2634" s="3">
        <v>526</v>
      </c>
      <c r="P2634" s="3">
        <v>610</v>
      </c>
      <c r="Q2634" s="3">
        <v>86.2</v>
      </c>
      <c r="R2634" s="3">
        <v>482</v>
      </c>
      <c r="S2634" s="3">
        <v>583</v>
      </c>
      <c r="T2634" s="3">
        <v>82.7</v>
      </c>
      <c r="U2634" s="3">
        <v>139</v>
      </c>
      <c r="V2634" s="3">
        <v>278</v>
      </c>
      <c r="W2634" s="3">
        <v>50</v>
      </c>
      <c r="X2634" s="3">
        <v>7</v>
      </c>
      <c r="Y2634" s="3">
        <v>5.7</v>
      </c>
      <c r="Z2634" s="3">
        <v>4.5</v>
      </c>
      <c r="AA2634" s="3">
        <v>1.3</v>
      </c>
      <c r="AB2634" s="3">
        <v>62</v>
      </c>
      <c r="AC2634" s="3">
        <v>124</v>
      </c>
      <c r="AD2634" s="3">
        <v>29</v>
      </c>
      <c r="AE2634" s="3">
        <v>8</v>
      </c>
      <c r="AF2634" s="3">
        <v>159</v>
      </c>
      <c r="AG2634" s="4">
        <f>Table3[[#This Row],[PrgP]]/Table3[[#This Row],[90s]]</f>
        <v>5.2823920265780728</v>
      </c>
      <c r="AH2634" s="4">
        <f>Table3[[#This Row],[PrgDist]]/Table3[[#This Row],[90s]]</f>
        <v>215.44850498338869</v>
      </c>
      <c r="AI2634" s="4">
        <f>Table3[[#This Row],[KP]]/Table3[[#This Row],[90s]]</f>
        <v>2.059800664451827</v>
      </c>
      <c r="AJ2634" s="4">
        <f>Table3[[#This Row],[xAG]]/Table3[[#This Row],[90s]]</f>
        <v>0.18936877076411959</v>
      </c>
      <c r="AK2634" s="3">
        <v>50</v>
      </c>
      <c r="AL2634" s="3">
        <v>75.7</v>
      </c>
    </row>
    <row r="2635" spans="1:38" x14ac:dyDescent="0.2">
      <c r="A2635" s="3">
        <v>2634</v>
      </c>
      <c r="B2635" t="s">
        <v>2731</v>
      </c>
      <c r="C2635" t="s">
        <v>85</v>
      </c>
      <c r="D2635" s="3" t="s">
        <v>48</v>
      </c>
      <c r="E2635" t="s">
        <v>167</v>
      </c>
      <c r="F2635" t="s">
        <v>50</v>
      </c>
      <c r="G2635" s="3">
        <v>32</v>
      </c>
      <c r="H2635" s="3">
        <v>1990</v>
      </c>
      <c r="I2635" s="3">
        <v>0.2</v>
      </c>
      <c r="J2635" s="3">
        <v>5</v>
      </c>
      <c r="K2635" s="3">
        <v>7</v>
      </c>
      <c r="L2635" s="3">
        <v>71.400000000000006</v>
      </c>
      <c r="M2635" s="3">
        <v>81</v>
      </c>
      <c r="N2635" s="3">
        <v>46</v>
      </c>
      <c r="O2635" s="3">
        <v>3</v>
      </c>
      <c r="P2635" s="3">
        <v>3</v>
      </c>
      <c r="Q2635" s="3">
        <v>100</v>
      </c>
      <c r="R2635" s="3">
        <v>1</v>
      </c>
      <c r="S2635" s="3">
        <v>2</v>
      </c>
      <c r="T2635" s="3">
        <v>50</v>
      </c>
      <c r="U2635" s="3">
        <v>1</v>
      </c>
      <c r="V2635" s="3">
        <v>2</v>
      </c>
      <c r="W2635" s="3">
        <v>50</v>
      </c>
      <c r="X2635" s="5">
        <v>0</v>
      </c>
      <c r="Y2635" s="5">
        <v>0</v>
      </c>
      <c r="Z2635" s="5">
        <v>0</v>
      </c>
      <c r="AA2635" s="5">
        <v>0</v>
      </c>
      <c r="AB2635" s="5">
        <v>0</v>
      </c>
      <c r="AC2635" s="5">
        <v>0</v>
      </c>
      <c r="AD2635" s="5">
        <v>0</v>
      </c>
      <c r="AE2635" s="5">
        <v>0</v>
      </c>
      <c r="AF2635" s="5">
        <v>0</v>
      </c>
      <c r="AG2635" s="4">
        <f>Table3[[#This Row],[PrgP]]/Table3[[#This Row],[90s]]</f>
        <v>0</v>
      </c>
      <c r="AH2635" s="4">
        <f>Table3[[#This Row],[PrgDist]]/Table3[[#This Row],[90s]]</f>
        <v>230</v>
      </c>
      <c r="AI2635" s="4">
        <f>Table3[[#This Row],[KP]]/Table3[[#This Row],[90s]]</f>
        <v>0</v>
      </c>
      <c r="AJ2635" s="4">
        <f>Table3[[#This Row],[xAG]]/Table3[[#This Row],[90s]]</f>
        <v>0</v>
      </c>
      <c r="AK2635" s="3">
        <v>50</v>
      </c>
      <c r="AL2635" s="3">
        <v>71.400000000000006</v>
      </c>
    </row>
    <row r="2636" spans="1:38" x14ac:dyDescent="0.2">
      <c r="A2636" s="3">
        <v>2635</v>
      </c>
      <c r="B2636" t="s">
        <v>2732</v>
      </c>
      <c r="C2636" t="s">
        <v>52</v>
      </c>
      <c r="D2636" s="3" t="s">
        <v>82</v>
      </c>
      <c r="E2636" t="s">
        <v>154</v>
      </c>
      <c r="F2636" t="s">
        <v>41</v>
      </c>
      <c r="G2636" s="3">
        <v>26</v>
      </c>
      <c r="H2636" s="3">
        <v>1996</v>
      </c>
      <c r="I2636" s="3">
        <v>32.799999999999997</v>
      </c>
      <c r="J2636" s="3">
        <v>468</v>
      </c>
      <c r="K2636" s="3">
        <v>787</v>
      </c>
      <c r="L2636" s="3">
        <v>59.5</v>
      </c>
      <c r="M2636" s="3">
        <v>5947</v>
      </c>
      <c r="N2636" s="3">
        <v>2037</v>
      </c>
      <c r="O2636" s="3">
        <v>299</v>
      </c>
      <c r="P2636" s="3">
        <v>424</v>
      </c>
      <c r="Q2636" s="3">
        <v>70.5</v>
      </c>
      <c r="R2636" s="3">
        <v>103</v>
      </c>
      <c r="S2636" s="3">
        <v>180</v>
      </c>
      <c r="T2636" s="3">
        <v>57.2</v>
      </c>
      <c r="U2636" s="3">
        <v>24</v>
      </c>
      <c r="V2636" s="3">
        <v>53</v>
      </c>
      <c r="W2636" s="3">
        <v>45.3</v>
      </c>
      <c r="X2636" s="3">
        <v>4</v>
      </c>
      <c r="Y2636" s="3">
        <v>5.0999999999999996</v>
      </c>
      <c r="Z2636" s="3">
        <v>3.5</v>
      </c>
      <c r="AA2636" s="3">
        <v>-1.1000000000000001</v>
      </c>
      <c r="AB2636" s="3">
        <v>27</v>
      </c>
      <c r="AC2636" s="3">
        <v>54</v>
      </c>
      <c r="AD2636" s="3">
        <v>26</v>
      </c>
      <c r="AE2636" s="3">
        <v>5</v>
      </c>
      <c r="AF2636" s="3">
        <v>79</v>
      </c>
      <c r="AG2636" s="4">
        <f>Table3[[#This Row],[PrgP]]/Table3[[#This Row],[90s]]</f>
        <v>2.4085365853658538</v>
      </c>
      <c r="AH2636" s="4">
        <f>Table3[[#This Row],[PrgDist]]/Table3[[#This Row],[90s]]</f>
        <v>62.103658536585371</v>
      </c>
      <c r="AI2636" s="4">
        <f>Table3[[#This Row],[KP]]/Table3[[#This Row],[90s]]</f>
        <v>0.82317073170731714</v>
      </c>
      <c r="AJ2636" s="4">
        <f>Table3[[#This Row],[xAG]]/Table3[[#This Row],[90s]]</f>
        <v>0.15548780487804878</v>
      </c>
      <c r="AK2636" s="3">
        <v>45.3</v>
      </c>
      <c r="AL2636" s="3">
        <v>59.5</v>
      </c>
    </row>
    <row r="2637" spans="1:38" x14ac:dyDescent="0.2">
      <c r="A2637" s="3">
        <v>2636</v>
      </c>
      <c r="B2637" t="s">
        <v>2733</v>
      </c>
      <c r="C2637" t="s">
        <v>90</v>
      </c>
      <c r="D2637" s="3" t="s">
        <v>72</v>
      </c>
      <c r="E2637" t="s">
        <v>173</v>
      </c>
      <c r="F2637" t="s">
        <v>78</v>
      </c>
      <c r="G2637" s="3">
        <v>19</v>
      </c>
      <c r="H2637" s="3">
        <v>2003</v>
      </c>
      <c r="I2637" s="3">
        <v>1.6</v>
      </c>
      <c r="J2637" s="3">
        <v>77</v>
      </c>
      <c r="K2637" s="3">
        <v>98</v>
      </c>
      <c r="L2637" s="3">
        <v>78.599999999999994</v>
      </c>
      <c r="M2637" s="3">
        <v>1026</v>
      </c>
      <c r="N2637" s="3">
        <v>294</v>
      </c>
      <c r="O2637" s="3">
        <v>54</v>
      </c>
      <c r="P2637" s="3">
        <v>62</v>
      </c>
      <c r="Q2637" s="3">
        <v>87.1</v>
      </c>
      <c r="R2637" s="3">
        <v>16</v>
      </c>
      <c r="S2637" s="3">
        <v>19</v>
      </c>
      <c r="T2637" s="3">
        <v>84.2</v>
      </c>
      <c r="U2637" s="3">
        <v>5</v>
      </c>
      <c r="V2637" s="3">
        <v>12</v>
      </c>
      <c r="W2637" s="3">
        <v>41.7</v>
      </c>
      <c r="X2637" s="5">
        <v>0</v>
      </c>
      <c r="Y2637" s="3">
        <v>0.5</v>
      </c>
      <c r="Z2637" s="3">
        <v>0.4</v>
      </c>
      <c r="AA2637" s="3">
        <v>-0.5</v>
      </c>
      <c r="AB2637" s="3">
        <v>4</v>
      </c>
      <c r="AC2637" s="3">
        <v>9</v>
      </c>
      <c r="AD2637" s="3">
        <v>3</v>
      </c>
      <c r="AE2637" s="5">
        <v>0</v>
      </c>
      <c r="AF2637" s="3">
        <v>11</v>
      </c>
      <c r="AG2637" s="4">
        <f>Table3[[#This Row],[PrgP]]/Table3[[#This Row],[90s]]</f>
        <v>6.875</v>
      </c>
      <c r="AH2637" s="4">
        <f>Table3[[#This Row],[PrgDist]]/Table3[[#This Row],[90s]]</f>
        <v>183.75</v>
      </c>
      <c r="AI2637" s="4">
        <f>Table3[[#This Row],[KP]]/Table3[[#This Row],[90s]]</f>
        <v>2.5</v>
      </c>
      <c r="AJ2637" s="4">
        <f>Table3[[#This Row],[xAG]]/Table3[[#This Row],[90s]]</f>
        <v>0.3125</v>
      </c>
      <c r="AK2637" s="3">
        <v>41.7</v>
      </c>
      <c r="AL2637" s="3">
        <v>78.599999999999994</v>
      </c>
    </row>
    <row r="2638" spans="1:38" x14ac:dyDescent="0.2">
      <c r="A2638" s="3">
        <v>2637</v>
      </c>
      <c r="B2638" t="s">
        <v>2734</v>
      </c>
      <c r="C2638" t="s">
        <v>90</v>
      </c>
      <c r="D2638" s="3" t="s">
        <v>48</v>
      </c>
      <c r="E2638" t="s">
        <v>92</v>
      </c>
      <c r="F2638" t="s">
        <v>78</v>
      </c>
      <c r="G2638" s="3">
        <v>19</v>
      </c>
      <c r="H2638" s="3">
        <v>2003</v>
      </c>
      <c r="I2638" s="3">
        <v>4.3</v>
      </c>
      <c r="J2638" s="3">
        <v>184</v>
      </c>
      <c r="K2638" s="3">
        <v>231</v>
      </c>
      <c r="L2638" s="3">
        <v>79.7</v>
      </c>
      <c r="M2638" s="3">
        <v>3415</v>
      </c>
      <c r="N2638" s="3">
        <v>1102</v>
      </c>
      <c r="O2638" s="3">
        <v>66</v>
      </c>
      <c r="P2638" s="3">
        <v>72</v>
      </c>
      <c r="Q2638" s="3">
        <v>91.7</v>
      </c>
      <c r="R2638" s="3">
        <v>104</v>
      </c>
      <c r="S2638" s="3">
        <v>117</v>
      </c>
      <c r="T2638" s="3">
        <v>88.9</v>
      </c>
      <c r="U2638" s="3">
        <v>14</v>
      </c>
      <c r="V2638" s="3">
        <v>32</v>
      </c>
      <c r="W2638" s="3">
        <v>43.8</v>
      </c>
      <c r="X2638" s="5">
        <v>0</v>
      </c>
      <c r="Y2638" s="5">
        <v>0</v>
      </c>
      <c r="Z2638" s="5">
        <v>0</v>
      </c>
      <c r="AA2638" s="5">
        <v>0</v>
      </c>
      <c r="AB2638" s="3">
        <v>1</v>
      </c>
      <c r="AC2638" s="3">
        <v>8</v>
      </c>
      <c r="AD2638" s="5">
        <v>0</v>
      </c>
      <c r="AE2638" s="5">
        <v>0</v>
      </c>
      <c r="AF2638" s="3">
        <v>11</v>
      </c>
      <c r="AG2638" s="4">
        <f>Table3[[#This Row],[PrgP]]/Table3[[#This Row],[90s]]</f>
        <v>2.558139534883721</v>
      </c>
      <c r="AH2638" s="4">
        <f>Table3[[#This Row],[PrgDist]]/Table3[[#This Row],[90s]]</f>
        <v>256.27906976744185</v>
      </c>
      <c r="AI2638" s="4">
        <f>Table3[[#This Row],[KP]]/Table3[[#This Row],[90s]]</f>
        <v>0.23255813953488372</v>
      </c>
      <c r="AJ2638" s="4">
        <f>Table3[[#This Row],[xAG]]/Table3[[#This Row],[90s]]</f>
        <v>0</v>
      </c>
      <c r="AK2638" s="3">
        <v>43.8</v>
      </c>
      <c r="AL2638" s="3">
        <v>79.7</v>
      </c>
    </row>
    <row r="2639" spans="1:38" x14ac:dyDescent="0.2">
      <c r="A2639" s="3">
        <v>2638</v>
      </c>
      <c r="B2639" t="s">
        <v>2735</v>
      </c>
      <c r="C2639" t="s">
        <v>90</v>
      </c>
      <c r="D2639" s="3" t="s">
        <v>72</v>
      </c>
      <c r="E2639" t="s">
        <v>173</v>
      </c>
      <c r="F2639" t="s">
        <v>78</v>
      </c>
      <c r="G2639" s="3">
        <v>22</v>
      </c>
      <c r="H2639" s="3">
        <v>2000</v>
      </c>
      <c r="I2639" s="3">
        <v>15.5</v>
      </c>
      <c r="J2639" s="3">
        <v>437</v>
      </c>
      <c r="K2639" s="3">
        <v>576</v>
      </c>
      <c r="L2639" s="3">
        <v>75.900000000000006</v>
      </c>
      <c r="M2639" s="3">
        <v>6772</v>
      </c>
      <c r="N2639" s="3">
        <v>1479</v>
      </c>
      <c r="O2639" s="3">
        <v>250</v>
      </c>
      <c r="P2639" s="3">
        <v>285</v>
      </c>
      <c r="Q2639" s="3">
        <v>87.7</v>
      </c>
      <c r="R2639" s="3">
        <v>144</v>
      </c>
      <c r="S2639" s="3">
        <v>192</v>
      </c>
      <c r="T2639" s="3">
        <v>75</v>
      </c>
      <c r="U2639" s="3">
        <v>33</v>
      </c>
      <c r="V2639" s="3">
        <v>62</v>
      </c>
      <c r="W2639" s="3">
        <v>53.2</v>
      </c>
      <c r="X2639" s="3">
        <v>2</v>
      </c>
      <c r="Y2639" s="3">
        <v>4.0999999999999996</v>
      </c>
      <c r="Z2639" s="3">
        <v>4.2</v>
      </c>
      <c r="AA2639" s="3">
        <v>-2.1</v>
      </c>
      <c r="AB2639" s="3">
        <v>25</v>
      </c>
      <c r="AC2639" s="3">
        <v>13</v>
      </c>
      <c r="AD2639" s="3">
        <v>29</v>
      </c>
      <c r="AE2639" s="3">
        <v>11</v>
      </c>
      <c r="AF2639" s="3">
        <v>44</v>
      </c>
      <c r="AG2639" s="4">
        <f>Table3[[#This Row],[PrgP]]/Table3[[#This Row],[90s]]</f>
        <v>2.838709677419355</v>
      </c>
      <c r="AH2639" s="4">
        <f>Table3[[#This Row],[PrgDist]]/Table3[[#This Row],[90s]]</f>
        <v>95.41935483870968</v>
      </c>
      <c r="AI2639" s="4">
        <f>Table3[[#This Row],[KP]]/Table3[[#This Row],[90s]]</f>
        <v>1.6129032258064515</v>
      </c>
      <c r="AJ2639" s="4">
        <f>Table3[[#This Row],[xAG]]/Table3[[#This Row],[90s]]</f>
        <v>0.26451612903225802</v>
      </c>
      <c r="AK2639" s="3">
        <v>53.2</v>
      </c>
      <c r="AL2639" s="3">
        <v>75.900000000000006</v>
      </c>
    </row>
    <row r="2640" spans="1:38" x14ac:dyDescent="0.2">
      <c r="A2640" s="3">
        <v>2639</v>
      </c>
      <c r="B2640" t="s">
        <v>2736</v>
      </c>
      <c r="C2640" t="s">
        <v>90</v>
      </c>
      <c r="D2640" s="3" t="s">
        <v>39</v>
      </c>
      <c r="E2640" t="s">
        <v>97</v>
      </c>
      <c r="F2640" t="s">
        <v>78</v>
      </c>
      <c r="G2640" s="3">
        <v>27</v>
      </c>
      <c r="H2640" s="3">
        <v>1994</v>
      </c>
      <c r="I2640" s="3">
        <v>23.7</v>
      </c>
      <c r="J2640" s="3">
        <v>862</v>
      </c>
      <c r="K2640" s="3">
        <v>1104</v>
      </c>
      <c r="L2640" s="3">
        <v>78.099999999999994</v>
      </c>
      <c r="M2640" s="3">
        <v>14469</v>
      </c>
      <c r="N2640" s="3">
        <v>3748</v>
      </c>
      <c r="O2640" s="3">
        <v>462</v>
      </c>
      <c r="P2640" s="3">
        <v>529</v>
      </c>
      <c r="Q2640" s="3">
        <v>87.3</v>
      </c>
      <c r="R2640" s="3">
        <v>272</v>
      </c>
      <c r="S2640" s="3">
        <v>342</v>
      </c>
      <c r="T2640" s="3">
        <v>79.5</v>
      </c>
      <c r="U2640" s="3">
        <v>98</v>
      </c>
      <c r="V2640" s="3">
        <v>150</v>
      </c>
      <c r="W2640" s="3">
        <v>65.3</v>
      </c>
      <c r="X2640" s="3">
        <v>1</v>
      </c>
      <c r="Y2640" s="3">
        <v>3.3</v>
      </c>
      <c r="Z2640" s="3">
        <v>3.3</v>
      </c>
      <c r="AA2640" s="3">
        <v>-2.2999999999999998</v>
      </c>
      <c r="AB2640" s="3">
        <v>37</v>
      </c>
      <c r="AC2640" s="3">
        <v>98</v>
      </c>
      <c r="AD2640" s="3">
        <v>29</v>
      </c>
      <c r="AE2640" s="3">
        <v>8</v>
      </c>
      <c r="AF2640" s="3">
        <v>136</v>
      </c>
      <c r="AG2640" s="4">
        <f>Table3[[#This Row],[PrgP]]/Table3[[#This Row],[90s]]</f>
        <v>5.7383966244725739</v>
      </c>
      <c r="AH2640" s="4">
        <f>Table3[[#This Row],[PrgDist]]/Table3[[#This Row],[90s]]</f>
        <v>158.14345991561183</v>
      </c>
      <c r="AI2640" s="4">
        <f>Table3[[#This Row],[KP]]/Table3[[#This Row],[90s]]</f>
        <v>1.5611814345991561</v>
      </c>
      <c r="AJ2640" s="4">
        <f>Table3[[#This Row],[xAG]]/Table3[[#This Row],[90s]]</f>
        <v>0.13924050632911392</v>
      </c>
      <c r="AK2640" s="3">
        <v>65.3</v>
      </c>
      <c r="AL2640" s="3">
        <v>78.099999999999994</v>
      </c>
    </row>
    <row r="2641" spans="1:38" x14ac:dyDescent="0.2">
      <c r="A2641" s="3">
        <v>2640</v>
      </c>
      <c r="B2641" t="s">
        <v>2737</v>
      </c>
      <c r="C2641" t="s">
        <v>90</v>
      </c>
      <c r="D2641" s="3" t="s">
        <v>48</v>
      </c>
      <c r="E2641" t="s">
        <v>182</v>
      </c>
      <c r="F2641" t="s">
        <v>78</v>
      </c>
      <c r="G2641" s="3">
        <v>25</v>
      </c>
      <c r="H2641" s="3">
        <v>1997</v>
      </c>
      <c r="I2641" s="3">
        <v>33.9</v>
      </c>
      <c r="J2641" s="3">
        <v>1855</v>
      </c>
      <c r="K2641" s="3">
        <v>2179</v>
      </c>
      <c r="L2641" s="3">
        <v>85.1</v>
      </c>
      <c r="M2641" s="3">
        <v>37186</v>
      </c>
      <c r="N2641" s="3">
        <v>12825</v>
      </c>
      <c r="O2641" s="3">
        <v>632</v>
      </c>
      <c r="P2641" s="3">
        <v>680</v>
      </c>
      <c r="Q2641" s="3">
        <v>92.9</v>
      </c>
      <c r="R2641" s="3">
        <v>934</v>
      </c>
      <c r="S2641" s="3">
        <v>1024</v>
      </c>
      <c r="T2641" s="3">
        <v>91.2</v>
      </c>
      <c r="U2641" s="3">
        <v>262</v>
      </c>
      <c r="V2641" s="3">
        <v>414</v>
      </c>
      <c r="W2641" s="3">
        <v>63.3</v>
      </c>
      <c r="X2641" s="5">
        <v>0</v>
      </c>
      <c r="Y2641" s="3">
        <v>1</v>
      </c>
      <c r="Z2641" s="3">
        <v>1.4</v>
      </c>
      <c r="AA2641" s="3">
        <v>-1</v>
      </c>
      <c r="AB2641" s="3">
        <v>14</v>
      </c>
      <c r="AC2641" s="3">
        <v>187</v>
      </c>
      <c r="AD2641" s="3">
        <v>14</v>
      </c>
      <c r="AE2641" s="3">
        <v>1</v>
      </c>
      <c r="AF2641" s="3">
        <v>197</v>
      </c>
      <c r="AG2641" s="4">
        <f>Table3[[#This Row],[PrgP]]/Table3[[#This Row],[90s]]</f>
        <v>5.8112094395280236</v>
      </c>
      <c r="AH2641" s="4">
        <f>Table3[[#This Row],[PrgDist]]/Table3[[#This Row],[90s]]</f>
        <v>378.31858407079648</v>
      </c>
      <c r="AI2641" s="4">
        <f>Table3[[#This Row],[KP]]/Table3[[#This Row],[90s]]</f>
        <v>0.41297935103244837</v>
      </c>
      <c r="AJ2641" s="4">
        <f>Table3[[#This Row],[xAG]]/Table3[[#This Row],[90s]]</f>
        <v>2.9498525073746312E-2</v>
      </c>
      <c r="AK2641" s="3">
        <v>63.3</v>
      </c>
      <c r="AL2641" s="3">
        <v>85.1</v>
      </c>
    </row>
    <row r="2642" spans="1:38" x14ac:dyDescent="0.2">
      <c r="A2642" s="3">
        <v>2641</v>
      </c>
      <c r="B2642" t="s">
        <v>2738</v>
      </c>
      <c r="C2642" t="s">
        <v>90</v>
      </c>
      <c r="D2642" s="3" t="s">
        <v>72</v>
      </c>
      <c r="E2642" t="s">
        <v>330</v>
      </c>
      <c r="F2642" t="s">
        <v>78</v>
      </c>
      <c r="G2642" s="3">
        <v>33</v>
      </c>
      <c r="H2642" s="3">
        <v>1989</v>
      </c>
      <c r="I2642" s="3">
        <v>0.1</v>
      </c>
      <c r="J2642" s="3">
        <v>12</v>
      </c>
      <c r="K2642" s="3">
        <v>13</v>
      </c>
      <c r="L2642" s="3">
        <v>92.3</v>
      </c>
      <c r="M2642" s="3">
        <v>223</v>
      </c>
      <c r="N2642" s="3">
        <v>50</v>
      </c>
      <c r="O2642" s="3">
        <v>5</v>
      </c>
      <c r="P2642" s="3">
        <v>5</v>
      </c>
      <c r="Q2642" s="3">
        <v>100</v>
      </c>
      <c r="R2642" s="3">
        <v>2</v>
      </c>
      <c r="S2642" s="3">
        <v>3</v>
      </c>
      <c r="T2642" s="3">
        <v>66.7</v>
      </c>
      <c r="U2642" s="3">
        <v>3</v>
      </c>
      <c r="V2642" s="3">
        <v>3</v>
      </c>
      <c r="W2642" s="3">
        <v>100</v>
      </c>
      <c r="X2642" s="5">
        <v>0</v>
      </c>
      <c r="Y2642" s="3">
        <v>0.3</v>
      </c>
      <c r="Z2642" s="3">
        <v>0.2</v>
      </c>
      <c r="AA2642" s="3">
        <v>-0.3</v>
      </c>
      <c r="AB2642" s="3">
        <v>2</v>
      </c>
      <c r="AC2642" s="5">
        <v>0</v>
      </c>
      <c r="AD2642" s="5">
        <v>0</v>
      </c>
      <c r="AE2642" s="5">
        <v>0</v>
      </c>
      <c r="AF2642" s="5">
        <v>0</v>
      </c>
      <c r="AG2642" s="4">
        <f>Table3[[#This Row],[PrgP]]/Table3[[#This Row],[90s]]</f>
        <v>0</v>
      </c>
      <c r="AH2642" s="4">
        <f>Table3[[#This Row],[PrgDist]]/Table3[[#This Row],[90s]]</f>
        <v>500</v>
      </c>
      <c r="AI2642" s="4">
        <f>Table3[[#This Row],[KP]]/Table3[[#This Row],[90s]]</f>
        <v>20</v>
      </c>
      <c r="AJ2642" s="4">
        <f>Table3[[#This Row],[xAG]]/Table3[[#This Row],[90s]]</f>
        <v>2.9999999999999996</v>
      </c>
      <c r="AK2642" s="3">
        <v>100</v>
      </c>
      <c r="AL2642" s="3">
        <v>92.3</v>
      </c>
    </row>
    <row r="2643" spans="1:38" x14ac:dyDescent="0.2">
      <c r="A2643" s="3">
        <v>2642</v>
      </c>
      <c r="B2643" t="s">
        <v>2739</v>
      </c>
      <c r="C2643" t="s">
        <v>90</v>
      </c>
      <c r="D2643" s="3" t="s">
        <v>53</v>
      </c>
      <c r="E2643" t="s">
        <v>330</v>
      </c>
      <c r="F2643" t="s">
        <v>78</v>
      </c>
      <c r="G2643" s="3">
        <v>28</v>
      </c>
      <c r="H2643" s="3">
        <v>1994</v>
      </c>
      <c r="I2643" s="3">
        <v>27.5</v>
      </c>
      <c r="J2643" s="3">
        <v>940</v>
      </c>
      <c r="K2643" s="3">
        <v>1166</v>
      </c>
      <c r="L2643" s="3">
        <v>80.599999999999994</v>
      </c>
      <c r="M2643" s="3">
        <v>15141</v>
      </c>
      <c r="N2643" s="3">
        <v>4090</v>
      </c>
      <c r="O2643" s="3">
        <v>496</v>
      </c>
      <c r="P2643" s="3">
        <v>571</v>
      </c>
      <c r="Q2643" s="3">
        <v>86.9</v>
      </c>
      <c r="R2643" s="3">
        <v>350</v>
      </c>
      <c r="S2643" s="3">
        <v>415</v>
      </c>
      <c r="T2643" s="3">
        <v>84.3</v>
      </c>
      <c r="U2643" s="3">
        <v>68</v>
      </c>
      <c r="V2643" s="3">
        <v>116</v>
      </c>
      <c r="W2643" s="3">
        <v>58.6</v>
      </c>
      <c r="X2643" s="5">
        <v>0</v>
      </c>
      <c r="Y2643" s="3">
        <v>0.3</v>
      </c>
      <c r="Z2643" s="3">
        <v>0.4</v>
      </c>
      <c r="AA2643" s="3">
        <v>-0.3</v>
      </c>
      <c r="AB2643" s="3">
        <v>9</v>
      </c>
      <c r="AC2643" s="3">
        <v>80</v>
      </c>
      <c r="AD2643" s="5">
        <v>0</v>
      </c>
      <c r="AE2643" s="5">
        <v>0</v>
      </c>
      <c r="AF2643" s="3">
        <v>98</v>
      </c>
      <c r="AG2643" s="4">
        <f>Table3[[#This Row],[PrgP]]/Table3[[#This Row],[90s]]</f>
        <v>3.5636363636363635</v>
      </c>
      <c r="AH2643" s="4">
        <f>Table3[[#This Row],[PrgDist]]/Table3[[#This Row],[90s]]</f>
        <v>148.72727272727272</v>
      </c>
      <c r="AI2643" s="4">
        <f>Table3[[#This Row],[KP]]/Table3[[#This Row],[90s]]</f>
        <v>0.32727272727272727</v>
      </c>
      <c r="AJ2643" s="4">
        <f>Table3[[#This Row],[xAG]]/Table3[[#This Row],[90s]]</f>
        <v>1.0909090909090908E-2</v>
      </c>
      <c r="AK2643" s="3">
        <v>58.6</v>
      </c>
      <c r="AL2643" s="3">
        <v>80.599999999999994</v>
      </c>
    </row>
    <row r="2644" spans="1:38" x14ac:dyDescent="0.2">
      <c r="A2644" s="3">
        <v>2643</v>
      </c>
      <c r="B2644" t="s">
        <v>2740</v>
      </c>
      <c r="C2644" t="s">
        <v>56</v>
      </c>
      <c r="D2644" s="3" t="s">
        <v>53</v>
      </c>
      <c r="E2644" t="s">
        <v>395</v>
      </c>
      <c r="F2644" t="s">
        <v>78</v>
      </c>
      <c r="G2644" s="3">
        <v>21</v>
      </c>
      <c r="H2644" s="3">
        <v>2001</v>
      </c>
      <c r="I2644" s="5">
        <v>0</v>
      </c>
      <c r="J2644" s="3">
        <v>1</v>
      </c>
      <c r="K2644" s="3">
        <v>1</v>
      </c>
      <c r="L2644" s="3">
        <v>100</v>
      </c>
      <c r="M2644" s="3">
        <v>17</v>
      </c>
      <c r="N2644" s="5">
        <v>0</v>
      </c>
      <c r="O2644" s="5">
        <v>0</v>
      </c>
      <c r="P2644" s="5">
        <v>0</v>
      </c>
      <c r="Q2644" s="5"/>
      <c r="R2644" s="3">
        <v>1</v>
      </c>
      <c r="S2644" s="3">
        <v>1</v>
      </c>
      <c r="T2644" s="3">
        <v>100</v>
      </c>
      <c r="U2644" s="5">
        <v>0</v>
      </c>
      <c r="V2644" s="5">
        <v>0</v>
      </c>
      <c r="W2644" s="5"/>
      <c r="X2644" s="5">
        <v>0</v>
      </c>
      <c r="Y2644" s="5">
        <v>0</v>
      </c>
      <c r="Z2644" s="5">
        <v>0</v>
      </c>
      <c r="AA2644" s="5">
        <v>0</v>
      </c>
      <c r="AB2644" s="5">
        <v>0</v>
      </c>
      <c r="AC2644" s="5">
        <v>0</v>
      </c>
      <c r="AD2644" s="5">
        <v>0</v>
      </c>
      <c r="AE2644" s="5">
        <v>0</v>
      </c>
      <c r="AF2644" s="3">
        <v>1</v>
      </c>
      <c r="AG2644" s="4" t="e">
        <f>Table3[[#This Row],[PrgP]]/Table3[[#This Row],[90s]]</f>
        <v>#DIV/0!</v>
      </c>
      <c r="AH2644" s="4" t="e">
        <f>Table3[[#This Row],[PrgDist]]/Table3[[#This Row],[90s]]</f>
        <v>#DIV/0!</v>
      </c>
      <c r="AI2644" s="4" t="e">
        <f>Table3[[#This Row],[KP]]/Table3[[#This Row],[90s]]</f>
        <v>#DIV/0!</v>
      </c>
      <c r="AJ2644" s="4" t="e">
        <f>Table3[[#This Row],[xAG]]/Table3[[#This Row],[90s]]</f>
        <v>#DIV/0!</v>
      </c>
      <c r="AK2644" s="5"/>
      <c r="AL2644" s="3">
        <v>100</v>
      </c>
    </row>
    <row r="2645" spans="1:38" x14ac:dyDescent="0.2">
      <c r="A2645" s="3">
        <v>2644</v>
      </c>
      <c r="B2645" t="s">
        <v>2741</v>
      </c>
      <c r="C2645" t="s">
        <v>501</v>
      </c>
      <c r="D2645" s="3" t="s">
        <v>48</v>
      </c>
      <c r="E2645" t="s">
        <v>44</v>
      </c>
      <c r="F2645" t="s">
        <v>45</v>
      </c>
      <c r="G2645" s="3">
        <v>26</v>
      </c>
      <c r="H2645" s="3">
        <v>1996</v>
      </c>
      <c r="I2645" s="3">
        <v>4.4000000000000004</v>
      </c>
      <c r="J2645" s="3">
        <v>188</v>
      </c>
      <c r="K2645" s="3">
        <v>232</v>
      </c>
      <c r="L2645" s="3">
        <v>81</v>
      </c>
      <c r="M2645" s="3">
        <v>3407</v>
      </c>
      <c r="N2645" s="3">
        <v>1258</v>
      </c>
      <c r="O2645" s="3">
        <v>68</v>
      </c>
      <c r="P2645" s="3">
        <v>76</v>
      </c>
      <c r="Q2645" s="3">
        <v>89.5</v>
      </c>
      <c r="R2645" s="3">
        <v>99</v>
      </c>
      <c r="S2645" s="3">
        <v>115</v>
      </c>
      <c r="T2645" s="3">
        <v>86.1</v>
      </c>
      <c r="U2645" s="3">
        <v>17</v>
      </c>
      <c r="V2645" s="3">
        <v>28</v>
      </c>
      <c r="W2645" s="3">
        <v>60.7</v>
      </c>
      <c r="X2645" s="3">
        <v>1</v>
      </c>
      <c r="Y2645" s="3">
        <v>0.6</v>
      </c>
      <c r="Z2645" s="3">
        <v>0.5</v>
      </c>
      <c r="AA2645" s="3">
        <v>0.4</v>
      </c>
      <c r="AB2645" s="3">
        <v>1</v>
      </c>
      <c r="AC2645" s="3">
        <v>11</v>
      </c>
      <c r="AD2645" s="3">
        <v>1</v>
      </c>
      <c r="AE2645" s="5">
        <v>0</v>
      </c>
      <c r="AF2645" s="3">
        <v>17</v>
      </c>
      <c r="AG2645" s="4">
        <f>Table3[[#This Row],[PrgP]]/Table3[[#This Row],[90s]]</f>
        <v>3.8636363636363633</v>
      </c>
      <c r="AH2645" s="4">
        <f>Table3[[#This Row],[PrgDist]]/Table3[[#This Row],[90s]]</f>
        <v>285.90909090909088</v>
      </c>
      <c r="AI2645" s="4">
        <f>Table3[[#This Row],[KP]]/Table3[[#This Row],[90s]]</f>
        <v>0.22727272727272727</v>
      </c>
      <c r="AJ2645" s="4">
        <f>Table3[[#This Row],[xAG]]/Table3[[#This Row],[90s]]</f>
        <v>0.13636363636363635</v>
      </c>
      <c r="AK2645" s="3">
        <v>60.7</v>
      </c>
      <c r="AL2645" s="3">
        <v>81</v>
      </c>
    </row>
    <row r="2646" spans="1:38" x14ac:dyDescent="0.2">
      <c r="A2646" s="3">
        <v>2645</v>
      </c>
      <c r="B2646" t="s">
        <v>2742</v>
      </c>
      <c r="C2646" t="s">
        <v>501</v>
      </c>
      <c r="D2646" s="3" t="s">
        <v>53</v>
      </c>
      <c r="E2646" t="s">
        <v>73</v>
      </c>
      <c r="F2646" t="s">
        <v>58</v>
      </c>
      <c r="G2646" s="3">
        <v>30</v>
      </c>
      <c r="H2646" s="3">
        <v>1992</v>
      </c>
      <c r="I2646" s="3">
        <v>37.799999999999997</v>
      </c>
      <c r="J2646" s="3">
        <v>1236</v>
      </c>
      <c r="K2646" s="3">
        <v>1538</v>
      </c>
      <c r="L2646" s="3">
        <v>80.400000000000006</v>
      </c>
      <c r="M2646" s="3">
        <v>23867</v>
      </c>
      <c r="N2646" s="3">
        <v>7341</v>
      </c>
      <c r="O2646" s="3">
        <v>466</v>
      </c>
      <c r="P2646" s="3">
        <v>545</v>
      </c>
      <c r="Q2646" s="3">
        <v>85.5</v>
      </c>
      <c r="R2646" s="3">
        <v>516</v>
      </c>
      <c r="S2646" s="3">
        <v>597</v>
      </c>
      <c r="T2646" s="3">
        <v>86.4</v>
      </c>
      <c r="U2646" s="3">
        <v>199</v>
      </c>
      <c r="V2646" s="3">
        <v>291</v>
      </c>
      <c r="W2646" s="3">
        <v>68.400000000000006</v>
      </c>
      <c r="X2646" s="5">
        <v>0</v>
      </c>
      <c r="Y2646" s="3">
        <v>0.2</v>
      </c>
      <c r="Z2646" s="3">
        <v>0.9</v>
      </c>
      <c r="AA2646" s="3">
        <v>-0.2</v>
      </c>
      <c r="AB2646" s="3">
        <v>5</v>
      </c>
      <c r="AC2646" s="3">
        <v>121</v>
      </c>
      <c r="AD2646" s="3">
        <v>11</v>
      </c>
      <c r="AE2646" s="5">
        <v>0</v>
      </c>
      <c r="AF2646" s="3">
        <v>138</v>
      </c>
      <c r="AG2646" s="4">
        <f>Table3[[#This Row],[PrgP]]/Table3[[#This Row],[90s]]</f>
        <v>3.6507936507936511</v>
      </c>
      <c r="AH2646" s="4">
        <f>Table3[[#This Row],[PrgDist]]/Table3[[#This Row],[90s]]</f>
        <v>194.20634920634922</v>
      </c>
      <c r="AI2646" s="4">
        <f>Table3[[#This Row],[KP]]/Table3[[#This Row],[90s]]</f>
        <v>0.1322751322751323</v>
      </c>
      <c r="AJ2646" s="4">
        <f>Table3[[#This Row],[xAG]]/Table3[[#This Row],[90s]]</f>
        <v>5.2910052910052916E-3</v>
      </c>
      <c r="AK2646" s="3">
        <v>68.400000000000006</v>
      </c>
      <c r="AL2646" s="3">
        <v>80.400000000000006</v>
      </c>
    </row>
    <row r="2647" spans="1:38" x14ac:dyDescent="0.2">
      <c r="A2647" s="3">
        <v>2646</v>
      </c>
      <c r="B2647" t="s">
        <v>2743</v>
      </c>
      <c r="C2647" t="s">
        <v>1118</v>
      </c>
      <c r="D2647" s="3" t="s">
        <v>72</v>
      </c>
      <c r="E2647" t="s">
        <v>57</v>
      </c>
      <c r="F2647" t="s">
        <v>58</v>
      </c>
      <c r="G2647" s="3">
        <v>18</v>
      </c>
      <c r="H2647" s="3">
        <v>2004</v>
      </c>
      <c r="I2647" s="3">
        <v>0.3</v>
      </c>
      <c r="J2647" s="3">
        <v>3</v>
      </c>
      <c r="K2647" s="3">
        <v>6</v>
      </c>
      <c r="L2647" s="3">
        <v>50</v>
      </c>
      <c r="M2647" s="3">
        <v>46</v>
      </c>
      <c r="N2647" s="3">
        <v>15</v>
      </c>
      <c r="O2647" s="3">
        <v>2</v>
      </c>
      <c r="P2647" s="3">
        <v>4</v>
      </c>
      <c r="Q2647" s="3">
        <v>50</v>
      </c>
      <c r="R2647" s="3">
        <v>1</v>
      </c>
      <c r="S2647" s="3">
        <v>1</v>
      </c>
      <c r="T2647" s="3">
        <v>100</v>
      </c>
      <c r="U2647" s="5">
        <v>0</v>
      </c>
      <c r="V2647" s="3">
        <v>1</v>
      </c>
      <c r="W2647" s="5">
        <v>0</v>
      </c>
      <c r="X2647" s="5">
        <v>0</v>
      </c>
      <c r="Y2647" s="5">
        <v>0</v>
      </c>
      <c r="Z2647" s="5">
        <v>0</v>
      </c>
      <c r="AA2647" s="5">
        <v>0</v>
      </c>
      <c r="AB2647" s="3">
        <v>1</v>
      </c>
      <c r="AC2647" s="5">
        <v>0</v>
      </c>
      <c r="AD2647" s="5">
        <v>0</v>
      </c>
      <c r="AE2647" s="5">
        <v>0</v>
      </c>
      <c r="AF2647" s="3">
        <v>1</v>
      </c>
      <c r="AG2647" s="4">
        <f>Table3[[#This Row],[PrgP]]/Table3[[#This Row],[90s]]</f>
        <v>3.3333333333333335</v>
      </c>
      <c r="AH2647" s="4">
        <f>Table3[[#This Row],[PrgDist]]/Table3[[#This Row],[90s]]</f>
        <v>50</v>
      </c>
      <c r="AI2647" s="4">
        <f>Table3[[#This Row],[KP]]/Table3[[#This Row],[90s]]</f>
        <v>3.3333333333333335</v>
      </c>
      <c r="AJ2647" s="4">
        <f>Table3[[#This Row],[xAG]]/Table3[[#This Row],[90s]]</f>
        <v>0</v>
      </c>
      <c r="AK2647" s="5">
        <v>0</v>
      </c>
      <c r="AL2647" s="3">
        <v>50</v>
      </c>
    </row>
    <row r="2648" spans="1:38" x14ac:dyDescent="0.2">
      <c r="A2648" s="3">
        <v>2647</v>
      </c>
      <c r="B2648" t="s">
        <v>2744</v>
      </c>
      <c r="C2648" t="s">
        <v>66</v>
      </c>
      <c r="D2648" s="3" t="s">
        <v>48</v>
      </c>
      <c r="E2648" t="s">
        <v>355</v>
      </c>
      <c r="F2648" t="s">
        <v>58</v>
      </c>
      <c r="G2648" s="3">
        <v>19</v>
      </c>
      <c r="H2648" s="3">
        <v>2003</v>
      </c>
      <c r="I2648" s="3">
        <v>0.8</v>
      </c>
      <c r="J2648" s="3">
        <v>32</v>
      </c>
      <c r="K2648" s="3">
        <v>38</v>
      </c>
      <c r="L2648" s="3">
        <v>84.2</v>
      </c>
      <c r="M2648" s="3">
        <v>583</v>
      </c>
      <c r="N2648" s="3">
        <v>158</v>
      </c>
      <c r="O2648" s="3">
        <v>10</v>
      </c>
      <c r="P2648" s="3">
        <v>13</v>
      </c>
      <c r="Q2648" s="3">
        <v>76.900000000000006</v>
      </c>
      <c r="R2648" s="3">
        <v>21</v>
      </c>
      <c r="S2648" s="3">
        <v>23</v>
      </c>
      <c r="T2648" s="3">
        <v>91.3</v>
      </c>
      <c r="U2648" s="3">
        <v>1</v>
      </c>
      <c r="V2648" s="3">
        <v>2</v>
      </c>
      <c r="W2648" s="3">
        <v>50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3">
        <v>3</v>
      </c>
      <c r="AD2648" s="5">
        <v>0</v>
      </c>
      <c r="AE2648" s="5">
        <v>0</v>
      </c>
      <c r="AF2648" s="3">
        <v>2</v>
      </c>
      <c r="AG2648" s="4">
        <f>Table3[[#This Row],[PrgP]]/Table3[[#This Row],[90s]]</f>
        <v>2.5</v>
      </c>
      <c r="AH2648" s="4">
        <f>Table3[[#This Row],[PrgDist]]/Table3[[#This Row],[90s]]</f>
        <v>197.5</v>
      </c>
      <c r="AI2648" s="4">
        <f>Table3[[#This Row],[KP]]/Table3[[#This Row],[90s]]</f>
        <v>0</v>
      </c>
      <c r="AJ2648" s="4">
        <f>Table3[[#This Row],[xAG]]/Table3[[#This Row],[90s]]</f>
        <v>0</v>
      </c>
      <c r="AK2648" s="3">
        <v>50</v>
      </c>
      <c r="AL2648" s="3">
        <v>84.2</v>
      </c>
    </row>
    <row r="2649" spans="1:38" x14ac:dyDescent="0.2">
      <c r="A2649" s="3">
        <v>2648</v>
      </c>
      <c r="B2649" t="s">
        <v>2744</v>
      </c>
      <c r="C2649" t="s">
        <v>66</v>
      </c>
      <c r="D2649" s="3" t="s">
        <v>48</v>
      </c>
      <c r="E2649" t="s">
        <v>73</v>
      </c>
      <c r="F2649" t="s">
        <v>58</v>
      </c>
      <c r="G2649" s="3">
        <v>19</v>
      </c>
      <c r="H2649" s="3">
        <v>2003</v>
      </c>
      <c r="I2649" s="3">
        <v>17.600000000000001</v>
      </c>
      <c r="J2649" s="3">
        <v>681</v>
      </c>
      <c r="K2649" s="3">
        <v>782</v>
      </c>
      <c r="L2649" s="3">
        <v>87.1</v>
      </c>
      <c r="M2649" s="3">
        <v>12785</v>
      </c>
      <c r="N2649" s="3">
        <v>4114</v>
      </c>
      <c r="O2649" s="3">
        <v>223</v>
      </c>
      <c r="P2649" s="3">
        <v>261</v>
      </c>
      <c r="Q2649" s="3">
        <v>85.4</v>
      </c>
      <c r="R2649" s="3">
        <v>359</v>
      </c>
      <c r="S2649" s="3">
        <v>381</v>
      </c>
      <c r="T2649" s="3">
        <v>94.2</v>
      </c>
      <c r="U2649" s="3">
        <v>76</v>
      </c>
      <c r="V2649" s="3">
        <v>106</v>
      </c>
      <c r="W2649" s="3">
        <v>71.7</v>
      </c>
      <c r="X2649" s="5">
        <v>0</v>
      </c>
      <c r="Y2649" s="3">
        <v>0.4</v>
      </c>
      <c r="Z2649" s="3">
        <v>0.4</v>
      </c>
      <c r="AA2649" s="3">
        <v>-0.4</v>
      </c>
      <c r="AB2649" s="3">
        <v>8</v>
      </c>
      <c r="AC2649" s="3">
        <v>41</v>
      </c>
      <c r="AD2649" s="3">
        <v>4</v>
      </c>
      <c r="AE2649" s="5">
        <v>0</v>
      </c>
      <c r="AF2649" s="3">
        <v>45</v>
      </c>
      <c r="AG2649" s="4">
        <f>Table3[[#This Row],[PrgP]]/Table3[[#This Row],[90s]]</f>
        <v>2.5568181818181817</v>
      </c>
      <c r="AH2649" s="4">
        <f>Table3[[#This Row],[PrgDist]]/Table3[[#This Row],[90s]]</f>
        <v>233.74999999999997</v>
      </c>
      <c r="AI2649" s="4">
        <f>Table3[[#This Row],[KP]]/Table3[[#This Row],[90s]]</f>
        <v>0.45454545454545453</v>
      </c>
      <c r="AJ2649" s="4">
        <f>Table3[[#This Row],[xAG]]/Table3[[#This Row],[90s]]</f>
        <v>2.2727272727272728E-2</v>
      </c>
      <c r="AK2649" s="3">
        <v>71.7</v>
      </c>
      <c r="AL2649" s="3">
        <v>87.1</v>
      </c>
    </row>
    <row r="2650" spans="1:38" x14ac:dyDescent="0.2">
      <c r="A2650" s="3">
        <v>2649</v>
      </c>
      <c r="B2650" t="s">
        <v>2745</v>
      </c>
      <c r="C2650" t="s">
        <v>66</v>
      </c>
      <c r="D2650" s="3" t="s">
        <v>53</v>
      </c>
      <c r="E2650" t="s">
        <v>524</v>
      </c>
      <c r="F2650" t="s">
        <v>45</v>
      </c>
      <c r="G2650" s="3">
        <v>25</v>
      </c>
      <c r="H2650" s="3">
        <v>1997</v>
      </c>
      <c r="I2650" s="3">
        <v>32.700000000000003</v>
      </c>
      <c r="J2650" s="3">
        <v>530</v>
      </c>
      <c r="K2650" s="3">
        <v>885</v>
      </c>
      <c r="L2650" s="3">
        <v>59.9</v>
      </c>
      <c r="M2650" s="3">
        <v>8426</v>
      </c>
      <c r="N2650" s="3">
        <v>3235</v>
      </c>
      <c r="O2650" s="3">
        <v>268</v>
      </c>
      <c r="P2650" s="3">
        <v>402</v>
      </c>
      <c r="Q2650" s="3">
        <v>66.7</v>
      </c>
      <c r="R2650" s="3">
        <v>197</v>
      </c>
      <c r="S2650" s="3">
        <v>282</v>
      </c>
      <c r="T2650" s="3">
        <v>69.900000000000006</v>
      </c>
      <c r="U2650" s="3">
        <v>36</v>
      </c>
      <c r="V2650" s="3">
        <v>94</v>
      </c>
      <c r="W2650" s="3">
        <v>38.299999999999997</v>
      </c>
      <c r="X2650" s="3">
        <v>2</v>
      </c>
      <c r="Y2650" s="3">
        <v>2</v>
      </c>
      <c r="Z2650" s="3">
        <v>2.1</v>
      </c>
      <c r="AA2650" s="5">
        <v>0</v>
      </c>
      <c r="AB2650" s="3">
        <v>18</v>
      </c>
      <c r="AC2650" s="3">
        <v>72</v>
      </c>
      <c r="AD2650" s="3">
        <v>9</v>
      </c>
      <c r="AE2650" s="3">
        <v>3</v>
      </c>
      <c r="AF2650" s="3">
        <v>93</v>
      </c>
      <c r="AG2650" s="4">
        <f>Table3[[#This Row],[PrgP]]/Table3[[#This Row],[90s]]</f>
        <v>2.8440366972477062</v>
      </c>
      <c r="AH2650" s="4">
        <f>Table3[[#This Row],[PrgDist]]/Table3[[#This Row],[90s]]</f>
        <v>98.929663608562677</v>
      </c>
      <c r="AI2650" s="4">
        <f>Table3[[#This Row],[KP]]/Table3[[#This Row],[90s]]</f>
        <v>0.55045871559633019</v>
      </c>
      <c r="AJ2650" s="4">
        <f>Table3[[#This Row],[xAG]]/Table3[[#This Row],[90s]]</f>
        <v>6.1162079510703356E-2</v>
      </c>
      <c r="AK2650" s="3">
        <v>38.299999999999997</v>
      </c>
      <c r="AL2650" s="3">
        <v>59.9</v>
      </c>
    </row>
    <row r="2651" spans="1:38" x14ac:dyDescent="0.2">
      <c r="A2651" s="3">
        <v>2650</v>
      </c>
      <c r="B2651" t="s">
        <v>2746</v>
      </c>
      <c r="C2651" t="s">
        <v>574</v>
      </c>
      <c r="D2651" s="3" t="s">
        <v>82</v>
      </c>
      <c r="E2651" t="s">
        <v>218</v>
      </c>
      <c r="F2651" t="s">
        <v>58</v>
      </c>
      <c r="G2651" s="3">
        <v>35</v>
      </c>
      <c r="H2651" s="3">
        <v>1986</v>
      </c>
      <c r="I2651" s="3">
        <v>5</v>
      </c>
      <c r="J2651" s="3">
        <v>80</v>
      </c>
      <c r="K2651" s="3">
        <v>112</v>
      </c>
      <c r="L2651" s="3">
        <v>71.400000000000006</v>
      </c>
      <c r="M2651" s="3">
        <v>968</v>
      </c>
      <c r="N2651" s="3">
        <v>196</v>
      </c>
      <c r="O2651" s="3">
        <v>59</v>
      </c>
      <c r="P2651" s="3">
        <v>74</v>
      </c>
      <c r="Q2651" s="3">
        <v>79.7</v>
      </c>
      <c r="R2651" s="3">
        <v>13</v>
      </c>
      <c r="S2651" s="3">
        <v>20</v>
      </c>
      <c r="T2651" s="3">
        <v>65</v>
      </c>
      <c r="U2651" s="3">
        <v>2</v>
      </c>
      <c r="V2651" s="3">
        <v>3</v>
      </c>
      <c r="W2651" s="3">
        <v>66.7</v>
      </c>
      <c r="X2651" s="5">
        <v>0</v>
      </c>
      <c r="Y2651" s="5">
        <v>0</v>
      </c>
      <c r="Z2651" s="3">
        <v>0.1</v>
      </c>
      <c r="AA2651" s="5">
        <v>0</v>
      </c>
      <c r="AB2651" s="3">
        <v>1</v>
      </c>
      <c r="AC2651" s="3">
        <v>5</v>
      </c>
      <c r="AD2651" s="5">
        <v>0</v>
      </c>
      <c r="AE2651" s="5">
        <v>0</v>
      </c>
      <c r="AF2651" s="3">
        <v>7</v>
      </c>
      <c r="AG2651" s="4">
        <f>Table3[[#This Row],[PrgP]]/Table3[[#This Row],[90s]]</f>
        <v>1.4</v>
      </c>
      <c r="AH2651" s="4">
        <f>Table3[[#This Row],[PrgDist]]/Table3[[#This Row],[90s]]</f>
        <v>39.200000000000003</v>
      </c>
      <c r="AI2651" s="4">
        <f>Table3[[#This Row],[KP]]/Table3[[#This Row],[90s]]</f>
        <v>0.2</v>
      </c>
      <c r="AJ2651" s="4">
        <f>Table3[[#This Row],[xAG]]/Table3[[#This Row],[90s]]</f>
        <v>0</v>
      </c>
      <c r="AK2651" s="3">
        <v>66.7</v>
      </c>
      <c r="AL2651" s="3">
        <v>71.400000000000006</v>
      </c>
    </row>
    <row r="2652" spans="1:38" x14ac:dyDescent="0.2">
      <c r="A2652" s="3">
        <v>2651</v>
      </c>
      <c r="B2652" t="s">
        <v>2747</v>
      </c>
      <c r="C2652" t="s">
        <v>90</v>
      </c>
      <c r="D2652" s="3" t="s">
        <v>72</v>
      </c>
      <c r="E2652" t="s">
        <v>149</v>
      </c>
      <c r="F2652" t="s">
        <v>41</v>
      </c>
      <c r="G2652" s="3">
        <v>26</v>
      </c>
      <c r="H2652" s="3">
        <v>1996</v>
      </c>
      <c r="I2652" s="3">
        <v>16.600000000000001</v>
      </c>
      <c r="J2652" s="3">
        <v>325</v>
      </c>
      <c r="K2652" s="3">
        <v>494</v>
      </c>
      <c r="L2652" s="3">
        <v>65.8</v>
      </c>
      <c r="M2652" s="3">
        <v>4826</v>
      </c>
      <c r="N2652" s="3">
        <v>1228</v>
      </c>
      <c r="O2652" s="3">
        <v>198</v>
      </c>
      <c r="P2652" s="3">
        <v>264</v>
      </c>
      <c r="Q2652" s="3">
        <v>75</v>
      </c>
      <c r="R2652" s="3">
        <v>85</v>
      </c>
      <c r="S2652" s="3">
        <v>129</v>
      </c>
      <c r="T2652" s="3">
        <v>65.900000000000006</v>
      </c>
      <c r="U2652" s="3">
        <v>25</v>
      </c>
      <c r="V2652" s="3">
        <v>46</v>
      </c>
      <c r="W2652" s="3">
        <v>54.3</v>
      </c>
      <c r="X2652" s="3">
        <v>1</v>
      </c>
      <c r="Y2652" s="3">
        <v>3.7</v>
      </c>
      <c r="Z2652" s="3">
        <v>3.2</v>
      </c>
      <c r="AA2652" s="3">
        <v>-2.7</v>
      </c>
      <c r="AB2652" s="3">
        <v>24</v>
      </c>
      <c r="AC2652" s="3">
        <v>17</v>
      </c>
      <c r="AD2652" s="3">
        <v>22</v>
      </c>
      <c r="AE2652" s="3">
        <v>14</v>
      </c>
      <c r="AF2652" s="3">
        <v>36</v>
      </c>
      <c r="AG2652" s="4">
        <f>Table3[[#This Row],[PrgP]]/Table3[[#This Row],[90s]]</f>
        <v>2.1686746987951806</v>
      </c>
      <c r="AH2652" s="4">
        <f>Table3[[#This Row],[PrgDist]]/Table3[[#This Row],[90s]]</f>
        <v>73.97590361445782</v>
      </c>
      <c r="AI2652" s="4">
        <f>Table3[[#This Row],[KP]]/Table3[[#This Row],[90s]]</f>
        <v>1.4457831325301203</v>
      </c>
      <c r="AJ2652" s="4">
        <f>Table3[[#This Row],[xAG]]/Table3[[#This Row],[90s]]</f>
        <v>0.22289156626506024</v>
      </c>
      <c r="AK2652" s="3">
        <v>54.3</v>
      </c>
      <c r="AL2652" s="3">
        <v>65.8</v>
      </c>
    </row>
    <row r="2653" spans="1:38" x14ac:dyDescent="0.2">
      <c r="A2653" s="3">
        <v>2652</v>
      </c>
      <c r="B2653" t="s">
        <v>2748</v>
      </c>
      <c r="C2653" t="s">
        <v>427</v>
      </c>
      <c r="D2653" s="3" t="s">
        <v>72</v>
      </c>
      <c r="E2653" t="s">
        <v>286</v>
      </c>
      <c r="F2653" t="s">
        <v>41</v>
      </c>
      <c r="G2653" s="3">
        <v>26</v>
      </c>
      <c r="H2653" s="3">
        <v>1995</v>
      </c>
      <c r="I2653" s="3">
        <v>2.6</v>
      </c>
      <c r="J2653" s="3">
        <v>59</v>
      </c>
      <c r="K2653" s="3">
        <v>75</v>
      </c>
      <c r="L2653" s="3">
        <v>78.7</v>
      </c>
      <c r="M2653" s="3">
        <v>868</v>
      </c>
      <c r="N2653" s="3">
        <v>258</v>
      </c>
      <c r="O2653" s="3">
        <v>36</v>
      </c>
      <c r="P2653" s="3">
        <v>40</v>
      </c>
      <c r="Q2653" s="3">
        <v>90</v>
      </c>
      <c r="R2653" s="3">
        <v>18</v>
      </c>
      <c r="S2653" s="3">
        <v>21</v>
      </c>
      <c r="T2653" s="3">
        <v>85.7</v>
      </c>
      <c r="U2653" s="3">
        <v>3</v>
      </c>
      <c r="V2653" s="3">
        <v>5</v>
      </c>
      <c r="W2653" s="3">
        <v>60</v>
      </c>
      <c r="X2653" s="5">
        <v>0</v>
      </c>
      <c r="Y2653" s="3">
        <v>0.1</v>
      </c>
      <c r="Z2653" s="3">
        <v>0.1</v>
      </c>
      <c r="AA2653" s="3">
        <v>-0.1</v>
      </c>
      <c r="AB2653" s="3">
        <v>1</v>
      </c>
      <c r="AC2653" s="3">
        <v>1</v>
      </c>
      <c r="AD2653" s="3">
        <v>5</v>
      </c>
      <c r="AE2653" s="3">
        <v>3</v>
      </c>
      <c r="AF2653" s="3">
        <v>9</v>
      </c>
      <c r="AG2653" s="4">
        <f>Table3[[#This Row],[PrgP]]/Table3[[#This Row],[90s]]</f>
        <v>3.4615384615384612</v>
      </c>
      <c r="AH2653" s="4">
        <f>Table3[[#This Row],[PrgDist]]/Table3[[#This Row],[90s]]</f>
        <v>99.230769230769226</v>
      </c>
      <c r="AI2653" s="4">
        <f>Table3[[#This Row],[KP]]/Table3[[#This Row],[90s]]</f>
        <v>0.38461538461538458</v>
      </c>
      <c r="AJ2653" s="4">
        <f>Table3[[#This Row],[xAG]]/Table3[[#This Row],[90s]]</f>
        <v>3.8461538461538464E-2</v>
      </c>
      <c r="AK2653" s="3">
        <v>60</v>
      </c>
      <c r="AL2653" s="3">
        <v>78.7</v>
      </c>
    </row>
    <row r="2654" spans="1:38" x14ac:dyDescent="0.2">
      <c r="A2654" s="3">
        <v>2653</v>
      </c>
      <c r="B2654" t="s">
        <v>2749</v>
      </c>
      <c r="C2654" t="s">
        <v>501</v>
      </c>
      <c r="D2654" s="3" t="s">
        <v>53</v>
      </c>
      <c r="E2654" t="s">
        <v>149</v>
      </c>
      <c r="F2654" t="s">
        <v>41</v>
      </c>
      <c r="G2654" s="3">
        <v>20</v>
      </c>
      <c r="H2654" s="3">
        <v>2001</v>
      </c>
      <c r="I2654" s="3">
        <v>4.5999999999999996</v>
      </c>
      <c r="J2654" s="3">
        <v>118</v>
      </c>
      <c r="K2654" s="3">
        <v>149</v>
      </c>
      <c r="L2654" s="3">
        <v>79.2</v>
      </c>
      <c r="M2654" s="3">
        <v>1952</v>
      </c>
      <c r="N2654" s="3">
        <v>617</v>
      </c>
      <c r="O2654" s="3">
        <v>56</v>
      </c>
      <c r="P2654" s="3">
        <v>66</v>
      </c>
      <c r="Q2654" s="3">
        <v>84.8</v>
      </c>
      <c r="R2654" s="3">
        <v>55</v>
      </c>
      <c r="S2654" s="3">
        <v>63</v>
      </c>
      <c r="T2654" s="3">
        <v>87.3</v>
      </c>
      <c r="U2654" s="3">
        <v>6</v>
      </c>
      <c r="V2654" s="3">
        <v>11</v>
      </c>
      <c r="W2654" s="3">
        <v>54.5</v>
      </c>
      <c r="X2654" s="3">
        <v>1</v>
      </c>
      <c r="Y2654" s="3">
        <v>0.2</v>
      </c>
      <c r="Z2654" s="3">
        <v>0.1</v>
      </c>
      <c r="AA2654" s="3">
        <v>0.8</v>
      </c>
      <c r="AB2654" s="3">
        <v>1</v>
      </c>
      <c r="AC2654" s="3">
        <v>16</v>
      </c>
      <c r="AD2654" s="3">
        <v>1</v>
      </c>
      <c r="AE2654" s="5">
        <v>0</v>
      </c>
      <c r="AF2654" s="3">
        <v>8</v>
      </c>
      <c r="AG2654" s="4">
        <f>Table3[[#This Row],[PrgP]]/Table3[[#This Row],[90s]]</f>
        <v>1.7391304347826089</v>
      </c>
      <c r="AH2654" s="4">
        <f>Table3[[#This Row],[PrgDist]]/Table3[[#This Row],[90s]]</f>
        <v>134.13043478260872</v>
      </c>
      <c r="AI2654" s="4">
        <f>Table3[[#This Row],[KP]]/Table3[[#This Row],[90s]]</f>
        <v>0.21739130434782611</v>
      </c>
      <c r="AJ2654" s="4">
        <f>Table3[[#This Row],[xAG]]/Table3[[#This Row],[90s]]</f>
        <v>4.3478260869565223E-2</v>
      </c>
      <c r="AK2654" s="3">
        <v>54.5</v>
      </c>
      <c r="AL2654" s="3">
        <v>79.2</v>
      </c>
    </row>
    <row r="2655" spans="1:38" x14ac:dyDescent="0.2">
      <c r="A2655" s="3">
        <v>2654</v>
      </c>
      <c r="B2655" t="s">
        <v>2750</v>
      </c>
      <c r="C2655" t="s">
        <v>501</v>
      </c>
      <c r="D2655" s="3" t="s">
        <v>48</v>
      </c>
      <c r="E2655" t="s">
        <v>94</v>
      </c>
      <c r="F2655" t="s">
        <v>58</v>
      </c>
      <c r="G2655" s="3">
        <v>30</v>
      </c>
      <c r="H2655" s="3">
        <v>1992</v>
      </c>
      <c r="I2655" s="3">
        <v>5.4</v>
      </c>
      <c r="J2655" s="3">
        <v>181</v>
      </c>
      <c r="K2655" s="3">
        <v>239</v>
      </c>
      <c r="L2655" s="3">
        <v>75.7</v>
      </c>
      <c r="M2655" s="3">
        <v>3371</v>
      </c>
      <c r="N2655" s="3">
        <v>1427</v>
      </c>
      <c r="O2655" s="3">
        <v>68</v>
      </c>
      <c r="P2655" s="3">
        <v>81</v>
      </c>
      <c r="Q2655" s="3">
        <v>84</v>
      </c>
      <c r="R2655" s="3">
        <v>84</v>
      </c>
      <c r="S2655" s="3">
        <v>107</v>
      </c>
      <c r="T2655" s="3">
        <v>78.5</v>
      </c>
      <c r="U2655" s="3">
        <v>21</v>
      </c>
      <c r="V2655" s="3">
        <v>38</v>
      </c>
      <c r="W2655" s="3">
        <v>55.3</v>
      </c>
      <c r="X2655" s="5">
        <v>0</v>
      </c>
      <c r="Y2655" s="3">
        <v>0.5</v>
      </c>
      <c r="Z2655" s="3">
        <v>0.4</v>
      </c>
      <c r="AA2655" s="3">
        <v>-0.5</v>
      </c>
      <c r="AB2655" s="3">
        <v>2</v>
      </c>
      <c r="AC2655" s="3">
        <v>18</v>
      </c>
      <c r="AD2655" s="3">
        <v>4</v>
      </c>
      <c r="AE2655" s="3">
        <v>2</v>
      </c>
      <c r="AF2655" s="3">
        <v>11</v>
      </c>
      <c r="AG2655" s="4">
        <f>Table3[[#This Row],[PrgP]]/Table3[[#This Row],[90s]]</f>
        <v>2.0370370370370368</v>
      </c>
      <c r="AH2655" s="4">
        <f>Table3[[#This Row],[PrgDist]]/Table3[[#This Row],[90s]]</f>
        <v>264.25925925925924</v>
      </c>
      <c r="AI2655" s="4">
        <f>Table3[[#This Row],[KP]]/Table3[[#This Row],[90s]]</f>
        <v>0.37037037037037035</v>
      </c>
      <c r="AJ2655" s="4">
        <f>Table3[[#This Row],[xAG]]/Table3[[#This Row],[90s]]</f>
        <v>9.2592592592592587E-2</v>
      </c>
      <c r="AK2655" s="3">
        <v>55.3</v>
      </c>
      <c r="AL2655" s="3">
        <v>75.7</v>
      </c>
    </row>
    <row r="2656" spans="1:38" x14ac:dyDescent="0.2">
      <c r="A2656" s="3">
        <v>2655</v>
      </c>
      <c r="B2656" t="s">
        <v>2751</v>
      </c>
      <c r="C2656" t="s">
        <v>501</v>
      </c>
      <c r="D2656" s="3" t="s">
        <v>48</v>
      </c>
      <c r="E2656" t="s">
        <v>74</v>
      </c>
      <c r="F2656" t="s">
        <v>58</v>
      </c>
      <c r="G2656" s="3">
        <v>30</v>
      </c>
      <c r="H2656" s="3">
        <v>1992</v>
      </c>
      <c r="I2656" s="3">
        <v>28.1</v>
      </c>
      <c r="J2656" s="3">
        <v>1541</v>
      </c>
      <c r="K2656" s="3">
        <v>1826</v>
      </c>
      <c r="L2656" s="3">
        <v>84.4</v>
      </c>
      <c r="M2656" s="3">
        <v>27185</v>
      </c>
      <c r="N2656" s="3">
        <v>8228</v>
      </c>
      <c r="O2656" s="3">
        <v>633</v>
      </c>
      <c r="P2656" s="3">
        <v>709</v>
      </c>
      <c r="Q2656" s="3">
        <v>89.3</v>
      </c>
      <c r="R2656" s="3">
        <v>759</v>
      </c>
      <c r="S2656" s="3">
        <v>868</v>
      </c>
      <c r="T2656" s="3">
        <v>87.4</v>
      </c>
      <c r="U2656" s="3">
        <v>124</v>
      </c>
      <c r="V2656" s="3">
        <v>194</v>
      </c>
      <c r="W2656" s="3">
        <v>63.9</v>
      </c>
      <c r="X2656" s="3">
        <v>4</v>
      </c>
      <c r="Y2656" s="3">
        <v>2.6</v>
      </c>
      <c r="Z2656" s="3">
        <v>3.6</v>
      </c>
      <c r="AA2656" s="3">
        <v>1.4</v>
      </c>
      <c r="AB2656" s="3">
        <v>22</v>
      </c>
      <c r="AC2656" s="3">
        <v>132</v>
      </c>
      <c r="AD2656" s="3">
        <v>34</v>
      </c>
      <c r="AE2656" s="3">
        <v>13</v>
      </c>
      <c r="AF2656" s="3">
        <v>159</v>
      </c>
      <c r="AG2656" s="4">
        <f>Table3[[#This Row],[PrgP]]/Table3[[#This Row],[90s]]</f>
        <v>5.6583629893238427</v>
      </c>
      <c r="AH2656" s="4">
        <f>Table3[[#This Row],[PrgDist]]/Table3[[#This Row],[90s]]</f>
        <v>292.81138790035584</v>
      </c>
      <c r="AI2656" s="4">
        <f>Table3[[#This Row],[KP]]/Table3[[#This Row],[90s]]</f>
        <v>0.78291814946619209</v>
      </c>
      <c r="AJ2656" s="4">
        <f>Table3[[#This Row],[xAG]]/Table3[[#This Row],[90s]]</f>
        <v>9.2526690391459068E-2</v>
      </c>
      <c r="AK2656" s="3">
        <v>63.9</v>
      </c>
      <c r="AL2656" s="3">
        <v>84.4</v>
      </c>
    </row>
    <row r="2657" spans="1:38" x14ac:dyDescent="0.2">
      <c r="A2657" s="3">
        <v>2656</v>
      </c>
      <c r="B2657" t="s">
        <v>2752</v>
      </c>
      <c r="C2657" t="s">
        <v>109</v>
      </c>
      <c r="D2657" s="3" t="s">
        <v>91</v>
      </c>
      <c r="E2657" t="s">
        <v>44</v>
      </c>
      <c r="F2657" t="s">
        <v>45</v>
      </c>
      <c r="G2657" s="3">
        <v>32</v>
      </c>
      <c r="H2657" s="3">
        <v>1990</v>
      </c>
      <c r="I2657" s="3">
        <v>33</v>
      </c>
      <c r="J2657" s="3">
        <v>616</v>
      </c>
      <c r="K2657" s="3">
        <v>888</v>
      </c>
      <c r="L2657" s="3">
        <v>69.400000000000006</v>
      </c>
      <c r="M2657" s="3">
        <v>15447</v>
      </c>
      <c r="N2657" s="3">
        <v>10068</v>
      </c>
      <c r="O2657" s="3">
        <v>133</v>
      </c>
      <c r="P2657" s="3">
        <v>134</v>
      </c>
      <c r="Q2657" s="3">
        <v>99.3</v>
      </c>
      <c r="R2657" s="3">
        <v>327</v>
      </c>
      <c r="S2657" s="3">
        <v>332</v>
      </c>
      <c r="T2657" s="3">
        <v>98.5</v>
      </c>
      <c r="U2657" s="3">
        <v>151</v>
      </c>
      <c r="V2657" s="3">
        <v>412</v>
      </c>
      <c r="W2657" s="3">
        <v>36.700000000000003</v>
      </c>
      <c r="X2657" s="5">
        <v>0</v>
      </c>
      <c r="Y2657" s="5">
        <v>0</v>
      </c>
      <c r="Z2657" s="5">
        <v>0</v>
      </c>
      <c r="AA2657" s="5">
        <v>0</v>
      </c>
      <c r="AB2657" s="5">
        <v>0</v>
      </c>
      <c r="AC2657" s="3">
        <v>9</v>
      </c>
      <c r="AD2657" s="5">
        <v>0</v>
      </c>
      <c r="AE2657" s="5">
        <v>0</v>
      </c>
      <c r="AF2657" s="5">
        <v>0</v>
      </c>
      <c r="AG2657" s="4">
        <f>Table3[[#This Row],[PrgP]]/Table3[[#This Row],[90s]]</f>
        <v>0</v>
      </c>
      <c r="AH2657" s="4">
        <f>Table3[[#This Row],[PrgDist]]/Table3[[#This Row],[90s]]</f>
        <v>305.09090909090907</v>
      </c>
      <c r="AI2657" s="4">
        <f>Table3[[#This Row],[KP]]/Table3[[#This Row],[90s]]</f>
        <v>0</v>
      </c>
      <c r="AJ2657" s="4">
        <f>Table3[[#This Row],[xAG]]/Table3[[#This Row],[90s]]</f>
        <v>0</v>
      </c>
      <c r="AK2657" s="3">
        <v>36.700000000000003</v>
      </c>
      <c r="AL2657" s="3">
        <v>69.400000000000006</v>
      </c>
    </row>
    <row r="2658" spans="1:38" x14ac:dyDescent="0.2">
      <c r="A2658" s="3">
        <v>2657</v>
      </c>
      <c r="B2658" t="s">
        <v>2753</v>
      </c>
      <c r="C2658" t="s">
        <v>47</v>
      </c>
      <c r="D2658" s="3" t="s">
        <v>91</v>
      </c>
      <c r="E2658" t="s">
        <v>261</v>
      </c>
      <c r="F2658" t="s">
        <v>41</v>
      </c>
      <c r="G2658" s="3">
        <v>23</v>
      </c>
      <c r="H2658" s="3">
        <v>1999</v>
      </c>
      <c r="I2658" s="3">
        <v>11.5</v>
      </c>
      <c r="J2658" s="3">
        <v>281</v>
      </c>
      <c r="K2658" s="3">
        <v>368</v>
      </c>
      <c r="L2658" s="3">
        <v>76.400000000000006</v>
      </c>
      <c r="M2658" s="3">
        <v>7963</v>
      </c>
      <c r="N2658" s="3">
        <v>5655</v>
      </c>
      <c r="O2658" s="3">
        <v>97</v>
      </c>
      <c r="P2658" s="3">
        <v>97</v>
      </c>
      <c r="Q2658" s="3">
        <v>100</v>
      </c>
      <c r="R2658" s="3">
        <v>101</v>
      </c>
      <c r="S2658" s="3">
        <v>102</v>
      </c>
      <c r="T2658" s="3">
        <v>99</v>
      </c>
      <c r="U2658" s="3">
        <v>82</v>
      </c>
      <c r="V2658" s="3">
        <v>168</v>
      </c>
      <c r="W2658" s="3">
        <v>48.8</v>
      </c>
      <c r="X2658" s="5">
        <v>0</v>
      </c>
      <c r="Y2658" s="5">
        <v>0</v>
      </c>
      <c r="Z2658" s="5">
        <v>0</v>
      </c>
      <c r="AA2658" s="5">
        <v>0</v>
      </c>
      <c r="AB2658" s="5">
        <v>0</v>
      </c>
      <c r="AC2658" s="3">
        <v>5</v>
      </c>
      <c r="AD2658" s="5">
        <v>0</v>
      </c>
      <c r="AE2658" s="5">
        <v>0</v>
      </c>
      <c r="AF2658" s="5">
        <v>0</v>
      </c>
      <c r="AG2658" s="4">
        <f>Table3[[#This Row],[PrgP]]/Table3[[#This Row],[90s]]</f>
        <v>0</v>
      </c>
      <c r="AH2658" s="4">
        <f>Table3[[#This Row],[PrgDist]]/Table3[[#This Row],[90s]]</f>
        <v>491.73913043478262</v>
      </c>
      <c r="AI2658" s="4">
        <f>Table3[[#This Row],[KP]]/Table3[[#This Row],[90s]]</f>
        <v>0</v>
      </c>
      <c r="AJ2658" s="4">
        <f>Table3[[#This Row],[xAG]]/Table3[[#This Row],[90s]]</f>
        <v>0</v>
      </c>
      <c r="AK2658" s="3">
        <v>48.8</v>
      </c>
      <c r="AL2658" s="3">
        <v>76.400000000000006</v>
      </c>
    </row>
    <row r="2659" spans="1:38" x14ac:dyDescent="0.2">
      <c r="A2659" s="3">
        <v>2658</v>
      </c>
      <c r="B2659" t="s">
        <v>2754</v>
      </c>
      <c r="C2659" t="s">
        <v>96</v>
      </c>
      <c r="D2659" s="3" t="s">
        <v>39</v>
      </c>
      <c r="E2659" t="s">
        <v>375</v>
      </c>
      <c r="F2659" t="s">
        <v>78</v>
      </c>
      <c r="G2659" s="3">
        <v>34</v>
      </c>
      <c r="H2659" s="3">
        <v>1988</v>
      </c>
      <c r="I2659" s="3">
        <v>23.8</v>
      </c>
      <c r="J2659" s="3">
        <v>811</v>
      </c>
      <c r="K2659" s="3">
        <v>1005</v>
      </c>
      <c r="L2659" s="3">
        <v>80.7</v>
      </c>
      <c r="M2659" s="3">
        <v>11119</v>
      </c>
      <c r="N2659" s="3">
        <v>3045</v>
      </c>
      <c r="O2659" s="3">
        <v>497</v>
      </c>
      <c r="P2659" s="3">
        <v>558</v>
      </c>
      <c r="Q2659" s="3">
        <v>89.1</v>
      </c>
      <c r="R2659" s="3">
        <v>233</v>
      </c>
      <c r="S2659" s="3">
        <v>283</v>
      </c>
      <c r="T2659" s="3">
        <v>82.3</v>
      </c>
      <c r="U2659" s="3">
        <v>36</v>
      </c>
      <c r="V2659" s="3">
        <v>69</v>
      </c>
      <c r="W2659" s="3">
        <v>52.2</v>
      </c>
      <c r="X2659" s="3">
        <v>4</v>
      </c>
      <c r="Y2659" s="3">
        <v>3.3</v>
      </c>
      <c r="Z2659" s="3">
        <v>2.9</v>
      </c>
      <c r="AA2659" s="3">
        <v>0.7</v>
      </c>
      <c r="AB2659" s="3">
        <v>43</v>
      </c>
      <c r="AC2659" s="3">
        <v>107</v>
      </c>
      <c r="AD2659" s="3">
        <v>23</v>
      </c>
      <c r="AE2659" s="3">
        <v>2</v>
      </c>
      <c r="AF2659" s="3">
        <v>123</v>
      </c>
      <c r="AG2659" s="4">
        <f>Table3[[#This Row],[PrgP]]/Table3[[#This Row],[90s]]</f>
        <v>5.1680672268907557</v>
      </c>
      <c r="AH2659" s="4">
        <f>Table3[[#This Row],[PrgDist]]/Table3[[#This Row],[90s]]</f>
        <v>127.94117647058823</v>
      </c>
      <c r="AI2659" s="4">
        <f>Table3[[#This Row],[KP]]/Table3[[#This Row],[90s]]</f>
        <v>1.8067226890756303</v>
      </c>
      <c r="AJ2659" s="4">
        <f>Table3[[#This Row],[xAG]]/Table3[[#This Row],[90s]]</f>
        <v>0.13865546218487393</v>
      </c>
      <c r="AK2659" s="3">
        <v>52.2</v>
      </c>
      <c r="AL2659" s="3">
        <v>80.7</v>
      </c>
    </row>
    <row r="2660" spans="1:38" x14ac:dyDescent="0.2">
      <c r="A2660" s="3">
        <v>2659</v>
      </c>
      <c r="B2660" t="s">
        <v>2755</v>
      </c>
      <c r="C2660" t="s">
        <v>90</v>
      </c>
      <c r="D2660" s="3" t="s">
        <v>53</v>
      </c>
      <c r="E2660" t="s">
        <v>182</v>
      </c>
      <c r="F2660" t="s">
        <v>78</v>
      </c>
      <c r="G2660" s="3">
        <v>30</v>
      </c>
      <c r="H2660" s="3">
        <v>1991</v>
      </c>
      <c r="I2660" s="3">
        <v>9.1999999999999993</v>
      </c>
      <c r="J2660" s="3">
        <v>475</v>
      </c>
      <c r="K2660" s="3">
        <v>534</v>
      </c>
      <c r="L2660" s="3">
        <v>89</v>
      </c>
      <c r="M2660" s="3">
        <v>6910</v>
      </c>
      <c r="N2660" s="3">
        <v>1993</v>
      </c>
      <c r="O2660" s="3">
        <v>270</v>
      </c>
      <c r="P2660" s="3">
        <v>288</v>
      </c>
      <c r="Q2660" s="3">
        <v>93.8</v>
      </c>
      <c r="R2660" s="3">
        <v>155</v>
      </c>
      <c r="S2660" s="3">
        <v>175</v>
      </c>
      <c r="T2660" s="3">
        <v>88.6</v>
      </c>
      <c r="U2660" s="3">
        <v>25</v>
      </c>
      <c r="V2660" s="3">
        <v>35</v>
      </c>
      <c r="W2660" s="3">
        <v>71.400000000000006</v>
      </c>
      <c r="X2660" s="3">
        <v>1</v>
      </c>
      <c r="Y2660" s="3">
        <v>1.1000000000000001</v>
      </c>
      <c r="Z2660" s="3">
        <v>0.7</v>
      </c>
      <c r="AA2660" s="3">
        <v>-0.1</v>
      </c>
      <c r="AB2660" s="3">
        <v>10</v>
      </c>
      <c r="AC2660" s="3">
        <v>69</v>
      </c>
      <c r="AD2660" s="3">
        <v>12</v>
      </c>
      <c r="AE2660" s="3">
        <v>1</v>
      </c>
      <c r="AF2660" s="3">
        <v>76</v>
      </c>
      <c r="AG2660" s="4">
        <f>Table3[[#This Row],[PrgP]]/Table3[[#This Row],[90s]]</f>
        <v>8.2608695652173925</v>
      </c>
      <c r="AH2660" s="4">
        <f>Table3[[#This Row],[PrgDist]]/Table3[[#This Row],[90s]]</f>
        <v>216.63043478260872</v>
      </c>
      <c r="AI2660" s="4">
        <f>Table3[[#This Row],[KP]]/Table3[[#This Row],[90s]]</f>
        <v>1.0869565217391306</v>
      </c>
      <c r="AJ2660" s="4">
        <f>Table3[[#This Row],[xAG]]/Table3[[#This Row],[90s]]</f>
        <v>0.11956521739130437</v>
      </c>
      <c r="AK2660" s="3">
        <v>71.400000000000006</v>
      </c>
      <c r="AL2660" s="3">
        <v>89</v>
      </c>
    </row>
    <row r="2661" spans="1:38" x14ac:dyDescent="0.2">
      <c r="A2661" s="3">
        <v>2660</v>
      </c>
      <c r="B2661" t="s">
        <v>2756</v>
      </c>
      <c r="C2661" t="s">
        <v>151</v>
      </c>
      <c r="D2661" s="3" t="s">
        <v>48</v>
      </c>
      <c r="E2661" t="s">
        <v>423</v>
      </c>
      <c r="F2661" t="s">
        <v>45</v>
      </c>
      <c r="G2661" s="3">
        <v>35</v>
      </c>
      <c r="H2661" s="3">
        <v>1987</v>
      </c>
      <c r="I2661" s="3">
        <v>20.100000000000001</v>
      </c>
      <c r="J2661" s="3">
        <v>649</v>
      </c>
      <c r="K2661" s="3">
        <v>1040</v>
      </c>
      <c r="L2661" s="3">
        <v>62.4</v>
      </c>
      <c r="M2661" s="3">
        <v>11591</v>
      </c>
      <c r="N2661" s="3">
        <v>5038</v>
      </c>
      <c r="O2661" s="3">
        <v>293</v>
      </c>
      <c r="P2661" s="3">
        <v>350</v>
      </c>
      <c r="Q2661" s="3">
        <v>83.7</v>
      </c>
      <c r="R2661" s="3">
        <v>264</v>
      </c>
      <c r="S2661" s="3">
        <v>362</v>
      </c>
      <c r="T2661" s="3">
        <v>72.900000000000006</v>
      </c>
      <c r="U2661" s="3">
        <v>75</v>
      </c>
      <c r="V2661" s="3">
        <v>262</v>
      </c>
      <c r="W2661" s="3">
        <v>28.6</v>
      </c>
      <c r="X2661" s="3">
        <v>6</v>
      </c>
      <c r="Y2661" s="3">
        <v>3.2</v>
      </c>
      <c r="Z2661" s="3">
        <v>3.2</v>
      </c>
      <c r="AA2661" s="3">
        <v>2.8</v>
      </c>
      <c r="AB2661" s="3">
        <v>35</v>
      </c>
      <c r="AC2661" s="3">
        <v>53</v>
      </c>
      <c r="AD2661" s="3">
        <v>26</v>
      </c>
      <c r="AE2661" s="3">
        <v>18</v>
      </c>
      <c r="AF2661" s="3">
        <v>65</v>
      </c>
      <c r="AG2661" s="4">
        <f>Table3[[#This Row],[PrgP]]/Table3[[#This Row],[90s]]</f>
        <v>3.233830845771144</v>
      </c>
      <c r="AH2661" s="4">
        <f>Table3[[#This Row],[PrgDist]]/Table3[[#This Row],[90s]]</f>
        <v>250.6467661691542</v>
      </c>
      <c r="AI2661" s="4">
        <f>Table3[[#This Row],[KP]]/Table3[[#This Row],[90s]]</f>
        <v>1.7412935323383083</v>
      </c>
      <c r="AJ2661" s="4">
        <f>Table3[[#This Row],[xAG]]/Table3[[#This Row],[90s]]</f>
        <v>0.15920398009950248</v>
      </c>
      <c r="AK2661" s="3">
        <v>28.6</v>
      </c>
      <c r="AL2661" s="3">
        <v>62.4</v>
      </c>
    </row>
    <row r="2662" spans="1:38" x14ac:dyDescent="0.2">
      <c r="A2662" s="3">
        <v>2661</v>
      </c>
      <c r="B2662" t="s">
        <v>2757</v>
      </c>
      <c r="C2662" t="s">
        <v>66</v>
      </c>
      <c r="D2662" s="3" t="s">
        <v>53</v>
      </c>
      <c r="E2662" t="s">
        <v>248</v>
      </c>
      <c r="F2662" t="s">
        <v>58</v>
      </c>
      <c r="G2662" s="3">
        <v>21</v>
      </c>
      <c r="H2662" s="3">
        <v>2001</v>
      </c>
      <c r="I2662" s="5">
        <v>0</v>
      </c>
      <c r="J2662" s="5">
        <v>0</v>
      </c>
      <c r="K2662" s="5">
        <v>0</v>
      </c>
      <c r="L2662" s="5"/>
      <c r="M2662" s="5">
        <v>0</v>
      </c>
      <c r="N2662" s="5">
        <v>0</v>
      </c>
      <c r="O2662" s="5">
        <v>0</v>
      </c>
      <c r="P2662" s="5">
        <v>0</v>
      </c>
      <c r="Q2662" s="5"/>
      <c r="R2662" s="5">
        <v>0</v>
      </c>
      <c r="S2662" s="5">
        <v>0</v>
      </c>
      <c r="T2662" s="5"/>
      <c r="U2662" s="5">
        <v>0</v>
      </c>
      <c r="V2662" s="5">
        <v>0</v>
      </c>
      <c r="W2662" s="5"/>
      <c r="X2662" s="5">
        <v>0</v>
      </c>
      <c r="Y2662" s="5">
        <v>0</v>
      </c>
      <c r="Z2662" s="5">
        <v>0</v>
      </c>
      <c r="AA2662" s="5">
        <v>0</v>
      </c>
      <c r="AB2662" s="5">
        <v>0</v>
      </c>
      <c r="AC2662" s="5">
        <v>0</v>
      </c>
      <c r="AD2662" s="5">
        <v>0</v>
      </c>
      <c r="AE2662" s="5">
        <v>0</v>
      </c>
      <c r="AF2662" s="5">
        <v>0</v>
      </c>
      <c r="AG2662" s="4" t="e">
        <f>Table3[[#This Row],[PrgP]]/Table3[[#This Row],[90s]]</f>
        <v>#DIV/0!</v>
      </c>
      <c r="AH2662" s="4" t="e">
        <f>Table3[[#This Row],[PrgDist]]/Table3[[#This Row],[90s]]</f>
        <v>#DIV/0!</v>
      </c>
      <c r="AI2662" s="4" t="e">
        <f>Table3[[#This Row],[KP]]/Table3[[#This Row],[90s]]</f>
        <v>#DIV/0!</v>
      </c>
      <c r="AJ2662" s="4" t="e">
        <f>Table3[[#This Row],[xAG]]/Table3[[#This Row],[90s]]</f>
        <v>#DIV/0!</v>
      </c>
      <c r="AK2662" s="5"/>
      <c r="AL2662" s="5"/>
    </row>
    <row r="2663" spans="1:38" x14ac:dyDescent="0.2">
      <c r="A2663" s="3">
        <v>2662</v>
      </c>
      <c r="B2663" t="s">
        <v>2758</v>
      </c>
      <c r="C2663" t="s">
        <v>52</v>
      </c>
      <c r="D2663" s="3" t="s">
        <v>48</v>
      </c>
      <c r="E2663" t="s">
        <v>214</v>
      </c>
      <c r="F2663" t="s">
        <v>41</v>
      </c>
      <c r="G2663" s="3">
        <v>31</v>
      </c>
      <c r="H2663" s="3">
        <v>1990</v>
      </c>
      <c r="I2663" s="3">
        <v>37.1</v>
      </c>
      <c r="J2663" s="3">
        <v>1995</v>
      </c>
      <c r="K2663" s="3">
        <v>2788</v>
      </c>
      <c r="L2663" s="3">
        <v>71.599999999999994</v>
      </c>
      <c r="M2663" s="3">
        <v>38118</v>
      </c>
      <c r="N2663" s="3">
        <v>16809</v>
      </c>
      <c r="O2663" s="3">
        <v>877</v>
      </c>
      <c r="P2663" s="3">
        <v>992</v>
      </c>
      <c r="Q2663" s="3">
        <v>88.4</v>
      </c>
      <c r="R2663" s="3">
        <v>745</v>
      </c>
      <c r="S2663" s="3">
        <v>980</v>
      </c>
      <c r="T2663" s="3">
        <v>76</v>
      </c>
      <c r="U2663" s="3">
        <v>333</v>
      </c>
      <c r="V2663" s="3">
        <v>674</v>
      </c>
      <c r="W2663" s="3">
        <v>49.4</v>
      </c>
      <c r="X2663" s="3">
        <v>7</v>
      </c>
      <c r="Y2663" s="3">
        <v>12.4</v>
      </c>
      <c r="Z2663" s="3">
        <v>11.8</v>
      </c>
      <c r="AA2663" s="3">
        <v>-5.4</v>
      </c>
      <c r="AB2663" s="3">
        <v>110</v>
      </c>
      <c r="AC2663" s="3">
        <v>182</v>
      </c>
      <c r="AD2663" s="3">
        <v>97</v>
      </c>
      <c r="AE2663" s="3">
        <v>26</v>
      </c>
      <c r="AF2663" s="3">
        <v>260</v>
      </c>
      <c r="AG2663" s="4">
        <f>Table3[[#This Row],[PrgP]]/Table3[[#This Row],[90s]]</f>
        <v>7.0080862533692718</v>
      </c>
      <c r="AH2663" s="4">
        <f>Table3[[#This Row],[PrgDist]]/Table3[[#This Row],[90s]]</f>
        <v>453.07277628032341</v>
      </c>
      <c r="AI2663" s="4">
        <f>Table3[[#This Row],[KP]]/Table3[[#This Row],[90s]]</f>
        <v>2.9649595687331534</v>
      </c>
      <c r="AJ2663" s="4">
        <f>Table3[[#This Row],[xAG]]/Table3[[#This Row],[90s]]</f>
        <v>0.33423180592991913</v>
      </c>
      <c r="AK2663" s="3">
        <v>49.4</v>
      </c>
      <c r="AL2663" s="3">
        <v>71.599999999999994</v>
      </c>
    </row>
    <row r="2664" spans="1:38" x14ac:dyDescent="0.2">
      <c r="A2664" s="3">
        <v>2663</v>
      </c>
      <c r="B2664" t="s">
        <v>2759</v>
      </c>
      <c r="C2664" t="s">
        <v>146</v>
      </c>
      <c r="D2664" s="3" t="s">
        <v>48</v>
      </c>
      <c r="E2664" t="s">
        <v>530</v>
      </c>
      <c r="F2664" t="s">
        <v>50</v>
      </c>
      <c r="G2664" s="3">
        <v>28</v>
      </c>
      <c r="H2664" s="3">
        <v>1993</v>
      </c>
      <c r="I2664" s="3">
        <v>4.9000000000000004</v>
      </c>
      <c r="J2664" s="3">
        <v>148</v>
      </c>
      <c r="K2664" s="3">
        <v>179</v>
      </c>
      <c r="L2664" s="3">
        <v>82.7</v>
      </c>
      <c r="M2664" s="3">
        <v>3117</v>
      </c>
      <c r="N2664" s="3">
        <v>1047</v>
      </c>
      <c r="O2664" s="3">
        <v>31</v>
      </c>
      <c r="P2664" s="3">
        <v>36</v>
      </c>
      <c r="Q2664" s="3">
        <v>86.1</v>
      </c>
      <c r="R2664" s="3">
        <v>102</v>
      </c>
      <c r="S2664" s="3">
        <v>112</v>
      </c>
      <c r="T2664" s="3">
        <v>91.1</v>
      </c>
      <c r="U2664" s="3">
        <v>13</v>
      </c>
      <c r="V2664" s="3">
        <v>24</v>
      </c>
      <c r="W2664" s="3">
        <v>54.2</v>
      </c>
      <c r="X2664" s="5">
        <v>0</v>
      </c>
      <c r="Y2664" s="5">
        <v>0</v>
      </c>
      <c r="Z2664" s="5">
        <v>0</v>
      </c>
      <c r="AA2664" s="5">
        <v>0</v>
      </c>
      <c r="AB2664" s="5">
        <v>0</v>
      </c>
      <c r="AC2664" s="3">
        <v>1</v>
      </c>
      <c r="AD2664" s="3">
        <v>1</v>
      </c>
      <c r="AE2664" s="3">
        <v>1</v>
      </c>
      <c r="AF2664" s="3">
        <v>6</v>
      </c>
      <c r="AG2664" s="4">
        <f>Table3[[#This Row],[PrgP]]/Table3[[#This Row],[90s]]</f>
        <v>1.2244897959183672</v>
      </c>
      <c r="AH2664" s="4">
        <f>Table3[[#This Row],[PrgDist]]/Table3[[#This Row],[90s]]</f>
        <v>213.67346938775509</v>
      </c>
      <c r="AI2664" s="4">
        <f>Table3[[#This Row],[KP]]/Table3[[#This Row],[90s]]</f>
        <v>0</v>
      </c>
      <c r="AJ2664" s="4">
        <f>Table3[[#This Row],[xAG]]/Table3[[#This Row],[90s]]</f>
        <v>0</v>
      </c>
      <c r="AK2664" s="3">
        <v>54.2</v>
      </c>
      <c r="AL2664" s="3">
        <v>82.7</v>
      </c>
    </row>
    <row r="2665" spans="1:38" x14ac:dyDescent="0.2">
      <c r="A2665" s="3">
        <v>2664</v>
      </c>
      <c r="B2665" t="s">
        <v>2760</v>
      </c>
      <c r="C2665" t="s">
        <v>358</v>
      </c>
      <c r="D2665" s="3" t="s">
        <v>82</v>
      </c>
      <c r="E2665" t="s">
        <v>959</v>
      </c>
      <c r="F2665" t="s">
        <v>41</v>
      </c>
      <c r="G2665" s="3">
        <v>27</v>
      </c>
      <c r="H2665" s="3">
        <v>1994</v>
      </c>
      <c r="I2665" s="3">
        <v>10.3</v>
      </c>
      <c r="J2665" s="3">
        <v>347</v>
      </c>
      <c r="K2665" s="3">
        <v>452</v>
      </c>
      <c r="L2665" s="3">
        <v>76.8</v>
      </c>
      <c r="M2665" s="3">
        <v>5770</v>
      </c>
      <c r="N2665" s="3">
        <v>1501</v>
      </c>
      <c r="O2665" s="3">
        <v>165</v>
      </c>
      <c r="P2665" s="3">
        <v>191</v>
      </c>
      <c r="Q2665" s="3">
        <v>86.4</v>
      </c>
      <c r="R2665" s="3">
        <v>133</v>
      </c>
      <c r="S2665" s="3">
        <v>158</v>
      </c>
      <c r="T2665" s="3">
        <v>84.2</v>
      </c>
      <c r="U2665" s="3">
        <v>35</v>
      </c>
      <c r="V2665" s="3">
        <v>59</v>
      </c>
      <c r="W2665" s="3">
        <v>59.3</v>
      </c>
      <c r="X2665" s="3">
        <v>10</v>
      </c>
      <c r="Y2665" s="3">
        <v>4.7</v>
      </c>
      <c r="Z2665" s="3">
        <v>3.9</v>
      </c>
      <c r="AA2665" s="3">
        <v>5.3</v>
      </c>
      <c r="AB2665" s="3">
        <v>22</v>
      </c>
      <c r="AC2665" s="3">
        <v>20</v>
      </c>
      <c r="AD2665" s="3">
        <v>30</v>
      </c>
      <c r="AE2665" s="3">
        <v>5</v>
      </c>
      <c r="AF2665" s="3">
        <v>57</v>
      </c>
      <c r="AG2665" s="4">
        <f>Table3[[#This Row],[PrgP]]/Table3[[#This Row],[90s]]</f>
        <v>5.5339805825242712</v>
      </c>
      <c r="AH2665" s="4">
        <f>Table3[[#This Row],[PrgDist]]/Table3[[#This Row],[90s]]</f>
        <v>145.72815533980582</v>
      </c>
      <c r="AI2665" s="4">
        <f>Table3[[#This Row],[KP]]/Table3[[#This Row],[90s]]</f>
        <v>2.1359223300970873</v>
      </c>
      <c r="AJ2665" s="4">
        <f>Table3[[#This Row],[xAG]]/Table3[[#This Row],[90s]]</f>
        <v>0.45631067961165045</v>
      </c>
      <c r="AK2665" s="3">
        <v>59.3</v>
      </c>
      <c r="AL2665" s="3">
        <v>76.8</v>
      </c>
    </row>
    <row r="2666" spans="1:38" x14ac:dyDescent="0.2">
      <c r="A2666" s="3">
        <v>2665</v>
      </c>
      <c r="B2666" t="s">
        <v>2760</v>
      </c>
      <c r="C2666" t="s">
        <v>358</v>
      </c>
      <c r="D2666" s="3" t="s">
        <v>72</v>
      </c>
      <c r="E2666" t="s">
        <v>334</v>
      </c>
      <c r="F2666" t="s">
        <v>41</v>
      </c>
      <c r="G2666" s="3">
        <v>27</v>
      </c>
      <c r="H2666" s="3">
        <v>1994</v>
      </c>
      <c r="I2666" s="3">
        <v>14.6</v>
      </c>
      <c r="J2666" s="3">
        <v>379</v>
      </c>
      <c r="K2666" s="3">
        <v>529</v>
      </c>
      <c r="L2666" s="3">
        <v>71.599999999999994</v>
      </c>
      <c r="M2666" s="3">
        <v>6222</v>
      </c>
      <c r="N2666" s="3">
        <v>1920</v>
      </c>
      <c r="O2666" s="3">
        <v>199</v>
      </c>
      <c r="P2666" s="3">
        <v>236</v>
      </c>
      <c r="Q2666" s="3">
        <v>84.3</v>
      </c>
      <c r="R2666" s="3">
        <v>124</v>
      </c>
      <c r="S2666" s="3">
        <v>178</v>
      </c>
      <c r="T2666" s="3">
        <v>69.7</v>
      </c>
      <c r="U2666" s="3">
        <v>40</v>
      </c>
      <c r="V2666" s="3">
        <v>63</v>
      </c>
      <c r="W2666" s="3">
        <v>63.5</v>
      </c>
      <c r="X2666" s="3">
        <v>2</v>
      </c>
      <c r="Y2666" s="3">
        <v>2.1</v>
      </c>
      <c r="Z2666" s="3">
        <v>2.1</v>
      </c>
      <c r="AA2666" s="3">
        <v>-0.1</v>
      </c>
      <c r="AB2666" s="3">
        <v>23</v>
      </c>
      <c r="AC2666" s="3">
        <v>42</v>
      </c>
      <c r="AD2666" s="3">
        <v>25</v>
      </c>
      <c r="AE2666" s="3">
        <v>7</v>
      </c>
      <c r="AF2666" s="3">
        <v>67</v>
      </c>
      <c r="AG2666" s="4">
        <f>Table3[[#This Row],[PrgP]]/Table3[[#This Row],[90s]]</f>
        <v>4.5890410958904111</v>
      </c>
      <c r="AH2666" s="4">
        <f>Table3[[#This Row],[PrgDist]]/Table3[[#This Row],[90s]]</f>
        <v>131.50684931506851</v>
      </c>
      <c r="AI2666" s="4">
        <f>Table3[[#This Row],[KP]]/Table3[[#This Row],[90s]]</f>
        <v>1.5753424657534247</v>
      </c>
      <c r="AJ2666" s="4">
        <f>Table3[[#This Row],[xAG]]/Table3[[#This Row],[90s]]</f>
        <v>0.14383561643835618</v>
      </c>
      <c r="AK2666" s="3">
        <v>63.5</v>
      </c>
      <c r="AL2666" s="3">
        <v>71.599999999999994</v>
      </c>
    </row>
    <row r="2667" spans="1:38" x14ac:dyDescent="0.2">
      <c r="A2667" s="3">
        <v>2666</v>
      </c>
      <c r="B2667" t="s">
        <v>2761</v>
      </c>
      <c r="C2667" t="s">
        <v>66</v>
      </c>
      <c r="D2667" s="3" t="s">
        <v>48</v>
      </c>
      <c r="E2667" t="s">
        <v>74</v>
      </c>
      <c r="F2667" t="s">
        <v>58</v>
      </c>
      <c r="G2667" s="3">
        <v>20</v>
      </c>
      <c r="H2667" s="3">
        <v>2001</v>
      </c>
      <c r="I2667" s="3">
        <v>21.7</v>
      </c>
      <c r="J2667" s="3">
        <v>1106</v>
      </c>
      <c r="K2667" s="3">
        <v>1395</v>
      </c>
      <c r="L2667" s="3">
        <v>79.3</v>
      </c>
      <c r="M2667" s="3">
        <v>17515</v>
      </c>
      <c r="N2667" s="3">
        <v>5252</v>
      </c>
      <c r="O2667" s="3">
        <v>544</v>
      </c>
      <c r="P2667" s="3">
        <v>621</v>
      </c>
      <c r="Q2667" s="3">
        <v>87.6</v>
      </c>
      <c r="R2667" s="3">
        <v>487</v>
      </c>
      <c r="S2667" s="3">
        <v>625</v>
      </c>
      <c r="T2667" s="3">
        <v>77.900000000000006</v>
      </c>
      <c r="U2667" s="3">
        <v>52</v>
      </c>
      <c r="V2667" s="3">
        <v>87</v>
      </c>
      <c r="W2667" s="3">
        <v>59.8</v>
      </c>
      <c r="X2667" s="3">
        <v>6</v>
      </c>
      <c r="Y2667" s="3">
        <v>1.5</v>
      </c>
      <c r="Z2667" s="3">
        <v>1.6</v>
      </c>
      <c r="AA2667" s="3">
        <v>4.5</v>
      </c>
      <c r="AB2667" s="3">
        <v>22</v>
      </c>
      <c r="AC2667" s="3">
        <v>71</v>
      </c>
      <c r="AD2667" s="3">
        <v>17</v>
      </c>
      <c r="AE2667" s="3">
        <v>10</v>
      </c>
      <c r="AF2667" s="3">
        <v>89</v>
      </c>
      <c r="AG2667" s="4">
        <f>Table3[[#This Row],[PrgP]]/Table3[[#This Row],[90s]]</f>
        <v>4.1013824884792625</v>
      </c>
      <c r="AH2667" s="4">
        <f>Table3[[#This Row],[PrgDist]]/Table3[[#This Row],[90s]]</f>
        <v>242.02764976958525</v>
      </c>
      <c r="AI2667" s="4">
        <f>Table3[[#This Row],[KP]]/Table3[[#This Row],[90s]]</f>
        <v>1.0138248847926268</v>
      </c>
      <c r="AJ2667" s="4">
        <f>Table3[[#This Row],[xAG]]/Table3[[#This Row],[90s]]</f>
        <v>6.9124423963133647E-2</v>
      </c>
      <c r="AK2667" s="3">
        <v>59.8</v>
      </c>
      <c r="AL2667" s="3">
        <v>79.3</v>
      </c>
    </row>
    <row r="2668" spans="1:38" x14ac:dyDescent="0.2">
      <c r="A2668" s="3">
        <v>2667</v>
      </c>
      <c r="B2668" t="s">
        <v>2762</v>
      </c>
      <c r="C2668" t="s">
        <v>85</v>
      </c>
      <c r="D2668" s="3" t="s">
        <v>82</v>
      </c>
      <c r="E2668" t="s">
        <v>86</v>
      </c>
      <c r="F2668" t="s">
        <v>50</v>
      </c>
      <c r="G2668" s="3">
        <v>23</v>
      </c>
      <c r="H2668" s="3">
        <v>1999</v>
      </c>
      <c r="I2668" s="3">
        <v>11.7</v>
      </c>
      <c r="J2668" s="3">
        <v>184</v>
      </c>
      <c r="K2668" s="3">
        <v>271</v>
      </c>
      <c r="L2668" s="3">
        <v>67.900000000000006</v>
      </c>
      <c r="M2668" s="3">
        <v>2340</v>
      </c>
      <c r="N2668" s="3">
        <v>400</v>
      </c>
      <c r="O2668" s="3">
        <v>113</v>
      </c>
      <c r="P2668" s="3">
        <v>155</v>
      </c>
      <c r="Q2668" s="3">
        <v>72.900000000000006</v>
      </c>
      <c r="R2668" s="3">
        <v>54</v>
      </c>
      <c r="S2668" s="3">
        <v>76</v>
      </c>
      <c r="T2668" s="3">
        <v>71.099999999999994</v>
      </c>
      <c r="U2668" s="3">
        <v>3</v>
      </c>
      <c r="V2668" s="3">
        <v>8</v>
      </c>
      <c r="W2668" s="3">
        <v>37.5</v>
      </c>
      <c r="X2668" s="3">
        <v>1</v>
      </c>
      <c r="Y2668" s="3">
        <v>0.5</v>
      </c>
      <c r="Z2668" s="3">
        <v>0.3</v>
      </c>
      <c r="AA2668" s="3">
        <v>0.5</v>
      </c>
      <c r="AB2668" s="3">
        <v>10</v>
      </c>
      <c r="AC2668" s="3">
        <v>14</v>
      </c>
      <c r="AD2668" s="3">
        <v>5</v>
      </c>
      <c r="AE2668" s="5">
        <v>0</v>
      </c>
      <c r="AF2668" s="3">
        <v>18</v>
      </c>
      <c r="AG2668" s="4">
        <f>Table3[[#This Row],[PrgP]]/Table3[[#This Row],[90s]]</f>
        <v>1.5384615384615385</v>
      </c>
      <c r="AH2668" s="4">
        <f>Table3[[#This Row],[PrgDist]]/Table3[[#This Row],[90s]]</f>
        <v>34.188034188034187</v>
      </c>
      <c r="AI2668" s="4">
        <f>Table3[[#This Row],[KP]]/Table3[[#This Row],[90s]]</f>
        <v>0.85470085470085477</v>
      </c>
      <c r="AJ2668" s="4">
        <f>Table3[[#This Row],[xAG]]/Table3[[#This Row],[90s]]</f>
        <v>4.2735042735042736E-2</v>
      </c>
      <c r="AK2668" s="3">
        <v>37.5</v>
      </c>
      <c r="AL2668" s="3">
        <v>67.900000000000006</v>
      </c>
    </row>
    <row r="2669" spans="1:38" x14ac:dyDescent="0.2">
      <c r="A2669" s="3">
        <v>2668</v>
      </c>
      <c r="B2669" t="s">
        <v>2763</v>
      </c>
      <c r="C2669" t="s">
        <v>1525</v>
      </c>
      <c r="D2669" s="3" t="s">
        <v>48</v>
      </c>
      <c r="E2669" t="s">
        <v>186</v>
      </c>
      <c r="F2669" t="s">
        <v>41</v>
      </c>
      <c r="G2669" s="3">
        <v>26</v>
      </c>
      <c r="H2669" s="3">
        <v>1996</v>
      </c>
      <c r="I2669" s="3">
        <v>8.6</v>
      </c>
      <c r="J2669" s="3">
        <v>474</v>
      </c>
      <c r="K2669" s="3">
        <v>618</v>
      </c>
      <c r="L2669" s="3">
        <v>76.7</v>
      </c>
      <c r="M2669" s="3">
        <v>8379</v>
      </c>
      <c r="N2669" s="3">
        <v>2366</v>
      </c>
      <c r="O2669" s="3">
        <v>223</v>
      </c>
      <c r="P2669" s="3">
        <v>255</v>
      </c>
      <c r="Q2669" s="3">
        <v>87.5</v>
      </c>
      <c r="R2669" s="3">
        <v>185</v>
      </c>
      <c r="S2669" s="3">
        <v>225</v>
      </c>
      <c r="T2669" s="3">
        <v>82.2</v>
      </c>
      <c r="U2669" s="3">
        <v>56</v>
      </c>
      <c r="V2669" s="3">
        <v>111</v>
      </c>
      <c r="W2669" s="3">
        <v>50.5</v>
      </c>
      <c r="X2669" s="3">
        <v>4</v>
      </c>
      <c r="Y2669" s="3">
        <v>1.6</v>
      </c>
      <c r="Z2669" s="3">
        <v>1.3</v>
      </c>
      <c r="AA2669" s="3">
        <v>2.4</v>
      </c>
      <c r="AB2669" s="3">
        <v>18</v>
      </c>
      <c r="AC2669" s="3">
        <v>20</v>
      </c>
      <c r="AD2669" s="3">
        <v>7</v>
      </c>
      <c r="AE2669" s="3">
        <v>4</v>
      </c>
      <c r="AF2669" s="3">
        <v>26</v>
      </c>
      <c r="AG2669" s="4">
        <f>Table3[[#This Row],[PrgP]]/Table3[[#This Row],[90s]]</f>
        <v>3.0232558139534884</v>
      </c>
      <c r="AH2669" s="4">
        <f>Table3[[#This Row],[PrgDist]]/Table3[[#This Row],[90s]]</f>
        <v>275.11627906976747</v>
      </c>
      <c r="AI2669" s="4">
        <f>Table3[[#This Row],[KP]]/Table3[[#This Row],[90s]]</f>
        <v>2.0930232558139537</v>
      </c>
      <c r="AJ2669" s="4">
        <f>Table3[[#This Row],[xAG]]/Table3[[#This Row],[90s]]</f>
        <v>0.186046511627907</v>
      </c>
      <c r="AK2669" s="3">
        <v>50.5</v>
      </c>
      <c r="AL2669" s="3">
        <v>76.7</v>
      </c>
    </row>
    <row r="2670" spans="1:38" x14ac:dyDescent="0.2">
      <c r="A2670" s="3">
        <v>2669</v>
      </c>
      <c r="B2670" t="s">
        <v>2764</v>
      </c>
      <c r="C2670" t="s">
        <v>1525</v>
      </c>
      <c r="D2670" s="3" t="s">
        <v>53</v>
      </c>
      <c r="E2670" t="s">
        <v>80</v>
      </c>
      <c r="F2670" t="s">
        <v>58</v>
      </c>
      <c r="G2670" s="3">
        <v>21</v>
      </c>
      <c r="H2670" s="3">
        <v>2000</v>
      </c>
      <c r="I2670" s="3">
        <v>0.1</v>
      </c>
      <c r="J2670" s="3">
        <v>4</v>
      </c>
      <c r="K2670" s="3">
        <v>5</v>
      </c>
      <c r="L2670" s="3">
        <v>80</v>
      </c>
      <c r="M2670" s="3">
        <v>74</v>
      </c>
      <c r="N2670" s="3">
        <v>25</v>
      </c>
      <c r="O2670" s="3">
        <v>2</v>
      </c>
      <c r="P2670" s="3">
        <v>2</v>
      </c>
      <c r="Q2670" s="3">
        <v>100</v>
      </c>
      <c r="R2670" s="3">
        <v>2</v>
      </c>
      <c r="S2670" s="3">
        <v>2</v>
      </c>
      <c r="T2670" s="3">
        <v>100</v>
      </c>
      <c r="U2670" s="5">
        <v>0</v>
      </c>
      <c r="V2670" s="5">
        <v>0</v>
      </c>
      <c r="W2670" s="5"/>
      <c r="X2670" s="5">
        <v>0</v>
      </c>
      <c r="Y2670" s="3">
        <v>0.1</v>
      </c>
      <c r="Z2670" s="5">
        <v>0</v>
      </c>
      <c r="AA2670" s="3">
        <v>-0.1</v>
      </c>
      <c r="AB2670" s="3">
        <v>1</v>
      </c>
      <c r="AC2670" s="5">
        <v>0</v>
      </c>
      <c r="AD2670" s="5">
        <v>0</v>
      </c>
      <c r="AE2670" s="5">
        <v>0</v>
      </c>
      <c r="AF2670" s="3">
        <v>1</v>
      </c>
      <c r="AG2670" s="4">
        <f>Table3[[#This Row],[PrgP]]/Table3[[#This Row],[90s]]</f>
        <v>10</v>
      </c>
      <c r="AH2670" s="4">
        <f>Table3[[#This Row],[PrgDist]]/Table3[[#This Row],[90s]]</f>
        <v>250</v>
      </c>
      <c r="AI2670" s="4">
        <f>Table3[[#This Row],[KP]]/Table3[[#This Row],[90s]]</f>
        <v>10</v>
      </c>
      <c r="AJ2670" s="4">
        <f>Table3[[#This Row],[xAG]]/Table3[[#This Row],[90s]]</f>
        <v>1</v>
      </c>
      <c r="AK2670" s="5"/>
      <c r="AL2670" s="3">
        <v>80</v>
      </c>
    </row>
    <row r="2671" spans="1:38" x14ac:dyDescent="0.2">
      <c r="A2671" s="3">
        <v>2670</v>
      </c>
      <c r="B2671" t="s">
        <v>2765</v>
      </c>
      <c r="C2671" t="s">
        <v>1590</v>
      </c>
      <c r="D2671" s="3" t="s">
        <v>53</v>
      </c>
      <c r="E2671" t="s">
        <v>303</v>
      </c>
      <c r="F2671" t="s">
        <v>78</v>
      </c>
      <c r="G2671" s="3">
        <v>24</v>
      </c>
      <c r="H2671" s="3">
        <v>1997</v>
      </c>
      <c r="I2671" s="3">
        <v>16.5</v>
      </c>
      <c r="J2671" s="3">
        <v>433</v>
      </c>
      <c r="K2671" s="3">
        <v>622</v>
      </c>
      <c r="L2671" s="3">
        <v>69.599999999999994</v>
      </c>
      <c r="M2671" s="3">
        <v>6648</v>
      </c>
      <c r="N2671" s="3">
        <v>1872</v>
      </c>
      <c r="O2671" s="3">
        <v>257</v>
      </c>
      <c r="P2671" s="3">
        <v>319</v>
      </c>
      <c r="Q2671" s="3">
        <v>80.599999999999994</v>
      </c>
      <c r="R2671" s="3">
        <v>108</v>
      </c>
      <c r="S2671" s="3">
        <v>161</v>
      </c>
      <c r="T2671" s="3">
        <v>67.099999999999994</v>
      </c>
      <c r="U2671" s="3">
        <v>49</v>
      </c>
      <c r="V2671" s="3">
        <v>79</v>
      </c>
      <c r="W2671" s="3">
        <v>62</v>
      </c>
      <c r="X2671" s="3">
        <v>6</v>
      </c>
      <c r="Y2671" s="3">
        <v>2.9</v>
      </c>
      <c r="Z2671" s="3">
        <v>3</v>
      </c>
      <c r="AA2671" s="3">
        <v>3.1</v>
      </c>
      <c r="AB2671" s="3">
        <v>36</v>
      </c>
      <c r="AC2671" s="3">
        <v>21</v>
      </c>
      <c r="AD2671" s="3">
        <v>16</v>
      </c>
      <c r="AE2671" s="3">
        <v>2</v>
      </c>
      <c r="AF2671" s="3">
        <v>46</v>
      </c>
      <c r="AG2671" s="4">
        <f>Table3[[#This Row],[PrgP]]/Table3[[#This Row],[90s]]</f>
        <v>2.7878787878787881</v>
      </c>
      <c r="AH2671" s="4">
        <f>Table3[[#This Row],[PrgDist]]/Table3[[#This Row],[90s]]</f>
        <v>113.45454545454545</v>
      </c>
      <c r="AI2671" s="4">
        <f>Table3[[#This Row],[KP]]/Table3[[#This Row],[90s]]</f>
        <v>2.1818181818181817</v>
      </c>
      <c r="AJ2671" s="4">
        <f>Table3[[#This Row],[xAG]]/Table3[[#This Row],[90s]]</f>
        <v>0.17575757575757575</v>
      </c>
      <c r="AK2671" s="3">
        <v>62</v>
      </c>
      <c r="AL2671" s="3">
        <v>69.599999999999994</v>
      </c>
    </row>
    <row r="2672" spans="1:38" x14ac:dyDescent="0.2">
      <c r="A2672" s="3">
        <v>2671</v>
      </c>
      <c r="B2672" t="s">
        <v>2766</v>
      </c>
      <c r="C2672" t="s">
        <v>85</v>
      </c>
      <c r="D2672" s="3" t="s">
        <v>48</v>
      </c>
      <c r="E2672" t="s">
        <v>312</v>
      </c>
      <c r="F2672" t="s">
        <v>50</v>
      </c>
      <c r="G2672" s="3">
        <v>32</v>
      </c>
      <c r="H2672" s="3">
        <v>1990</v>
      </c>
      <c r="I2672" s="3">
        <v>5.7</v>
      </c>
      <c r="J2672" s="3">
        <v>142</v>
      </c>
      <c r="K2672" s="3">
        <v>204</v>
      </c>
      <c r="L2672" s="3">
        <v>69.599999999999994</v>
      </c>
      <c r="M2672" s="3">
        <v>3226</v>
      </c>
      <c r="N2672" s="3">
        <v>1193</v>
      </c>
      <c r="O2672" s="3">
        <v>31</v>
      </c>
      <c r="P2672" s="3">
        <v>42</v>
      </c>
      <c r="Q2672" s="3">
        <v>73.8</v>
      </c>
      <c r="R2672" s="3">
        <v>82</v>
      </c>
      <c r="S2672" s="3">
        <v>100</v>
      </c>
      <c r="T2672" s="3">
        <v>82</v>
      </c>
      <c r="U2672" s="3">
        <v>26</v>
      </c>
      <c r="V2672" s="3">
        <v>58</v>
      </c>
      <c r="W2672" s="3">
        <v>44.8</v>
      </c>
      <c r="X2672" s="5">
        <v>0</v>
      </c>
      <c r="Y2672" s="5">
        <v>0</v>
      </c>
      <c r="Z2672" s="3">
        <v>0.1</v>
      </c>
      <c r="AA2672" s="5">
        <v>0</v>
      </c>
      <c r="AB2672" s="3">
        <v>1</v>
      </c>
      <c r="AC2672" s="3">
        <v>15</v>
      </c>
      <c r="AD2672" s="3">
        <v>1</v>
      </c>
      <c r="AE2672" s="3">
        <v>1</v>
      </c>
      <c r="AF2672" s="3">
        <v>20</v>
      </c>
      <c r="AG2672" s="4">
        <f>Table3[[#This Row],[PrgP]]/Table3[[#This Row],[90s]]</f>
        <v>3.5087719298245612</v>
      </c>
      <c r="AH2672" s="4">
        <f>Table3[[#This Row],[PrgDist]]/Table3[[#This Row],[90s]]</f>
        <v>209.29824561403507</v>
      </c>
      <c r="AI2672" s="4">
        <f>Table3[[#This Row],[KP]]/Table3[[#This Row],[90s]]</f>
        <v>0.17543859649122806</v>
      </c>
      <c r="AJ2672" s="4">
        <f>Table3[[#This Row],[xAG]]/Table3[[#This Row],[90s]]</f>
        <v>0</v>
      </c>
      <c r="AK2672" s="3">
        <v>44.8</v>
      </c>
      <c r="AL2672" s="3">
        <v>69.599999999999994</v>
      </c>
    </row>
    <row r="2673" spans="1:38" x14ac:dyDescent="0.2">
      <c r="A2673" s="3">
        <v>2672</v>
      </c>
      <c r="B2673" t="s">
        <v>2767</v>
      </c>
      <c r="C2673" t="s">
        <v>499</v>
      </c>
      <c r="D2673" s="3" t="s">
        <v>91</v>
      </c>
      <c r="E2673" t="s">
        <v>240</v>
      </c>
      <c r="F2673" t="s">
        <v>50</v>
      </c>
      <c r="G2673" s="3">
        <v>18</v>
      </c>
      <c r="H2673" s="3">
        <v>2003</v>
      </c>
      <c r="I2673" s="3">
        <v>4</v>
      </c>
      <c r="J2673" s="3">
        <v>89</v>
      </c>
      <c r="K2673" s="3">
        <v>142</v>
      </c>
      <c r="L2673" s="3">
        <v>62.7</v>
      </c>
      <c r="M2673" s="3">
        <v>3103</v>
      </c>
      <c r="N2673" s="3">
        <v>2663</v>
      </c>
      <c r="O2673" s="3">
        <v>10</v>
      </c>
      <c r="P2673" s="3">
        <v>10</v>
      </c>
      <c r="Q2673" s="3">
        <v>100</v>
      </c>
      <c r="R2673" s="3">
        <v>33</v>
      </c>
      <c r="S2673" s="3">
        <v>35</v>
      </c>
      <c r="T2673" s="3">
        <v>94.3</v>
      </c>
      <c r="U2673" s="3">
        <v>44</v>
      </c>
      <c r="V2673" s="3">
        <v>95</v>
      </c>
      <c r="W2673" s="3">
        <v>46.3</v>
      </c>
      <c r="X2673" s="5">
        <v>0</v>
      </c>
      <c r="Y2673" s="5">
        <v>0</v>
      </c>
      <c r="Z2673" s="5">
        <v>0</v>
      </c>
      <c r="AA2673" s="5">
        <v>0</v>
      </c>
      <c r="AB2673" s="5">
        <v>0</v>
      </c>
      <c r="AC2673" s="3">
        <v>1</v>
      </c>
      <c r="AD2673" s="5">
        <v>0</v>
      </c>
      <c r="AE2673" s="5">
        <v>0</v>
      </c>
      <c r="AF2673" s="5">
        <v>0</v>
      </c>
      <c r="AG2673" s="4">
        <f>Table3[[#This Row],[PrgP]]/Table3[[#This Row],[90s]]</f>
        <v>0</v>
      </c>
      <c r="AH2673" s="4">
        <f>Table3[[#This Row],[PrgDist]]/Table3[[#This Row],[90s]]</f>
        <v>665.75</v>
      </c>
      <c r="AI2673" s="4">
        <f>Table3[[#This Row],[KP]]/Table3[[#This Row],[90s]]</f>
        <v>0</v>
      </c>
      <c r="AJ2673" s="4">
        <f>Table3[[#This Row],[xAG]]/Table3[[#This Row],[90s]]</f>
        <v>0</v>
      </c>
      <c r="AK2673" s="3">
        <v>46.3</v>
      </c>
      <c r="AL2673" s="3">
        <v>62.7</v>
      </c>
    </row>
    <row r="2674" spans="1:38" x14ac:dyDescent="0.2">
      <c r="A2674" s="3">
        <v>2673</v>
      </c>
      <c r="B2674" t="s">
        <v>2768</v>
      </c>
      <c r="C2674" t="s">
        <v>90</v>
      </c>
      <c r="D2674" s="3" t="s">
        <v>39</v>
      </c>
      <c r="E2674" t="s">
        <v>201</v>
      </c>
      <c r="F2674" t="s">
        <v>78</v>
      </c>
      <c r="G2674" s="3">
        <v>20</v>
      </c>
      <c r="H2674" s="3">
        <v>2002</v>
      </c>
      <c r="I2674" s="3">
        <v>1.2</v>
      </c>
      <c r="J2674" s="3">
        <v>40</v>
      </c>
      <c r="K2674" s="3">
        <v>47</v>
      </c>
      <c r="L2674" s="3">
        <v>85.1</v>
      </c>
      <c r="M2674" s="3">
        <v>707</v>
      </c>
      <c r="N2674" s="3">
        <v>113</v>
      </c>
      <c r="O2674" s="3">
        <v>20</v>
      </c>
      <c r="P2674" s="3">
        <v>23</v>
      </c>
      <c r="Q2674" s="3">
        <v>87</v>
      </c>
      <c r="R2674" s="3">
        <v>14</v>
      </c>
      <c r="S2674" s="3">
        <v>14</v>
      </c>
      <c r="T2674" s="3">
        <v>100</v>
      </c>
      <c r="U2674" s="3">
        <v>5</v>
      </c>
      <c r="V2674" s="3">
        <v>9</v>
      </c>
      <c r="W2674" s="3">
        <v>55.6</v>
      </c>
      <c r="X2674" s="5">
        <v>0</v>
      </c>
      <c r="Y2674" s="3">
        <v>0.2</v>
      </c>
      <c r="Z2674" s="5">
        <v>0</v>
      </c>
      <c r="AA2674" s="3">
        <v>-0.2</v>
      </c>
      <c r="AB2674" s="3">
        <v>2</v>
      </c>
      <c r="AC2674" s="3">
        <v>3</v>
      </c>
      <c r="AD2674" s="5">
        <v>0</v>
      </c>
      <c r="AE2674" s="5">
        <v>0</v>
      </c>
      <c r="AF2674" s="3">
        <v>2</v>
      </c>
      <c r="AG2674" s="4">
        <f>Table3[[#This Row],[PrgP]]/Table3[[#This Row],[90s]]</f>
        <v>1.6666666666666667</v>
      </c>
      <c r="AH2674" s="4">
        <f>Table3[[#This Row],[PrgDist]]/Table3[[#This Row],[90s]]</f>
        <v>94.166666666666671</v>
      </c>
      <c r="AI2674" s="4">
        <f>Table3[[#This Row],[KP]]/Table3[[#This Row],[90s]]</f>
        <v>1.6666666666666667</v>
      </c>
      <c r="AJ2674" s="4">
        <f>Table3[[#This Row],[xAG]]/Table3[[#This Row],[90s]]</f>
        <v>0.16666666666666669</v>
      </c>
      <c r="AK2674" s="3">
        <v>55.6</v>
      </c>
      <c r="AL2674" s="3">
        <v>85.1</v>
      </c>
    </row>
    <row r="2675" spans="1:38" x14ac:dyDescent="0.2">
      <c r="A2675" s="3">
        <v>2674</v>
      </c>
      <c r="B2675" t="s">
        <v>2769</v>
      </c>
      <c r="C2675" t="s">
        <v>76</v>
      </c>
      <c r="D2675" s="3" t="s">
        <v>48</v>
      </c>
      <c r="E2675" t="s">
        <v>44</v>
      </c>
      <c r="F2675" t="s">
        <v>45</v>
      </c>
      <c r="G2675" s="3">
        <v>23</v>
      </c>
      <c r="H2675" s="3">
        <v>1999</v>
      </c>
      <c r="I2675" s="3">
        <v>30.2</v>
      </c>
      <c r="J2675" s="3">
        <v>1486</v>
      </c>
      <c r="K2675" s="3">
        <v>1855</v>
      </c>
      <c r="L2675" s="3">
        <v>80.099999999999994</v>
      </c>
      <c r="M2675" s="3">
        <v>28536</v>
      </c>
      <c r="N2675" s="3">
        <v>10513</v>
      </c>
      <c r="O2675" s="3">
        <v>483</v>
      </c>
      <c r="P2675" s="3">
        <v>544</v>
      </c>
      <c r="Q2675" s="3">
        <v>88.8</v>
      </c>
      <c r="R2675" s="3">
        <v>828</v>
      </c>
      <c r="S2675" s="3">
        <v>945</v>
      </c>
      <c r="T2675" s="3">
        <v>87.6</v>
      </c>
      <c r="U2675" s="3">
        <v>161</v>
      </c>
      <c r="V2675" s="3">
        <v>314</v>
      </c>
      <c r="W2675" s="3">
        <v>51.3</v>
      </c>
      <c r="X2675" s="3">
        <v>1</v>
      </c>
      <c r="Y2675" s="3">
        <v>0.8</v>
      </c>
      <c r="Z2675" s="3">
        <v>0.9</v>
      </c>
      <c r="AA2675" s="3">
        <v>0.2</v>
      </c>
      <c r="AB2675" s="3">
        <v>6</v>
      </c>
      <c r="AC2675" s="3">
        <v>94</v>
      </c>
      <c r="AD2675" s="3">
        <v>6</v>
      </c>
      <c r="AE2675" s="3">
        <v>1</v>
      </c>
      <c r="AF2675" s="3">
        <v>107</v>
      </c>
      <c r="AG2675" s="4">
        <f>Table3[[#This Row],[PrgP]]/Table3[[#This Row],[90s]]</f>
        <v>3.5430463576158941</v>
      </c>
      <c r="AH2675" s="4">
        <f>Table3[[#This Row],[PrgDist]]/Table3[[#This Row],[90s]]</f>
        <v>348.11258278145698</v>
      </c>
      <c r="AI2675" s="4">
        <f>Table3[[#This Row],[KP]]/Table3[[#This Row],[90s]]</f>
        <v>0.19867549668874174</v>
      </c>
      <c r="AJ2675" s="4">
        <f>Table3[[#This Row],[xAG]]/Table3[[#This Row],[90s]]</f>
        <v>2.6490066225165566E-2</v>
      </c>
      <c r="AK2675" s="3">
        <v>51.3</v>
      </c>
      <c r="AL2675" s="3">
        <v>80.099999999999994</v>
      </c>
    </row>
    <row r="2676" spans="1:38" x14ac:dyDescent="0.2">
      <c r="A2676" s="3">
        <v>2675</v>
      </c>
      <c r="B2676" t="s">
        <v>2770</v>
      </c>
      <c r="C2676" t="s">
        <v>85</v>
      </c>
      <c r="D2676" s="3" t="s">
        <v>48</v>
      </c>
      <c r="E2676" t="s">
        <v>49</v>
      </c>
      <c r="F2676" t="s">
        <v>50</v>
      </c>
      <c r="G2676" s="3">
        <v>19</v>
      </c>
      <c r="H2676" s="3">
        <v>2002</v>
      </c>
      <c r="I2676" s="3">
        <v>30</v>
      </c>
      <c r="J2676" s="3">
        <v>931</v>
      </c>
      <c r="K2676" s="3">
        <v>1127</v>
      </c>
      <c r="L2676" s="3">
        <v>82.6</v>
      </c>
      <c r="M2676" s="3">
        <v>13917</v>
      </c>
      <c r="N2676" s="3">
        <v>4753</v>
      </c>
      <c r="O2676" s="3">
        <v>523</v>
      </c>
      <c r="P2676" s="3">
        <v>589</v>
      </c>
      <c r="Q2676" s="3">
        <v>88.8</v>
      </c>
      <c r="R2676" s="3">
        <v>348</v>
      </c>
      <c r="S2676" s="3">
        <v>410</v>
      </c>
      <c r="T2676" s="3">
        <v>84.9</v>
      </c>
      <c r="U2676" s="3">
        <v>37</v>
      </c>
      <c r="V2676" s="3">
        <v>51</v>
      </c>
      <c r="W2676" s="3">
        <v>72.5</v>
      </c>
      <c r="X2676" s="3">
        <v>4</v>
      </c>
      <c r="Y2676" s="3">
        <v>4.2</v>
      </c>
      <c r="Z2676" s="3">
        <v>2.2000000000000002</v>
      </c>
      <c r="AA2676" s="3">
        <v>-0.2</v>
      </c>
      <c r="AB2676" s="3">
        <v>34</v>
      </c>
      <c r="AC2676" s="3">
        <v>67</v>
      </c>
      <c r="AD2676" s="3">
        <v>30</v>
      </c>
      <c r="AE2676" s="3">
        <v>4</v>
      </c>
      <c r="AF2676" s="3">
        <v>106</v>
      </c>
      <c r="AG2676" s="4">
        <f>Table3[[#This Row],[PrgP]]/Table3[[#This Row],[90s]]</f>
        <v>3.5333333333333332</v>
      </c>
      <c r="AH2676" s="4">
        <f>Table3[[#This Row],[PrgDist]]/Table3[[#This Row],[90s]]</f>
        <v>158.43333333333334</v>
      </c>
      <c r="AI2676" s="4">
        <f>Table3[[#This Row],[KP]]/Table3[[#This Row],[90s]]</f>
        <v>1.1333333333333333</v>
      </c>
      <c r="AJ2676" s="4">
        <f>Table3[[#This Row],[xAG]]/Table3[[#This Row],[90s]]</f>
        <v>0.14000000000000001</v>
      </c>
      <c r="AK2676" s="3">
        <v>72.5</v>
      </c>
      <c r="AL2676" s="3">
        <v>82.6</v>
      </c>
    </row>
    <row r="2677" spans="1:38" x14ac:dyDescent="0.2">
      <c r="A2677" s="3">
        <v>2676</v>
      </c>
      <c r="B2677" t="s">
        <v>2771</v>
      </c>
      <c r="C2677" t="s">
        <v>840</v>
      </c>
      <c r="D2677" s="3" t="s">
        <v>72</v>
      </c>
      <c r="E2677" t="s">
        <v>124</v>
      </c>
      <c r="F2677" t="s">
        <v>58</v>
      </c>
      <c r="G2677" s="3">
        <v>23</v>
      </c>
      <c r="H2677" s="3">
        <v>1998</v>
      </c>
      <c r="I2677" s="3">
        <v>9.9</v>
      </c>
      <c r="J2677" s="3">
        <v>96</v>
      </c>
      <c r="K2677" s="3">
        <v>137</v>
      </c>
      <c r="L2677" s="3">
        <v>70.099999999999994</v>
      </c>
      <c r="M2677" s="3">
        <v>1188</v>
      </c>
      <c r="N2677" s="3">
        <v>156</v>
      </c>
      <c r="O2677" s="3">
        <v>57</v>
      </c>
      <c r="P2677" s="3">
        <v>76</v>
      </c>
      <c r="Q2677" s="3">
        <v>75</v>
      </c>
      <c r="R2677" s="3">
        <v>30</v>
      </c>
      <c r="S2677" s="3">
        <v>38</v>
      </c>
      <c r="T2677" s="3">
        <v>78.900000000000006</v>
      </c>
      <c r="U2677" s="5">
        <v>0</v>
      </c>
      <c r="V2677" s="3">
        <v>3</v>
      </c>
      <c r="W2677" s="5">
        <v>0</v>
      </c>
      <c r="X2677" s="3">
        <v>1</v>
      </c>
      <c r="Y2677" s="3">
        <v>0.5</v>
      </c>
      <c r="Z2677" s="3">
        <v>0.3</v>
      </c>
      <c r="AA2677" s="3">
        <v>0.5</v>
      </c>
      <c r="AB2677" s="3">
        <v>3</v>
      </c>
      <c r="AC2677" s="3">
        <v>6</v>
      </c>
      <c r="AD2677" s="5">
        <v>0</v>
      </c>
      <c r="AE2677" s="5">
        <v>0</v>
      </c>
      <c r="AF2677" s="3">
        <v>8</v>
      </c>
      <c r="AG2677" s="4">
        <f>Table3[[#This Row],[PrgP]]/Table3[[#This Row],[90s]]</f>
        <v>0.80808080808080807</v>
      </c>
      <c r="AH2677" s="4">
        <f>Table3[[#This Row],[PrgDist]]/Table3[[#This Row],[90s]]</f>
        <v>15.757575757575758</v>
      </c>
      <c r="AI2677" s="4">
        <f>Table3[[#This Row],[KP]]/Table3[[#This Row],[90s]]</f>
        <v>0.30303030303030304</v>
      </c>
      <c r="AJ2677" s="4">
        <f>Table3[[#This Row],[xAG]]/Table3[[#This Row],[90s]]</f>
        <v>5.0505050505050504E-2</v>
      </c>
      <c r="AK2677" s="5">
        <v>0</v>
      </c>
      <c r="AL2677" s="3">
        <v>70.099999999999994</v>
      </c>
    </row>
    <row r="2678" spans="1:38" x14ac:dyDescent="0.2">
      <c r="A2678" s="3">
        <v>2677</v>
      </c>
      <c r="B2678" t="s">
        <v>2772</v>
      </c>
      <c r="C2678" t="s">
        <v>66</v>
      </c>
      <c r="D2678" s="3" t="s">
        <v>53</v>
      </c>
      <c r="E2678" t="s">
        <v>74</v>
      </c>
      <c r="F2678" t="s">
        <v>58</v>
      </c>
      <c r="G2678" s="3">
        <v>18</v>
      </c>
      <c r="H2678" s="3">
        <v>2004</v>
      </c>
      <c r="I2678" s="3">
        <v>14.8</v>
      </c>
      <c r="J2678" s="3">
        <v>566</v>
      </c>
      <c r="K2678" s="3">
        <v>648</v>
      </c>
      <c r="L2678" s="3">
        <v>87.3</v>
      </c>
      <c r="M2678" s="3">
        <v>10531</v>
      </c>
      <c r="N2678" s="3">
        <v>2415</v>
      </c>
      <c r="O2678" s="3">
        <v>213</v>
      </c>
      <c r="P2678" s="3">
        <v>249</v>
      </c>
      <c r="Q2678" s="3">
        <v>85.5</v>
      </c>
      <c r="R2678" s="3">
        <v>276</v>
      </c>
      <c r="S2678" s="3">
        <v>297</v>
      </c>
      <c r="T2678" s="3">
        <v>92.9</v>
      </c>
      <c r="U2678" s="3">
        <v>64</v>
      </c>
      <c r="V2678" s="3">
        <v>77</v>
      </c>
      <c r="W2678" s="3">
        <v>83.1</v>
      </c>
      <c r="X2678" s="3">
        <v>1</v>
      </c>
      <c r="Y2678" s="3">
        <v>0.8</v>
      </c>
      <c r="Z2678" s="3">
        <v>0.6</v>
      </c>
      <c r="AA2678" s="3">
        <v>0.2</v>
      </c>
      <c r="AB2678" s="3">
        <v>3</v>
      </c>
      <c r="AC2678" s="3">
        <v>43</v>
      </c>
      <c r="AD2678" s="3">
        <v>3</v>
      </c>
      <c r="AE2678" s="5">
        <v>0</v>
      </c>
      <c r="AF2678" s="3">
        <v>50</v>
      </c>
      <c r="AG2678" s="4">
        <f>Table3[[#This Row],[PrgP]]/Table3[[#This Row],[90s]]</f>
        <v>3.3783783783783781</v>
      </c>
      <c r="AH2678" s="4">
        <f>Table3[[#This Row],[PrgDist]]/Table3[[#This Row],[90s]]</f>
        <v>163.17567567567568</v>
      </c>
      <c r="AI2678" s="4">
        <f>Table3[[#This Row],[KP]]/Table3[[#This Row],[90s]]</f>
        <v>0.20270270270270269</v>
      </c>
      <c r="AJ2678" s="4">
        <f>Table3[[#This Row],[xAG]]/Table3[[#This Row],[90s]]</f>
        <v>5.4054054054054057E-2</v>
      </c>
      <c r="AK2678" s="3">
        <v>83.1</v>
      </c>
      <c r="AL2678" s="3">
        <v>87.3</v>
      </c>
    </row>
    <row r="2679" spans="1:38" x14ac:dyDescent="0.2">
      <c r="A2679" s="3">
        <v>2678</v>
      </c>
      <c r="B2679" t="s">
        <v>2773</v>
      </c>
      <c r="C2679" t="s">
        <v>314</v>
      </c>
      <c r="D2679" s="3" t="s">
        <v>91</v>
      </c>
      <c r="E2679" t="s">
        <v>167</v>
      </c>
      <c r="F2679" t="s">
        <v>50</v>
      </c>
      <c r="G2679" s="3">
        <v>34</v>
      </c>
      <c r="H2679" s="3">
        <v>1988</v>
      </c>
      <c r="I2679" s="3">
        <v>0.1</v>
      </c>
      <c r="J2679" s="3">
        <v>3</v>
      </c>
      <c r="K2679" s="3">
        <v>3</v>
      </c>
      <c r="L2679" s="3">
        <v>100</v>
      </c>
      <c r="M2679" s="3">
        <v>64</v>
      </c>
      <c r="N2679" s="3">
        <v>45</v>
      </c>
      <c r="O2679" s="3">
        <v>1</v>
      </c>
      <c r="P2679" s="3">
        <v>1</v>
      </c>
      <c r="Q2679" s="3">
        <v>100</v>
      </c>
      <c r="R2679" s="3">
        <v>2</v>
      </c>
      <c r="S2679" s="3">
        <v>2</v>
      </c>
      <c r="T2679" s="3">
        <v>100</v>
      </c>
      <c r="U2679" s="5">
        <v>0</v>
      </c>
      <c r="V2679" s="5">
        <v>0</v>
      </c>
      <c r="W2679" s="5"/>
      <c r="X2679" s="5">
        <v>0</v>
      </c>
      <c r="Y2679" s="5">
        <v>0</v>
      </c>
      <c r="Z2679" s="5">
        <v>0</v>
      </c>
      <c r="AA2679" s="5">
        <v>0</v>
      </c>
      <c r="AB2679" s="5">
        <v>0</v>
      </c>
      <c r="AC2679" s="5">
        <v>0</v>
      </c>
      <c r="AD2679" s="5">
        <v>0</v>
      </c>
      <c r="AE2679" s="5">
        <v>0</v>
      </c>
      <c r="AF2679" s="5">
        <v>0</v>
      </c>
      <c r="AG2679" s="4">
        <f>Table3[[#This Row],[PrgP]]/Table3[[#This Row],[90s]]</f>
        <v>0</v>
      </c>
      <c r="AH2679" s="4">
        <f>Table3[[#This Row],[PrgDist]]/Table3[[#This Row],[90s]]</f>
        <v>450</v>
      </c>
      <c r="AI2679" s="4">
        <f>Table3[[#This Row],[KP]]/Table3[[#This Row],[90s]]</f>
        <v>0</v>
      </c>
      <c r="AJ2679" s="4">
        <f>Table3[[#This Row],[xAG]]/Table3[[#This Row],[90s]]</f>
        <v>0</v>
      </c>
      <c r="AK2679" s="5"/>
      <c r="AL2679" s="3">
        <v>100</v>
      </c>
    </row>
    <row r="2680" spans="1:38" x14ac:dyDescent="0.2">
      <c r="A2680" s="3">
        <v>2679</v>
      </c>
      <c r="B2680" t="s">
        <v>2774</v>
      </c>
      <c r="C2680" t="s">
        <v>109</v>
      </c>
      <c r="D2680" s="3" t="s">
        <v>91</v>
      </c>
      <c r="E2680" t="s">
        <v>520</v>
      </c>
      <c r="F2680" t="s">
        <v>45</v>
      </c>
      <c r="G2680" s="3">
        <v>33</v>
      </c>
      <c r="H2680" s="3">
        <v>1988</v>
      </c>
      <c r="I2680" s="3">
        <v>3</v>
      </c>
      <c r="J2680" s="3">
        <v>110</v>
      </c>
      <c r="K2680" s="3">
        <v>131</v>
      </c>
      <c r="L2680" s="3">
        <v>84</v>
      </c>
      <c r="M2680" s="3">
        <v>2282</v>
      </c>
      <c r="N2680" s="3">
        <v>1531</v>
      </c>
      <c r="O2680" s="3">
        <v>41</v>
      </c>
      <c r="P2680" s="3">
        <v>41</v>
      </c>
      <c r="Q2680" s="3">
        <v>100</v>
      </c>
      <c r="R2680" s="3">
        <v>53</v>
      </c>
      <c r="S2680" s="3">
        <v>54</v>
      </c>
      <c r="T2680" s="3">
        <v>98.1</v>
      </c>
      <c r="U2680" s="3">
        <v>16</v>
      </c>
      <c r="V2680" s="3">
        <v>35</v>
      </c>
      <c r="W2680" s="3">
        <v>45.7</v>
      </c>
      <c r="X2680" s="5">
        <v>0</v>
      </c>
      <c r="Y2680" s="5">
        <v>0</v>
      </c>
      <c r="Z2680" s="5">
        <v>0</v>
      </c>
      <c r="AA2680" s="5">
        <v>0</v>
      </c>
      <c r="AB2680" s="5">
        <v>0</v>
      </c>
      <c r="AC2680" s="5">
        <v>0</v>
      </c>
      <c r="AD2680" s="5">
        <v>0</v>
      </c>
      <c r="AE2680" s="5">
        <v>0</v>
      </c>
      <c r="AF2680" s="5">
        <v>0</v>
      </c>
      <c r="AG2680" s="4">
        <f>Table3[[#This Row],[PrgP]]/Table3[[#This Row],[90s]]</f>
        <v>0</v>
      </c>
      <c r="AH2680" s="4">
        <f>Table3[[#This Row],[PrgDist]]/Table3[[#This Row],[90s]]</f>
        <v>510.33333333333331</v>
      </c>
      <c r="AI2680" s="4">
        <f>Table3[[#This Row],[KP]]/Table3[[#This Row],[90s]]</f>
        <v>0</v>
      </c>
      <c r="AJ2680" s="4">
        <f>Table3[[#This Row],[xAG]]/Table3[[#This Row],[90s]]</f>
        <v>0</v>
      </c>
      <c r="AK2680" s="3">
        <v>45.7</v>
      </c>
      <c r="AL2680" s="3">
        <v>84</v>
      </c>
    </row>
    <row r="2681" spans="1:38" x14ac:dyDescent="0.2">
      <c r="A2681" s="3">
        <v>2680</v>
      </c>
      <c r="B2681" t="s">
        <v>2775</v>
      </c>
      <c r="C2681" t="s">
        <v>109</v>
      </c>
      <c r="D2681" s="3" t="s">
        <v>53</v>
      </c>
      <c r="E2681" t="s">
        <v>138</v>
      </c>
      <c r="F2681" t="s">
        <v>45</v>
      </c>
      <c r="G2681" s="3">
        <v>17</v>
      </c>
      <c r="H2681" s="3">
        <v>2005</v>
      </c>
      <c r="I2681" s="3">
        <v>0.1</v>
      </c>
      <c r="J2681" s="3">
        <v>4</v>
      </c>
      <c r="K2681" s="3">
        <v>5</v>
      </c>
      <c r="L2681" s="3">
        <v>80</v>
      </c>
      <c r="M2681" s="3">
        <v>52</v>
      </c>
      <c r="N2681" s="3">
        <v>7</v>
      </c>
      <c r="O2681" s="3">
        <v>3</v>
      </c>
      <c r="P2681" s="3">
        <v>3</v>
      </c>
      <c r="Q2681" s="3">
        <v>100</v>
      </c>
      <c r="R2681" s="3">
        <v>1</v>
      </c>
      <c r="S2681" s="3">
        <v>2</v>
      </c>
      <c r="T2681" s="3">
        <v>50</v>
      </c>
      <c r="U2681" s="5">
        <v>0</v>
      </c>
      <c r="V2681" s="5">
        <v>0</v>
      </c>
      <c r="W2681" s="5"/>
      <c r="X2681" s="5">
        <v>0</v>
      </c>
      <c r="Y2681" s="5">
        <v>0</v>
      </c>
      <c r="Z2681" s="5">
        <v>0</v>
      </c>
      <c r="AA2681" s="5">
        <v>0</v>
      </c>
      <c r="AB2681" s="5">
        <v>0</v>
      </c>
      <c r="AC2681" s="3">
        <v>1</v>
      </c>
      <c r="AD2681" s="5">
        <v>0</v>
      </c>
      <c r="AE2681" s="5">
        <v>0</v>
      </c>
      <c r="AF2681" s="3">
        <v>1</v>
      </c>
      <c r="AG2681" s="4">
        <f>Table3[[#This Row],[PrgP]]/Table3[[#This Row],[90s]]</f>
        <v>10</v>
      </c>
      <c r="AH2681" s="4">
        <f>Table3[[#This Row],[PrgDist]]/Table3[[#This Row],[90s]]</f>
        <v>70</v>
      </c>
      <c r="AI2681" s="4">
        <f>Table3[[#This Row],[KP]]/Table3[[#This Row],[90s]]</f>
        <v>0</v>
      </c>
      <c r="AJ2681" s="4">
        <f>Table3[[#This Row],[xAG]]/Table3[[#This Row],[90s]]</f>
        <v>0</v>
      </c>
      <c r="AK2681" s="5"/>
      <c r="AL2681" s="3">
        <v>80</v>
      </c>
    </row>
    <row r="2682" spans="1:38" x14ac:dyDescent="0.2">
      <c r="A2682" s="3">
        <v>2681</v>
      </c>
      <c r="B2682" t="s">
        <v>2776</v>
      </c>
      <c r="C2682" t="s">
        <v>66</v>
      </c>
      <c r="D2682" s="3" t="s">
        <v>48</v>
      </c>
      <c r="E2682" t="s">
        <v>312</v>
      </c>
      <c r="F2682" t="s">
        <v>50</v>
      </c>
      <c r="G2682" s="3">
        <v>28</v>
      </c>
      <c r="H2682" s="3">
        <v>1993</v>
      </c>
      <c r="I2682" s="3">
        <v>23.5</v>
      </c>
      <c r="J2682" s="3">
        <v>724</v>
      </c>
      <c r="K2682" s="3">
        <v>868</v>
      </c>
      <c r="L2682" s="3">
        <v>83.4</v>
      </c>
      <c r="M2682" s="3">
        <v>14243</v>
      </c>
      <c r="N2682" s="3">
        <v>4927</v>
      </c>
      <c r="O2682" s="3">
        <v>243</v>
      </c>
      <c r="P2682" s="3">
        <v>281</v>
      </c>
      <c r="Q2682" s="3">
        <v>86.5</v>
      </c>
      <c r="R2682" s="3">
        <v>371</v>
      </c>
      <c r="S2682" s="3">
        <v>396</v>
      </c>
      <c r="T2682" s="3">
        <v>93.7</v>
      </c>
      <c r="U2682" s="3">
        <v>97</v>
      </c>
      <c r="V2682" s="3">
        <v>159</v>
      </c>
      <c r="W2682" s="3">
        <v>61</v>
      </c>
      <c r="X2682" s="5">
        <v>0</v>
      </c>
      <c r="Y2682" s="3">
        <v>0.1</v>
      </c>
      <c r="Z2682" s="3">
        <v>0.2</v>
      </c>
      <c r="AA2682" s="3">
        <v>-0.1</v>
      </c>
      <c r="AB2682" s="3">
        <v>3</v>
      </c>
      <c r="AC2682" s="3">
        <v>47</v>
      </c>
      <c r="AD2682" s="3">
        <v>5</v>
      </c>
      <c r="AE2682" s="3">
        <v>1</v>
      </c>
      <c r="AF2682" s="3">
        <v>56</v>
      </c>
      <c r="AG2682" s="4">
        <f>Table3[[#This Row],[PrgP]]/Table3[[#This Row],[90s]]</f>
        <v>2.3829787234042552</v>
      </c>
      <c r="AH2682" s="4">
        <f>Table3[[#This Row],[PrgDist]]/Table3[[#This Row],[90s]]</f>
        <v>209.65957446808511</v>
      </c>
      <c r="AI2682" s="4">
        <f>Table3[[#This Row],[KP]]/Table3[[#This Row],[90s]]</f>
        <v>0.1276595744680851</v>
      </c>
      <c r="AJ2682" s="4">
        <f>Table3[[#This Row],[xAG]]/Table3[[#This Row],[90s]]</f>
        <v>4.2553191489361703E-3</v>
      </c>
      <c r="AK2682" s="3">
        <v>61</v>
      </c>
      <c r="AL2682" s="3">
        <v>83.4</v>
      </c>
    </row>
    <row r="2683" spans="1:38" x14ac:dyDescent="0.2">
      <c r="A2683" s="3">
        <v>2682</v>
      </c>
      <c r="B2683" t="s">
        <v>2777</v>
      </c>
      <c r="C2683" t="s">
        <v>194</v>
      </c>
      <c r="D2683" s="3" t="s">
        <v>82</v>
      </c>
      <c r="E2683" t="s">
        <v>191</v>
      </c>
      <c r="F2683" t="s">
        <v>78</v>
      </c>
      <c r="G2683" s="3">
        <v>25</v>
      </c>
      <c r="H2683" s="3">
        <v>1997</v>
      </c>
      <c r="I2683" s="3">
        <v>33</v>
      </c>
      <c r="J2683" s="3">
        <v>446</v>
      </c>
      <c r="K2683" s="3">
        <v>750</v>
      </c>
      <c r="L2683" s="3">
        <v>59.5</v>
      </c>
      <c r="M2683" s="3">
        <v>5529</v>
      </c>
      <c r="N2683" s="3">
        <v>1253</v>
      </c>
      <c r="O2683" s="3">
        <v>281</v>
      </c>
      <c r="P2683" s="3">
        <v>404</v>
      </c>
      <c r="Q2683" s="3">
        <v>69.599999999999994</v>
      </c>
      <c r="R2683" s="3">
        <v>110</v>
      </c>
      <c r="S2683" s="3">
        <v>203</v>
      </c>
      <c r="T2683" s="3">
        <v>54.2</v>
      </c>
      <c r="U2683" s="3">
        <v>14</v>
      </c>
      <c r="V2683" s="3">
        <v>31</v>
      </c>
      <c r="W2683" s="3">
        <v>45.2</v>
      </c>
      <c r="X2683" s="3">
        <v>3</v>
      </c>
      <c r="Y2683" s="3">
        <v>3.5</v>
      </c>
      <c r="Z2683" s="3">
        <v>1.9</v>
      </c>
      <c r="AA2683" s="3">
        <v>-0.5</v>
      </c>
      <c r="AB2683" s="3">
        <v>27</v>
      </c>
      <c r="AC2683" s="3">
        <v>40</v>
      </c>
      <c r="AD2683" s="3">
        <v>16</v>
      </c>
      <c r="AE2683" s="3">
        <v>3</v>
      </c>
      <c r="AF2683" s="3">
        <v>55</v>
      </c>
      <c r="AG2683" s="4">
        <f>Table3[[#This Row],[PrgP]]/Table3[[#This Row],[90s]]</f>
        <v>1.6666666666666667</v>
      </c>
      <c r="AH2683" s="4">
        <f>Table3[[#This Row],[PrgDist]]/Table3[[#This Row],[90s]]</f>
        <v>37.969696969696969</v>
      </c>
      <c r="AI2683" s="4">
        <f>Table3[[#This Row],[KP]]/Table3[[#This Row],[90s]]</f>
        <v>0.81818181818181823</v>
      </c>
      <c r="AJ2683" s="4">
        <f>Table3[[#This Row],[xAG]]/Table3[[#This Row],[90s]]</f>
        <v>0.10606060606060606</v>
      </c>
      <c r="AK2683" s="3">
        <v>45.2</v>
      </c>
      <c r="AL2683" s="3">
        <v>59.5</v>
      </c>
    </row>
    <row r="2684" spans="1:38" x14ac:dyDescent="0.2">
      <c r="A2684" s="3">
        <v>2683</v>
      </c>
      <c r="B2684" t="s">
        <v>2778</v>
      </c>
      <c r="C2684" t="s">
        <v>109</v>
      </c>
      <c r="D2684" s="3" t="s">
        <v>72</v>
      </c>
      <c r="E2684" t="s">
        <v>334</v>
      </c>
      <c r="F2684" t="s">
        <v>41</v>
      </c>
      <c r="G2684" s="3">
        <v>26</v>
      </c>
      <c r="H2684" s="3">
        <v>1996</v>
      </c>
      <c r="I2684" s="3">
        <v>7</v>
      </c>
      <c r="J2684" s="3">
        <v>122</v>
      </c>
      <c r="K2684" s="3">
        <v>164</v>
      </c>
      <c r="L2684" s="3">
        <v>74.400000000000006</v>
      </c>
      <c r="M2684" s="3">
        <v>1504</v>
      </c>
      <c r="N2684" s="3">
        <v>325</v>
      </c>
      <c r="O2684" s="3">
        <v>84</v>
      </c>
      <c r="P2684" s="3">
        <v>100</v>
      </c>
      <c r="Q2684" s="3">
        <v>84</v>
      </c>
      <c r="R2684" s="3">
        <v>25</v>
      </c>
      <c r="S2684" s="3">
        <v>36</v>
      </c>
      <c r="T2684" s="3">
        <v>69.400000000000006</v>
      </c>
      <c r="U2684" s="3">
        <v>5</v>
      </c>
      <c r="V2684" s="3">
        <v>10</v>
      </c>
      <c r="W2684" s="3">
        <v>50</v>
      </c>
      <c r="X2684" s="5">
        <v>0</v>
      </c>
      <c r="Y2684" s="3">
        <v>1.1000000000000001</v>
      </c>
      <c r="Z2684" s="3">
        <v>1.1000000000000001</v>
      </c>
      <c r="AA2684" s="3">
        <v>-1.1000000000000001</v>
      </c>
      <c r="AB2684" s="3">
        <v>8</v>
      </c>
      <c r="AC2684" s="3">
        <v>8</v>
      </c>
      <c r="AD2684" s="3">
        <v>3</v>
      </c>
      <c r="AE2684" s="5">
        <v>0</v>
      </c>
      <c r="AF2684" s="3">
        <v>10</v>
      </c>
      <c r="AG2684" s="4">
        <f>Table3[[#This Row],[PrgP]]/Table3[[#This Row],[90s]]</f>
        <v>1.4285714285714286</v>
      </c>
      <c r="AH2684" s="4">
        <f>Table3[[#This Row],[PrgDist]]/Table3[[#This Row],[90s]]</f>
        <v>46.428571428571431</v>
      </c>
      <c r="AI2684" s="4">
        <f>Table3[[#This Row],[KP]]/Table3[[#This Row],[90s]]</f>
        <v>1.1428571428571428</v>
      </c>
      <c r="AJ2684" s="4">
        <f>Table3[[#This Row],[xAG]]/Table3[[#This Row],[90s]]</f>
        <v>0.15714285714285717</v>
      </c>
      <c r="AK2684" s="3">
        <v>50</v>
      </c>
      <c r="AL2684" s="3">
        <v>74.400000000000006</v>
      </c>
    </row>
    <row r="2685" spans="1:38" x14ac:dyDescent="0.2">
      <c r="A2685" s="3">
        <v>2684</v>
      </c>
      <c r="B2685" t="s">
        <v>2779</v>
      </c>
      <c r="C2685" t="s">
        <v>194</v>
      </c>
      <c r="D2685" s="3" t="s">
        <v>43</v>
      </c>
      <c r="E2685" t="s">
        <v>355</v>
      </c>
      <c r="F2685" t="s">
        <v>58</v>
      </c>
      <c r="G2685" s="3">
        <v>25</v>
      </c>
      <c r="H2685" s="3">
        <v>1997</v>
      </c>
      <c r="I2685" s="3">
        <v>27.7</v>
      </c>
      <c r="J2685" s="3">
        <v>778</v>
      </c>
      <c r="K2685" s="3">
        <v>1114</v>
      </c>
      <c r="L2685" s="3">
        <v>69.8</v>
      </c>
      <c r="M2685" s="3">
        <v>13245</v>
      </c>
      <c r="N2685" s="3">
        <v>4270</v>
      </c>
      <c r="O2685" s="3">
        <v>405</v>
      </c>
      <c r="P2685" s="3">
        <v>484</v>
      </c>
      <c r="Q2685" s="3">
        <v>83.7</v>
      </c>
      <c r="R2685" s="3">
        <v>255</v>
      </c>
      <c r="S2685" s="3">
        <v>366</v>
      </c>
      <c r="T2685" s="3">
        <v>69.7</v>
      </c>
      <c r="U2685" s="3">
        <v>89</v>
      </c>
      <c r="V2685" s="3">
        <v>182</v>
      </c>
      <c r="W2685" s="3">
        <v>48.9</v>
      </c>
      <c r="X2685" s="3">
        <v>4</v>
      </c>
      <c r="Y2685" s="3">
        <v>7.9</v>
      </c>
      <c r="Z2685" s="3">
        <v>7.4</v>
      </c>
      <c r="AA2685" s="3">
        <v>-3.9</v>
      </c>
      <c r="AB2685" s="3">
        <v>55</v>
      </c>
      <c r="AC2685" s="3">
        <v>71</v>
      </c>
      <c r="AD2685" s="3">
        <v>50</v>
      </c>
      <c r="AE2685" s="3">
        <v>18</v>
      </c>
      <c r="AF2685" s="3">
        <v>115</v>
      </c>
      <c r="AG2685" s="4">
        <f>Table3[[#This Row],[PrgP]]/Table3[[#This Row],[90s]]</f>
        <v>4.1516245487364625</v>
      </c>
      <c r="AH2685" s="4">
        <f>Table3[[#This Row],[PrgDist]]/Table3[[#This Row],[90s]]</f>
        <v>154.15162454873646</v>
      </c>
      <c r="AI2685" s="4">
        <f>Table3[[#This Row],[KP]]/Table3[[#This Row],[90s]]</f>
        <v>1.9855595667870036</v>
      </c>
      <c r="AJ2685" s="4">
        <f>Table3[[#This Row],[xAG]]/Table3[[#This Row],[90s]]</f>
        <v>0.2851985559566787</v>
      </c>
      <c r="AK2685" s="3">
        <v>48.9</v>
      </c>
      <c r="AL2685" s="3">
        <v>69.8</v>
      </c>
    </row>
    <row r="2686" spans="1:38" x14ac:dyDescent="0.2">
      <c r="A2686" s="3">
        <v>2685</v>
      </c>
      <c r="B2686" t="s">
        <v>2780</v>
      </c>
      <c r="C2686" t="s">
        <v>66</v>
      </c>
      <c r="D2686" s="3" t="s">
        <v>48</v>
      </c>
      <c r="E2686" t="s">
        <v>520</v>
      </c>
      <c r="F2686" t="s">
        <v>45</v>
      </c>
      <c r="G2686" s="3">
        <v>23</v>
      </c>
      <c r="H2686" s="3">
        <v>1998</v>
      </c>
      <c r="I2686" s="3">
        <v>26.1</v>
      </c>
      <c r="J2686" s="3">
        <v>2101</v>
      </c>
      <c r="K2686" s="3">
        <v>2318</v>
      </c>
      <c r="L2686" s="3">
        <v>90.6</v>
      </c>
      <c r="M2686" s="3">
        <v>42619</v>
      </c>
      <c r="N2686" s="3">
        <v>15514</v>
      </c>
      <c r="O2686" s="3">
        <v>596</v>
      </c>
      <c r="P2686" s="3">
        <v>641</v>
      </c>
      <c r="Q2686" s="3">
        <v>93</v>
      </c>
      <c r="R2686" s="3">
        <v>1250</v>
      </c>
      <c r="S2686" s="3">
        <v>1315</v>
      </c>
      <c r="T2686" s="3">
        <v>95.1</v>
      </c>
      <c r="U2686" s="3">
        <v>246</v>
      </c>
      <c r="V2686" s="3">
        <v>333</v>
      </c>
      <c r="W2686" s="3">
        <v>73.900000000000006</v>
      </c>
      <c r="X2686" s="3">
        <v>1</v>
      </c>
      <c r="Y2686" s="3">
        <v>0.3</v>
      </c>
      <c r="Z2686" s="3">
        <v>1</v>
      </c>
      <c r="AA2686" s="3">
        <v>0.7</v>
      </c>
      <c r="AB2686" s="3">
        <v>6</v>
      </c>
      <c r="AC2686" s="3">
        <v>205</v>
      </c>
      <c r="AD2686" s="3">
        <v>6</v>
      </c>
      <c r="AE2686" s="5">
        <v>0</v>
      </c>
      <c r="AF2686" s="3">
        <v>169</v>
      </c>
      <c r="AG2686" s="4">
        <f>Table3[[#This Row],[PrgP]]/Table3[[#This Row],[90s]]</f>
        <v>6.4750957854406126</v>
      </c>
      <c r="AH2686" s="4">
        <f>Table3[[#This Row],[PrgDist]]/Table3[[#This Row],[90s]]</f>
        <v>594.40613026819915</v>
      </c>
      <c r="AI2686" s="4">
        <f>Table3[[#This Row],[KP]]/Table3[[#This Row],[90s]]</f>
        <v>0.22988505747126436</v>
      </c>
      <c r="AJ2686" s="4">
        <f>Table3[[#This Row],[xAG]]/Table3[[#This Row],[90s]]</f>
        <v>1.1494252873563216E-2</v>
      </c>
      <c r="AK2686" s="3">
        <v>73.900000000000006</v>
      </c>
      <c r="AL2686" s="3">
        <v>90.6</v>
      </c>
    </row>
    <row r="2687" spans="1:38" x14ac:dyDescent="0.2">
      <c r="A2687" s="3">
        <v>2686</v>
      </c>
      <c r="B2687" t="s">
        <v>2781</v>
      </c>
      <c r="C2687" t="s">
        <v>413</v>
      </c>
      <c r="D2687" s="3" t="s">
        <v>48</v>
      </c>
      <c r="E2687" t="s">
        <v>524</v>
      </c>
      <c r="F2687" t="s">
        <v>45</v>
      </c>
      <c r="G2687" s="3">
        <v>25</v>
      </c>
      <c r="H2687" s="3">
        <v>1997</v>
      </c>
      <c r="I2687" s="3">
        <v>19.2</v>
      </c>
      <c r="J2687" s="3">
        <v>514</v>
      </c>
      <c r="K2687" s="3">
        <v>658</v>
      </c>
      <c r="L2687" s="3">
        <v>78.099999999999994</v>
      </c>
      <c r="M2687" s="3">
        <v>9661</v>
      </c>
      <c r="N2687" s="3">
        <v>2828</v>
      </c>
      <c r="O2687" s="3">
        <v>165</v>
      </c>
      <c r="P2687" s="3">
        <v>203</v>
      </c>
      <c r="Q2687" s="3">
        <v>81.3</v>
      </c>
      <c r="R2687" s="3">
        <v>317</v>
      </c>
      <c r="S2687" s="3">
        <v>363</v>
      </c>
      <c r="T2687" s="3">
        <v>87.3</v>
      </c>
      <c r="U2687" s="3">
        <v>27</v>
      </c>
      <c r="V2687" s="3">
        <v>74</v>
      </c>
      <c r="W2687" s="3">
        <v>36.5</v>
      </c>
      <c r="X2687" s="5">
        <v>0</v>
      </c>
      <c r="Y2687" s="3">
        <v>0.4</v>
      </c>
      <c r="Z2687" s="3">
        <v>0.3</v>
      </c>
      <c r="AA2687" s="3">
        <v>-0.4</v>
      </c>
      <c r="AB2687" s="3">
        <v>4</v>
      </c>
      <c r="AC2687" s="3">
        <v>16</v>
      </c>
      <c r="AD2687" s="3">
        <v>2</v>
      </c>
      <c r="AE2687" s="3">
        <v>1</v>
      </c>
      <c r="AF2687" s="3">
        <v>17</v>
      </c>
      <c r="AG2687" s="4">
        <f>Table3[[#This Row],[PrgP]]/Table3[[#This Row],[90s]]</f>
        <v>0.88541666666666674</v>
      </c>
      <c r="AH2687" s="4">
        <f>Table3[[#This Row],[PrgDist]]/Table3[[#This Row],[90s]]</f>
        <v>147.29166666666669</v>
      </c>
      <c r="AI2687" s="4">
        <f>Table3[[#This Row],[KP]]/Table3[[#This Row],[90s]]</f>
        <v>0.20833333333333334</v>
      </c>
      <c r="AJ2687" s="4">
        <f>Table3[[#This Row],[xAG]]/Table3[[#This Row],[90s]]</f>
        <v>2.0833333333333336E-2</v>
      </c>
      <c r="AK2687" s="3">
        <v>36.5</v>
      </c>
      <c r="AL2687" s="3">
        <v>78.099999999999994</v>
      </c>
    </row>
    <row r="2688" spans="1:38" x14ac:dyDescent="0.2">
      <c r="A2688" s="3">
        <v>2687</v>
      </c>
      <c r="B2688" t="s">
        <v>2782</v>
      </c>
      <c r="C2688" t="s">
        <v>90</v>
      </c>
      <c r="D2688" s="3" t="s">
        <v>53</v>
      </c>
      <c r="E2688" t="s">
        <v>303</v>
      </c>
      <c r="F2688" t="s">
        <v>78</v>
      </c>
      <c r="G2688" s="3">
        <v>19</v>
      </c>
      <c r="H2688" s="3">
        <v>2003</v>
      </c>
      <c r="I2688" s="3">
        <v>1.1000000000000001</v>
      </c>
      <c r="J2688" s="3">
        <v>15</v>
      </c>
      <c r="K2688" s="3">
        <v>22</v>
      </c>
      <c r="L2688" s="3">
        <v>68.2</v>
      </c>
      <c r="M2688" s="3">
        <v>192</v>
      </c>
      <c r="N2688" s="3">
        <v>19</v>
      </c>
      <c r="O2688" s="3">
        <v>7</v>
      </c>
      <c r="P2688" s="3">
        <v>10</v>
      </c>
      <c r="Q2688" s="3">
        <v>70</v>
      </c>
      <c r="R2688" s="3">
        <v>6</v>
      </c>
      <c r="S2688" s="3">
        <v>6</v>
      </c>
      <c r="T2688" s="3">
        <v>100</v>
      </c>
      <c r="U2688" s="5">
        <v>0</v>
      </c>
      <c r="V2688" s="3">
        <v>2</v>
      </c>
      <c r="W2688" s="5">
        <v>0</v>
      </c>
      <c r="X2688" s="5">
        <v>0</v>
      </c>
      <c r="Y2688" s="5">
        <v>0</v>
      </c>
      <c r="Z2688" s="5">
        <v>0</v>
      </c>
      <c r="AA2688" s="5">
        <v>0</v>
      </c>
      <c r="AB2688" s="5">
        <v>0</v>
      </c>
      <c r="AC2688" s="3">
        <v>1</v>
      </c>
      <c r="AD2688" s="5">
        <v>0</v>
      </c>
      <c r="AE2688" s="5">
        <v>0</v>
      </c>
      <c r="AF2688" s="3">
        <v>1</v>
      </c>
      <c r="AG2688" s="4">
        <f>Table3[[#This Row],[PrgP]]/Table3[[#This Row],[90s]]</f>
        <v>0.90909090909090906</v>
      </c>
      <c r="AH2688" s="4">
        <f>Table3[[#This Row],[PrgDist]]/Table3[[#This Row],[90s]]</f>
        <v>17.27272727272727</v>
      </c>
      <c r="AI2688" s="4">
        <f>Table3[[#This Row],[KP]]/Table3[[#This Row],[90s]]</f>
        <v>0</v>
      </c>
      <c r="AJ2688" s="4">
        <f>Table3[[#This Row],[xAG]]/Table3[[#This Row],[90s]]</f>
        <v>0</v>
      </c>
      <c r="AK2688" s="5">
        <v>0</v>
      </c>
      <c r="AL2688" s="3">
        <v>68.2</v>
      </c>
    </row>
    <row r="2689" spans="1:38" x14ac:dyDescent="0.2">
      <c r="A2689" s="3">
        <v>2688</v>
      </c>
      <c r="B2689" t="s">
        <v>2783</v>
      </c>
      <c r="C2689" t="s">
        <v>1384</v>
      </c>
      <c r="D2689" s="3" t="s">
        <v>48</v>
      </c>
      <c r="E2689" t="s">
        <v>288</v>
      </c>
      <c r="F2689" t="s">
        <v>58</v>
      </c>
      <c r="G2689" s="3">
        <v>28</v>
      </c>
      <c r="H2689" s="3">
        <v>1994</v>
      </c>
      <c r="I2689" s="3">
        <v>3.3</v>
      </c>
      <c r="J2689" s="3">
        <v>125</v>
      </c>
      <c r="K2689" s="3">
        <v>157</v>
      </c>
      <c r="L2689" s="3">
        <v>79.599999999999994</v>
      </c>
      <c r="M2689" s="3">
        <v>2127</v>
      </c>
      <c r="N2689" s="3">
        <v>799</v>
      </c>
      <c r="O2689" s="3">
        <v>53</v>
      </c>
      <c r="P2689" s="3">
        <v>62</v>
      </c>
      <c r="Q2689" s="3">
        <v>85.5</v>
      </c>
      <c r="R2689" s="3">
        <v>55</v>
      </c>
      <c r="S2689" s="3">
        <v>61</v>
      </c>
      <c r="T2689" s="3">
        <v>90.2</v>
      </c>
      <c r="U2689" s="3">
        <v>11</v>
      </c>
      <c r="V2689" s="3">
        <v>22</v>
      </c>
      <c r="W2689" s="3">
        <v>50</v>
      </c>
      <c r="X2689" s="3">
        <v>1</v>
      </c>
      <c r="Y2689" s="3">
        <v>0.2</v>
      </c>
      <c r="Z2689" s="3">
        <v>0.7</v>
      </c>
      <c r="AA2689" s="3">
        <v>0.8</v>
      </c>
      <c r="AB2689" s="3">
        <v>1</v>
      </c>
      <c r="AC2689" s="3">
        <v>12</v>
      </c>
      <c r="AD2689" s="3">
        <v>6</v>
      </c>
      <c r="AE2689" s="3">
        <v>5</v>
      </c>
      <c r="AF2689" s="3">
        <v>15</v>
      </c>
      <c r="AG2689" s="4">
        <f>Table3[[#This Row],[PrgP]]/Table3[[#This Row],[90s]]</f>
        <v>4.5454545454545459</v>
      </c>
      <c r="AH2689" s="4">
        <f>Table3[[#This Row],[PrgDist]]/Table3[[#This Row],[90s]]</f>
        <v>242.12121212121212</v>
      </c>
      <c r="AI2689" s="4">
        <f>Table3[[#This Row],[KP]]/Table3[[#This Row],[90s]]</f>
        <v>0.30303030303030304</v>
      </c>
      <c r="AJ2689" s="4">
        <f>Table3[[#This Row],[xAG]]/Table3[[#This Row],[90s]]</f>
        <v>6.0606060606060615E-2</v>
      </c>
      <c r="AK2689" s="3">
        <v>50</v>
      </c>
      <c r="AL2689" s="3">
        <v>79.599999999999994</v>
      </c>
    </row>
    <row r="2690" spans="1:38" x14ac:dyDescent="0.2">
      <c r="A2690" s="3">
        <v>2689</v>
      </c>
      <c r="B2690" t="s">
        <v>2783</v>
      </c>
      <c r="C2690" t="s">
        <v>1384</v>
      </c>
      <c r="D2690" s="3" t="s">
        <v>48</v>
      </c>
      <c r="E2690" t="s">
        <v>220</v>
      </c>
      <c r="F2690" t="s">
        <v>45</v>
      </c>
      <c r="G2690" s="3">
        <v>28</v>
      </c>
      <c r="H2690" s="3">
        <v>1994</v>
      </c>
      <c r="I2690" s="3">
        <v>7.5</v>
      </c>
      <c r="J2690" s="3">
        <v>275</v>
      </c>
      <c r="K2690" s="3">
        <v>373</v>
      </c>
      <c r="L2690" s="3">
        <v>73.7</v>
      </c>
      <c r="M2690" s="3">
        <v>4885</v>
      </c>
      <c r="N2690" s="3">
        <v>2048</v>
      </c>
      <c r="O2690" s="3">
        <v>130</v>
      </c>
      <c r="P2690" s="3">
        <v>149</v>
      </c>
      <c r="Q2690" s="3">
        <v>87.2</v>
      </c>
      <c r="R2690" s="3">
        <v>106</v>
      </c>
      <c r="S2690" s="3">
        <v>134</v>
      </c>
      <c r="T2690" s="3">
        <v>79.099999999999994</v>
      </c>
      <c r="U2690" s="3">
        <v>33</v>
      </c>
      <c r="V2690" s="3">
        <v>64</v>
      </c>
      <c r="W2690" s="3">
        <v>51.6</v>
      </c>
      <c r="X2690" s="5">
        <v>0</v>
      </c>
      <c r="Y2690" s="3">
        <v>0.9</v>
      </c>
      <c r="Z2690" s="3">
        <v>0.9</v>
      </c>
      <c r="AA2690" s="3">
        <v>-0.9</v>
      </c>
      <c r="AB2690" s="3">
        <v>9</v>
      </c>
      <c r="AC2690" s="3">
        <v>19</v>
      </c>
      <c r="AD2690" s="3">
        <v>7</v>
      </c>
      <c r="AE2690" s="3">
        <v>7</v>
      </c>
      <c r="AF2690" s="3">
        <v>30</v>
      </c>
      <c r="AG2690" s="4">
        <f>Table3[[#This Row],[PrgP]]/Table3[[#This Row],[90s]]</f>
        <v>4</v>
      </c>
      <c r="AH2690" s="4">
        <f>Table3[[#This Row],[PrgDist]]/Table3[[#This Row],[90s]]</f>
        <v>273.06666666666666</v>
      </c>
      <c r="AI2690" s="4">
        <f>Table3[[#This Row],[KP]]/Table3[[#This Row],[90s]]</f>
        <v>1.2</v>
      </c>
      <c r="AJ2690" s="4">
        <f>Table3[[#This Row],[xAG]]/Table3[[#This Row],[90s]]</f>
        <v>0.12000000000000001</v>
      </c>
      <c r="AK2690" s="3">
        <v>51.6</v>
      </c>
      <c r="AL2690" s="3">
        <v>73.7</v>
      </c>
    </row>
    <row r="2691" spans="1:38" x14ac:dyDescent="0.2">
      <c r="A2691" s="3">
        <v>2690</v>
      </c>
      <c r="B2691" t="s">
        <v>2784</v>
      </c>
      <c r="C2691" t="s">
        <v>109</v>
      </c>
      <c r="D2691" s="3" t="s">
        <v>39</v>
      </c>
      <c r="E2691" t="s">
        <v>104</v>
      </c>
      <c r="F2691" t="s">
        <v>45</v>
      </c>
      <c r="G2691" s="3">
        <v>30</v>
      </c>
      <c r="H2691" s="3">
        <v>1991</v>
      </c>
      <c r="I2691" s="3">
        <v>0.5</v>
      </c>
      <c r="J2691" s="3">
        <v>11</v>
      </c>
      <c r="K2691" s="3">
        <v>15</v>
      </c>
      <c r="L2691" s="3">
        <v>73.3</v>
      </c>
      <c r="M2691" s="3">
        <v>181</v>
      </c>
      <c r="N2691" s="3">
        <v>42</v>
      </c>
      <c r="O2691" s="3">
        <v>5</v>
      </c>
      <c r="P2691" s="3">
        <v>7</v>
      </c>
      <c r="Q2691" s="3">
        <v>71.400000000000006</v>
      </c>
      <c r="R2691" s="3">
        <v>5</v>
      </c>
      <c r="S2691" s="3">
        <v>5</v>
      </c>
      <c r="T2691" s="3">
        <v>100</v>
      </c>
      <c r="U2691" s="3">
        <v>1</v>
      </c>
      <c r="V2691" s="3">
        <v>3</v>
      </c>
      <c r="W2691" s="3">
        <v>33.299999999999997</v>
      </c>
      <c r="X2691" s="5">
        <v>0</v>
      </c>
      <c r="Y2691" s="5">
        <v>0</v>
      </c>
      <c r="Z2691" s="5">
        <v>0</v>
      </c>
      <c r="AA2691" s="5">
        <v>0</v>
      </c>
      <c r="AB2691" s="5">
        <v>0</v>
      </c>
      <c r="AC2691" s="3">
        <v>2</v>
      </c>
      <c r="AD2691" s="5">
        <v>0</v>
      </c>
      <c r="AE2691" s="5">
        <v>0</v>
      </c>
      <c r="AF2691" s="3">
        <v>1</v>
      </c>
      <c r="AG2691" s="4">
        <f>Table3[[#This Row],[PrgP]]/Table3[[#This Row],[90s]]</f>
        <v>2</v>
      </c>
      <c r="AH2691" s="4">
        <f>Table3[[#This Row],[PrgDist]]/Table3[[#This Row],[90s]]</f>
        <v>84</v>
      </c>
      <c r="AI2691" s="4">
        <f>Table3[[#This Row],[KP]]/Table3[[#This Row],[90s]]</f>
        <v>0</v>
      </c>
      <c r="AJ2691" s="4">
        <f>Table3[[#This Row],[xAG]]/Table3[[#This Row],[90s]]</f>
        <v>0</v>
      </c>
      <c r="AK2691" s="3">
        <v>33.299999999999997</v>
      </c>
      <c r="AL2691" s="3">
        <v>73.3</v>
      </c>
    </row>
    <row r="2692" spans="1:38" x14ac:dyDescent="0.2">
      <c r="A2692" s="3">
        <v>2691</v>
      </c>
      <c r="B2692" t="s">
        <v>2785</v>
      </c>
      <c r="C2692" t="s">
        <v>109</v>
      </c>
      <c r="D2692" s="3" t="s">
        <v>48</v>
      </c>
      <c r="E2692" t="s">
        <v>138</v>
      </c>
      <c r="F2692" t="s">
        <v>45</v>
      </c>
      <c r="G2692" s="3">
        <v>21</v>
      </c>
      <c r="H2692" s="3">
        <v>2000</v>
      </c>
      <c r="I2692" s="3">
        <v>16.399999999999999</v>
      </c>
      <c r="J2692" s="3">
        <v>453</v>
      </c>
      <c r="K2692" s="3">
        <v>584</v>
      </c>
      <c r="L2692" s="3">
        <v>77.599999999999994</v>
      </c>
      <c r="M2692" s="3">
        <v>6868</v>
      </c>
      <c r="N2692" s="3">
        <v>2125</v>
      </c>
      <c r="O2692" s="3">
        <v>247</v>
      </c>
      <c r="P2692" s="3">
        <v>291</v>
      </c>
      <c r="Q2692" s="3">
        <v>84.9</v>
      </c>
      <c r="R2692" s="3">
        <v>164</v>
      </c>
      <c r="S2692" s="3">
        <v>217</v>
      </c>
      <c r="T2692" s="3">
        <v>75.599999999999994</v>
      </c>
      <c r="U2692" s="3">
        <v>24</v>
      </c>
      <c r="V2692" s="3">
        <v>33</v>
      </c>
      <c r="W2692" s="3">
        <v>72.7</v>
      </c>
      <c r="X2692" s="3">
        <v>2</v>
      </c>
      <c r="Y2692" s="3">
        <v>1.6</v>
      </c>
      <c r="Z2692" s="3">
        <v>1.9</v>
      </c>
      <c r="AA2692" s="3">
        <v>0.4</v>
      </c>
      <c r="AB2692" s="3">
        <v>11</v>
      </c>
      <c r="AC2692" s="3">
        <v>28</v>
      </c>
      <c r="AD2692" s="3">
        <v>14</v>
      </c>
      <c r="AE2692" s="3">
        <v>3</v>
      </c>
      <c r="AF2692" s="3">
        <v>43</v>
      </c>
      <c r="AG2692" s="4">
        <f>Table3[[#This Row],[PrgP]]/Table3[[#This Row],[90s]]</f>
        <v>2.6219512195121952</v>
      </c>
      <c r="AH2692" s="4">
        <f>Table3[[#This Row],[PrgDist]]/Table3[[#This Row],[90s]]</f>
        <v>129.57317073170734</v>
      </c>
      <c r="AI2692" s="4">
        <f>Table3[[#This Row],[KP]]/Table3[[#This Row],[90s]]</f>
        <v>0.67073170731707321</v>
      </c>
      <c r="AJ2692" s="4">
        <f>Table3[[#This Row],[xAG]]/Table3[[#This Row],[90s]]</f>
        <v>9.7560975609756115E-2</v>
      </c>
      <c r="AK2692" s="3">
        <v>72.7</v>
      </c>
      <c r="AL2692" s="3">
        <v>77.599999999999994</v>
      </c>
    </row>
    <row r="2693" spans="1:38" x14ac:dyDescent="0.2">
      <c r="A2693" s="3">
        <v>2692</v>
      </c>
      <c r="B2693" t="s">
        <v>2786</v>
      </c>
      <c r="C2693" t="s">
        <v>175</v>
      </c>
      <c r="D2693" s="3" t="s">
        <v>39</v>
      </c>
      <c r="E2693" t="s">
        <v>530</v>
      </c>
      <c r="F2693" t="s">
        <v>50</v>
      </c>
      <c r="G2693" s="3">
        <v>22</v>
      </c>
      <c r="H2693" s="3">
        <v>2000</v>
      </c>
      <c r="I2693" s="3">
        <v>2.6</v>
      </c>
      <c r="J2693" s="3">
        <v>52</v>
      </c>
      <c r="K2693" s="3">
        <v>75</v>
      </c>
      <c r="L2693" s="3">
        <v>69.3</v>
      </c>
      <c r="M2693" s="3">
        <v>753</v>
      </c>
      <c r="N2693" s="3">
        <v>195</v>
      </c>
      <c r="O2693" s="3">
        <v>37</v>
      </c>
      <c r="P2693" s="3">
        <v>44</v>
      </c>
      <c r="Q2693" s="3">
        <v>84.1</v>
      </c>
      <c r="R2693" s="3">
        <v>8</v>
      </c>
      <c r="S2693" s="3">
        <v>14</v>
      </c>
      <c r="T2693" s="3">
        <v>57.1</v>
      </c>
      <c r="U2693" s="3">
        <v>5</v>
      </c>
      <c r="V2693" s="3">
        <v>7</v>
      </c>
      <c r="W2693" s="3">
        <v>71.400000000000006</v>
      </c>
      <c r="X2693" s="5">
        <v>0</v>
      </c>
      <c r="Y2693" s="3">
        <v>0.1</v>
      </c>
      <c r="Z2693" s="5">
        <v>0</v>
      </c>
      <c r="AA2693" s="3">
        <v>-0.1</v>
      </c>
      <c r="AB2693" s="3">
        <v>2</v>
      </c>
      <c r="AC2693" s="3">
        <v>1</v>
      </c>
      <c r="AD2693" s="3">
        <v>2</v>
      </c>
      <c r="AE2693" s="3">
        <v>1</v>
      </c>
      <c r="AF2693" s="3">
        <v>4</v>
      </c>
      <c r="AG2693" s="4">
        <f>Table3[[#This Row],[PrgP]]/Table3[[#This Row],[90s]]</f>
        <v>1.5384615384615383</v>
      </c>
      <c r="AH2693" s="4">
        <f>Table3[[#This Row],[PrgDist]]/Table3[[#This Row],[90s]]</f>
        <v>75</v>
      </c>
      <c r="AI2693" s="4">
        <f>Table3[[#This Row],[KP]]/Table3[[#This Row],[90s]]</f>
        <v>0.76923076923076916</v>
      </c>
      <c r="AJ2693" s="4">
        <f>Table3[[#This Row],[xAG]]/Table3[[#This Row],[90s]]</f>
        <v>3.8461538461538464E-2</v>
      </c>
      <c r="AK2693" s="3">
        <v>71.400000000000006</v>
      </c>
      <c r="AL2693" s="3">
        <v>69.3</v>
      </c>
    </row>
    <row r="2694" spans="1:38" x14ac:dyDescent="0.2">
      <c r="A2694" s="3">
        <v>2693</v>
      </c>
      <c r="B2694" t="s">
        <v>2787</v>
      </c>
      <c r="C2694" t="s">
        <v>90</v>
      </c>
      <c r="D2694" s="3" t="s">
        <v>53</v>
      </c>
      <c r="E2694" t="s">
        <v>375</v>
      </c>
      <c r="F2694" t="s">
        <v>78</v>
      </c>
      <c r="G2694" s="3">
        <v>27</v>
      </c>
      <c r="H2694" s="3">
        <v>1994</v>
      </c>
      <c r="I2694" s="3">
        <v>28.4</v>
      </c>
      <c r="J2694" s="3">
        <v>957</v>
      </c>
      <c r="K2694" s="3">
        <v>1173</v>
      </c>
      <c r="L2694" s="3">
        <v>81.599999999999994</v>
      </c>
      <c r="M2694" s="3">
        <v>16532</v>
      </c>
      <c r="N2694" s="3">
        <v>5381</v>
      </c>
      <c r="O2694" s="3">
        <v>469</v>
      </c>
      <c r="P2694" s="3">
        <v>528</v>
      </c>
      <c r="Q2694" s="3">
        <v>88.8</v>
      </c>
      <c r="R2694" s="3">
        <v>377</v>
      </c>
      <c r="S2694" s="3">
        <v>440</v>
      </c>
      <c r="T2694" s="3">
        <v>85.7</v>
      </c>
      <c r="U2694" s="3">
        <v>97</v>
      </c>
      <c r="V2694" s="3">
        <v>159</v>
      </c>
      <c r="W2694" s="3">
        <v>61</v>
      </c>
      <c r="X2694" s="5">
        <v>0</v>
      </c>
      <c r="Y2694" s="3">
        <v>0.9</v>
      </c>
      <c r="Z2694" s="3">
        <v>1.2</v>
      </c>
      <c r="AA2694" s="3">
        <v>-0.9</v>
      </c>
      <c r="AB2694" s="3">
        <v>19</v>
      </c>
      <c r="AC2694" s="3">
        <v>138</v>
      </c>
      <c r="AD2694" s="3">
        <v>5</v>
      </c>
      <c r="AE2694" s="3">
        <v>1</v>
      </c>
      <c r="AF2694" s="3">
        <v>133</v>
      </c>
      <c r="AG2694" s="4">
        <f>Table3[[#This Row],[PrgP]]/Table3[[#This Row],[90s]]</f>
        <v>4.683098591549296</v>
      </c>
      <c r="AH2694" s="4">
        <f>Table3[[#This Row],[PrgDist]]/Table3[[#This Row],[90s]]</f>
        <v>189.47183098591549</v>
      </c>
      <c r="AI2694" s="4">
        <f>Table3[[#This Row],[KP]]/Table3[[#This Row],[90s]]</f>
        <v>0.66901408450704225</v>
      </c>
      <c r="AJ2694" s="4">
        <f>Table3[[#This Row],[xAG]]/Table3[[#This Row],[90s]]</f>
        <v>3.1690140845070422E-2</v>
      </c>
      <c r="AK2694" s="3">
        <v>61</v>
      </c>
      <c r="AL2694" s="3">
        <v>81.599999999999994</v>
      </c>
    </row>
    <row r="2695" spans="1:38" x14ac:dyDescent="0.2">
      <c r="A2695" s="3">
        <v>2694</v>
      </c>
      <c r="B2695" t="s">
        <v>2788</v>
      </c>
      <c r="C2695" t="s">
        <v>85</v>
      </c>
      <c r="D2695" s="3" t="s">
        <v>48</v>
      </c>
      <c r="E2695" t="s">
        <v>86</v>
      </c>
      <c r="F2695" t="s">
        <v>50</v>
      </c>
      <c r="G2695" s="3">
        <v>23</v>
      </c>
      <c r="H2695" s="3">
        <v>1998</v>
      </c>
      <c r="I2695" s="3">
        <v>30.9</v>
      </c>
      <c r="J2695" s="3">
        <v>753</v>
      </c>
      <c r="K2695" s="3">
        <v>1258</v>
      </c>
      <c r="L2695" s="3">
        <v>59.9</v>
      </c>
      <c r="M2695" s="3">
        <v>13771</v>
      </c>
      <c r="N2695" s="3">
        <v>6184</v>
      </c>
      <c r="O2695" s="3">
        <v>330</v>
      </c>
      <c r="P2695" s="3">
        <v>407</v>
      </c>
      <c r="Q2695" s="3">
        <v>81.099999999999994</v>
      </c>
      <c r="R2695" s="3">
        <v>303</v>
      </c>
      <c r="S2695" s="3">
        <v>492</v>
      </c>
      <c r="T2695" s="3">
        <v>61.6</v>
      </c>
      <c r="U2695" s="3">
        <v>96</v>
      </c>
      <c r="V2695" s="3">
        <v>258</v>
      </c>
      <c r="W2695" s="3">
        <v>37.200000000000003</v>
      </c>
      <c r="X2695" s="3">
        <v>3</v>
      </c>
      <c r="Y2695" s="3">
        <v>4.5999999999999996</v>
      </c>
      <c r="Z2695" s="3">
        <v>3.8</v>
      </c>
      <c r="AA2695" s="3">
        <v>-1.6</v>
      </c>
      <c r="AB2695" s="3">
        <v>53</v>
      </c>
      <c r="AC2695" s="3">
        <v>66</v>
      </c>
      <c r="AD2695" s="3">
        <v>52</v>
      </c>
      <c r="AE2695" s="3">
        <v>32</v>
      </c>
      <c r="AF2695" s="3">
        <v>90</v>
      </c>
      <c r="AG2695" s="4">
        <f>Table3[[#This Row],[PrgP]]/Table3[[#This Row],[90s]]</f>
        <v>2.912621359223301</v>
      </c>
      <c r="AH2695" s="4">
        <f>Table3[[#This Row],[PrgDist]]/Table3[[#This Row],[90s]]</f>
        <v>200.12944983818772</v>
      </c>
      <c r="AI2695" s="4">
        <f>Table3[[#This Row],[KP]]/Table3[[#This Row],[90s]]</f>
        <v>1.7152103559870551</v>
      </c>
      <c r="AJ2695" s="4">
        <f>Table3[[#This Row],[xAG]]/Table3[[#This Row],[90s]]</f>
        <v>0.14886731391585761</v>
      </c>
      <c r="AK2695" s="3">
        <v>37.200000000000003</v>
      </c>
      <c r="AL2695" s="3">
        <v>59.9</v>
      </c>
    </row>
    <row r="2696" spans="1:38" x14ac:dyDescent="0.2">
      <c r="A2696" s="3">
        <v>2695</v>
      </c>
      <c r="B2696" t="s">
        <v>2789</v>
      </c>
      <c r="C2696" t="s">
        <v>574</v>
      </c>
      <c r="D2696" s="3" t="s">
        <v>48</v>
      </c>
      <c r="E2696" t="s">
        <v>100</v>
      </c>
      <c r="F2696" t="s">
        <v>41</v>
      </c>
      <c r="G2696" s="3">
        <v>23</v>
      </c>
      <c r="H2696" s="3">
        <v>1999</v>
      </c>
      <c r="I2696" s="3">
        <v>0.5</v>
      </c>
      <c r="J2696" s="3">
        <v>15</v>
      </c>
      <c r="K2696" s="3">
        <v>23</v>
      </c>
      <c r="L2696" s="3">
        <v>65.2</v>
      </c>
      <c r="M2696" s="3">
        <v>213</v>
      </c>
      <c r="N2696" s="3">
        <v>39</v>
      </c>
      <c r="O2696" s="3">
        <v>9</v>
      </c>
      <c r="P2696" s="3">
        <v>10</v>
      </c>
      <c r="Q2696" s="3">
        <v>90</v>
      </c>
      <c r="R2696" s="3">
        <v>4</v>
      </c>
      <c r="S2696" s="3">
        <v>6</v>
      </c>
      <c r="T2696" s="3">
        <v>66.7</v>
      </c>
      <c r="U2696" s="3">
        <v>1</v>
      </c>
      <c r="V2696" s="3">
        <v>5</v>
      </c>
      <c r="W2696" s="3">
        <v>20</v>
      </c>
      <c r="X2696" s="5">
        <v>0</v>
      </c>
      <c r="Y2696" s="5">
        <v>0</v>
      </c>
      <c r="Z2696" s="5">
        <v>0</v>
      </c>
      <c r="AA2696" s="5">
        <v>0</v>
      </c>
      <c r="AB2696" s="5">
        <v>0</v>
      </c>
      <c r="AC2696" s="3">
        <v>1</v>
      </c>
      <c r="AD2696" s="5">
        <v>0</v>
      </c>
      <c r="AE2696" s="5">
        <v>0</v>
      </c>
      <c r="AF2696" s="5">
        <v>0</v>
      </c>
      <c r="AG2696" s="4">
        <f>Table3[[#This Row],[PrgP]]/Table3[[#This Row],[90s]]</f>
        <v>0</v>
      </c>
      <c r="AH2696" s="4">
        <f>Table3[[#This Row],[PrgDist]]/Table3[[#This Row],[90s]]</f>
        <v>78</v>
      </c>
      <c r="AI2696" s="4">
        <f>Table3[[#This Row],[KP]]/Table3[[#This Row],[90s]]</f>
        <v>0</v>
      </c>
      <c r="AJ2696" s="4">
        <f>Table3[[#This Row],[xAG]]/Table3[[#This Row],[90s]]</f>
        <v>0</v>
      </c>
      <c r="AK2696" s="3">
        <v>20</v>
      </c>
      <c r="AL2696" s="3">
        <v>65.2</v>
      </c>
    </row>
    <row r="2697" spans="1:38" x14ac:dyDescent="0.2">
      <c r="A2697" s="3">
        <v>2696</v>
      </c>
      <c r="B2697" t="s">
        <v>2789</v>
      </c>
      <c r="C2697" t="s">
        <v>574</v>
      </c>
      <c r="D2697" s="3" t="s">
        <v>48</v>
      </c>
      <c r="E2697" t="s">
        <v>61</v>
      </c>
      <c r="F2697" t="s">
        <v>58</v>
      </c>
      <c r="G2697" s="3">
        <v>23</v>
      </c>
      <c r="H2697" s="3">
        <v>1999</v>
      </c>
      <c r="I2697" s="3">
        <v>27.7</v>
      </c>
      <c r="J2697" s="3">
        <v>950</v>
      </c>
      <c r="K2697" s="3">
        <v>1292</v>
      </c>
      <c r="L2697" s="3">
        <v>73.5</v>
      </c>
      <c r="M2697" s="3">
        <v>16786</v>
      </c>
      <c r="N2697" s="3">
        <v>6797</v>
      </c>
      <c r="O2697" s="3">
        <v>414</v>
      </c>
      <c r="P2697" s="3">
        <v>503</v>
      </c>
      <c r="Q2697" s="3">
        <v>82.3</v>
      </c>
      <c r="R2697" s="3">
        <v>407</v>
      </c>
      <c r="S2697" s="3">
        <v>511</v>
      </c>
      <c r="T2697" s="3">
        <v>79.599999999999994</v>
      </c>
      <c r="U2697" s="3">
        <v>98</v>
      </c>
      <c r="V2697" s="3">
        <v>211</v>
      </c>
      <c r="W2697" s="3">
        <v>46.4</v>
      </c>
      <c r="X2697" s="5">
        <v>0</v>
      </c>
      <c r="Y2697" s="3">
        <v>1.9</v>
      </c>
      <c r="Z2697" s="3">
        <v>1.6</v>
      </c>
      <c r="AA2697" s="3">
        <v>-1.9</v>
      </c>
      <c r="AB2697" s="3">
        <v>12</v>
      </c>
      <c r="AC2697" s="3">
        <v>69</v>
      </c>
      <c r="AD2697" s="3">
        <v>17</v>
      </c>
      <c r="AE2697" s="3">
        <v>14</v>
      </c>
      <c r="AF2697" s="3">
        <v>84</v>
      </c>
      <c r="AG2697" s="4">
        <f>Table3[[#This Row],[PrgP]]/Table3[[#This Row],[90s]]</f>
        <v>3.0324909747292419</v>
      </c>
      <c r="AH2697" s="4">
        <f>Table3[[#This Row],[PrgDist]]/Table3[[#This Row],[90s]]</f>
        <v>245.37906137184117</v>
      </c>
      <c r="AI2697" s="4">
        <f>Table3[[#This Row],[KP]]/Table3[[#This Row],[90s]]</f>
        <v>0.43321299638989169</v>
      </c>
      <c r="AJ2697" s="4">
        <f>Table3[[#This Row],[xAG]]/Table3[[#This Row],[90s]]</f>
        <v>6.8592057761732855E-2</v>
      </c>
      <c r="AK2697" s="3">
        <v>46.4</v>
      </c>
      <c r="AL2697" s="3">
        <v>73.5</v>
      </c>
    </row>
    <row r="2698" spans="1:38" x14ac:dyDescent="0.2">
      <c r="A2698" s="3">
        <v>2697</v>
      </c>
      <c r="B2698" t="s">
        <v>2790</v>
      </c>
      <c r="C2698" t="s">
        <v>979</v>
      </c>
      <c r="D2698" s="3" t="s">
        <v>48</v>
      </c>
      <c r="E2698" t="s">
        <v>233</v>
      </c>
      <c r="F2698" t="s">
        <v>78</v>
      </c>
      <c r="G2698" s="3">
        <v>26</v>
      </c>
      <c r="H2698" s="3">
        <v>1995</v>
      </c>
      <c r="I2698" s="3">
        <v>29.5</v>
      </c>
      <c r="J2698" s="3">
        <v>885</v>
      </c>
      <c r="K2698" s="3">
        <v>1123</v>
      </c>
      <c r="L2698" s="3">
        <v>78.8</v>
      </c>
      <c r="M2698" s="3">
        <v>16962</v>
      </c>
      <c r="N2698" s="3">
        <v>7350</v>
      </c>
      <c r="O2698" s="3">
        <v>359</v>
      </c>
      <c r="P2698" s="3">
        <v>389</v>
      </c>
      <c r="Q2698" s="3">
        <v>92.3</v>
      </c>
      <c r="R2698" s="3">
        <v>414</v>
      </c>
      <c r="S2698" s="3">
        <v>489</v>
      </c>
      <c r="T2698" s="3">
        <v>84.7</v>
      </c>
      <c r="U2698" s="3">
        <v>105</v>
      </c>
      <c r="V2698" s="3">
        <v>213</v>
      </c>
      <c r="W2698" s="3">
        <v>49.3</v>
      </c>
      <c r="X2698" s="5">
        <v>0</v>
      </c>
      <c r="Y2698" s="3">
        <v>0.4</v>
      </c>
      <c r="Z2698" s="3">
        <v>0.4</v>
      </c>
      <c r="AA2698" s="3">
        <v>-0.4</v>
      </c>
      <c r="AB2698" s="3">
        <v>3</v>
      </c>
      <c r="AC2698" s="3">
        <v>59</v>
      </c>
      <c r="AD2698" s="3">
        <v>5</v>
      </c>
      <c r="AE2698" s="3">
        <v>2</v>
      </c>
      <c r="AF2698" s="3">
        <v>57</v>
      </c>
      <c r="AG2698" s="4">
        <f>Table3[[#This Row],[PrgP]]/Table3[[#This Row],[90s]]</f>
        <v>1.9322033898305084</v>
      </c>
      <c r="AH2698" s="4">
        <f>Table3[[#This Row],[PrgDist]]/Table3[[#This Row],[90s]]</f>
        <v>249.15254237288136</v>
      </c>
      <c r="AI2698" s="4">
        <f>Table3[[#This Row],[KP]]/Table3[[#This Row],[90s]]</f>
        <v>0.10169491525423729</v>
      </c>
      <c r="AJ2698" s="4">
        <f>Table3[[#This Row],[xAG]]/Table3[[#This Row],[90s]]</f>
        <v>1.3559322033898306E-2</v>
      </c>
      <c r="AK2698" s="3">
        <v>49.3</v>
      </c>
      <c r="AL2698" s="3">
        <v>78.8</v>
      </c>
    </row>
    <row r="2699" spans="1:38" x14ac:dyDescent="0.2">
      <c r="A2699" s="3">
        <v>2698</v>
      </c>
      <c r="B2699" t="s">
        <v>2791</v>
      </c>
      <c r="C2699" t="s">
        <v>90</v>
      </c>
      <c r="D2699" s="3" t="s">
        <v>48</v>
      </c>
      <c r="E2699" t="s">
        <v>171</v>
      </c>
      <c r="F2699" t="s">
        <v>78</v>
      </c>
      <c r="G2699" s="3">
        <v>25</v>
      </c>
      <c r="H2699" s="3">
        <v>1997</v>
      </c>
      <c r="I2699" s="3">
        <v>0.2</v>
      </c>
      <c r="J2699" s="3">
        <v>12</v>
      </c>
      <c r="K2699" s="3">
        <v>12</v>
      </c>
      <c r="L2699" s="3">
        <v>100</v>
      </c>
      <c r="M2699" s="3">
        <v>224</v>
      </c>
      <c r="N2699" s="3">
        <v>80</v>
      </c>
      <c r="O2699" s="3">
        <v>4</v>
      </c>
      <c r="P2699" s="3">
        <v>4</v>
      </c>
      <c r="Q2699" s="3">
        <v>100</v>
      </c>
      <c r="R2699" s="3">
        <v>6</v>
      </c>
      <c r="S2699" s="3">
        <v>6</v>
      </c>
      <c r="T2699" s="3">
        <v>100</v>
      </c>
      <c r="U2699" s="3">
        <v>1</v>
      </c>
      <c r="V2699" s="3">
        <v>1</v>
      </c>
      <c r="W2699" s="3">
        <v>100</v>
      </c>
      <c r="X2699" s="5">
        <v>0</v>
      </c>
      <c r="Y2699" s="5">
        <v>0</v>
      </c>
      <c r="Z2699" s="5">
        <v>0</v>
      </c>
      <c r="AA2699" s="5">
        <v>0</v>
      </c>
      <c r="AB2699" s="5">
        <v>0</v>
      </c>
      <c r="AC2699" s="3">
        <v>1</v>
      </c>
      <c r="AD2699" s="5">
        <v>0</v>
      </c>
      <c r="AE2699" s="5">
        <v>0</v>
      </c>
      <c r="AF2699" s="5">
        <v>0</v>
      </c>
      <c r="AG2699" s="4">
        <f>Table3[[#This Row],[PrgP]]/Table3[[#This Row],[90s]]</f>
        <v>0</v>
      </c>
      <c r="AH2699" s="4">
        <f>Table3[[#This Row],[PrgDist]]/Table3[[#This Row],[90s]]</f>
        <v>400</v>
      </c>
      <c r="AI2699" s="4">
        <f>Table3[[#This Row],[KP]]/Table3[[#This Row],[90s]]</f>
        <v>0</v>
      </c>
      <c r="AJ2699" s="4">
        <f>Table3[[#This Row],[xAG]]/Table3[[#This Row],[90s]]</f>
        <v>0</v>
      </c>
      <c r="AK2699" s="3">
        <v>100</v>
      </c>
      <c r="AL2699" s="3">
        <v>100</v>
      </c>
    </row>
    <row r="2700" spans="1:38" x14ac:dyDescent="0.2">
      <c r="A2700" s="3">
        <v>2699</v>
      </c>
      <c r="B2700" t="s">
        <v>2792</v>
      </c>
      <c r="C2700" t="s">
        <v>90</v>
      </c>
      <c r="D2700" s="3" t="s">
        <v>72</v>
      </c>
      <c r="E2700" t="s">
        <v>303</v>
      </c>
      <c r="F2700" t="s">
        <v>78</v>
      </c>
      <c r="G2700" s="3">
        <v>25</v>
      </c>
      <c r="H2700" s="3">
        <v>1997</v>
      </c>
      <c r="I2700" s="3">
        <v>2.2999999999999998</v>
      </c>
      <c r="J2700" s="3">
        <v>68</v>
      </c>
      <c r="K2700" s="3">
        <v>89</v>
      </c>
      <c r="L2700" s="3">
        <v>76.400000000000006</v>
      </c>
      <c r="M2700" s="3">
        <v>1029</v>
      </c>
      <c r="N2700" s="3">
        <v>232</v>
      </c>
      <c r="O2700" s="3">
        <v>41</v>
      </c>
      <c r="P2700" s="3">
        <v>50</v>
      </c>
      <c r="Q2700" s="3">
        <v>82</v>
      </c>
      <c r="R2700" s="3">
        <v>22</v>
      </c>
      <c r="S2700" s="3">
        <v>29</v>
      </c>
      <c r="T2700" s="3">
        <v>75.900000000000006</v>
      </c>
      <c r="U2700" s="3">
        <v>4</v>
      </c>
      <c r="V2700" s="3">
        <v>5</v>
      </c>
      <c r="W2700" s="3">
        <v>80</v>
      </c>
      <c r="X2700" s="3">
        <v>1</v>
      </c>
      <c r="Y2700" s="3">
        <v>0.3</v>
      </c>
      <c r="Z2700" s="3">
        <v>0.3</v>
      </c>
      <c r="AA2700" s="3">
        <v>0.7</v>
      </c>
      <c r="AB2700" s="3">
        <v>3</v>
      </c>
      <c r="AC2700" s="3">
        <v>8</v>
      </c>
      <c r="AD2700" s="3">
        <v>3</v>
      </c>
      <c r="AE2700" s="3">
        <v>1</v>
      </c>
      <c r="AF2700" s="3">
        <v>10</v>
      </c>
      <c r="AG2700" s="4">
        <f>Table3[[#This Row],[PrgP]]/Table3[[#This Row],[90s]]</f>
        <v>4.3478260869565224</v>
      </c>
      <c r="AH2700" s="4">
        <f>Table3[[#This Row],[PrgDist]]/Table3[[#This Row],[90s]]</f>
        <v>100.86956521739131</v>
      </c>
      <c r="AI2700" s="4">
        <f>Table3[[#This Row],[KP]]/Table3[[#This Row],[90s]]</f>
        <v>1.3043478260869565</v>
      </c>
      <c r="AJ2700" s="4">
        <f>Table3[[#This Row],[xAG]]/Table3[[#This Row],[90s]]</f>
        <v>0.13043478260869565</v>
      </c>
      <c r="AK2700" s="3">
        <v>80</v>
      </c>
      <c r="AL2700" s="3">
        <v>76.400000000000006</v>
      </c>
    </row>
    <row r="2701" spans="1:38" x14ac:dyDescent="0.2">
      <c r="A2701" s="3">
        <v>2700</v>
      </c>
      <c r="B2701" t="s">
        <v>2793</v>
      </c>
      <c r="C2701" t="s">
        <v>85</v>
      </c>
      <c r="D2701" s="3" t="s">
        <v>39</v>
      </c>
      <c r="E2701" t="s">
        <v>273</v>
      </c>
      <c r="F2701" t="s">
        <v>50</v>
      </c>
      <c r="G2701" s="3">
        <v>28</v>
      </c>
      <c r="H2701" s="3">
        <v>1993</v>
      </c>
      <c r="I2701" s="3">
        <v>5</v>
      </c>
      <c r="J2701" s="3">
        <v>122</v>
      </c>
      <c r="K2701" s="3">
        <v>166</v>
      </c>
      <c r="L2701" s="3">
        <v>73.5</v>
      </c>
      <c r="M2701" s="3">
        <v>2009</v>
      </c>
      <c r="N2701" s="3">
        <v>466</v>
      </c>
      <c r="O2701" s="3">
        <v>55</v>
      </c>
      <c r="P2701" s="3">
        <v>68</v>
      </c>
      <c r="Q2701" s="3">
        <v>80.900000000000006</v>
      </c>
      <c r="R2701" s="3">
        <v>47</v>
      </c>
      <c r="S2701" s="3">
        <v>64</v>
      </c>
      <c r="T2701" s="3">
        <v>73.400000000000006</v>
      </c>
      <c r="U2701" s="3">
        <v>13</v>
      </c>
      <c r="V2701" s="3">
        <v>20</v>
      </c>
      <c r="W2701" s="3">
        <v>65</v>
      </c>
      <c r="X2701" s="5">
        <v>0</v>
      </c>
      <c r="Y2701" s="3">
        <v>0.1</v>
      </c>
      <c r="Z2701" s="3">
        <v>0.1</v>
      </c>
      <c r="AA2701" s="3">
        <v>-0.1</v>
      </c>
      <c r="AB2701" s="3">
        <v>3</v>
      </c>
      <c r="AC2701" s="3">
        <v>17</v>
      </c>
      <c r="AD2701" s="3">
        <v>2</v>
      </c>
      <c r="AE2701" s="3">
        <v>1</v>
      </c>
      <c r="AF2701" s="3">
        <v>16</v>
      </c>
      <c r="AG2701" s="4">
        <f>Table3[[#This Row],[PrgP]]/Table3[[#This Row],[90s]]</f>
        <v>3.2</v>
      </c>
      <c r="AH2701" s="4">
        <f>Table3[[#This Row],[PrgDist]]/Table3[[#This Row],[90s]]</f>
        <v>93.2</v>
      </c>
      <c r="AI2701" s="4">
        <f>Table3[[#This Row],[KP]]/Table3[[#This Row],[90s]]</f>
        <v>0.6</v>
      </c>
      <c r="AJ2701" s="4">
        <f>Table3[[#This Row],[xAG]]/Table3[[#This Row],[90s]]</f>
        <v>0.02</v>
      </c>
      <c r="AK2701" s="3">
        <v>65</v>
      </c>
      <c r="AL2701" s="3">
        <v>73.5</v>
      </c>
    </row>
    <row r="2702" spans="1:38" x14ac:dyDescent="0.2">
      <c r="A2702" s="3">
        <v>2701</v>
      </c>
      <c r="B2702" t="s">
        <v>2794</v>
      </c>
      <c r="C2702" t="s">
        <v>223</v>
      </c>
      <c r="D2702" s="3" t="s">
        <v>39</v>
      </c>
      <c r="E2702" t="s">
        <v>171</v>
      </c>
      <c r="F2702" t="s">
        <v>78</v>
      </c>
      <c r="G2702" s="3">
        <v>24</v>
      </c>
      <c r="H2702" s="3">
        <v>1998</v>
      </c>
      <c r="I2702" s="3">
        <v>27.8</v>
      </c>
      <c r="J2702" s="3">
        <v>1427</v>
      </c>
      <c r="K2702" s="3">
        <v>1641</v>
      </c>
      <c r="L2702" s="3">
        <v>87</v>
      </c>
      <c r="M2702" s="3">
        <v>21092</v>
      </c>
      <c r="N2702" s="3">
        <v>4276</v>
      </c>
      <c r="O2702" s="3">
        <v>855</v>
      </c>
      <c r="P2702" s="3">
        <v>915</v>
      </c>
      <c r="Q2702" s="3">
        <v>93.4</v>
      </c>
      <c r="R2702" s="3">
        <v>424</v>
      </c>
      <c r="S2702" s="3">
        <v>489</v>
      </c>
      <c r="T2702" s="3">
        <v>86.7</v>
      </c>
      <c r="U2702" s="3">
        <v>99</v>
      </c>
      <c r="V2702" s="3">
        <v>136</v>
      </c>
      <c r="W2702" s="3">
        <v>72.8</v>
      </c>
      <c r="X2702" s="3">
        <v>4</v>
      </c>
      <c r="Y2702" s="3">
        <v>6.3</v>
      </c>
      <c r="Z2702" s="3">
        <v>5.0999999999999996</v>
      </c>
      <c r="AA2702" s="3">
        <v>-2.2999999999999998</v>
      </c>
      <c r="AB2702" s="3">
        <v>43</v>
      </c>
      <c r="AC2702" s="3">
        <v>118</v>
      </c>
      <c r="AD2702" s="3">
        <v>45</v>
      </c>
      <c r="AE2702" s="3">
        <v>6</v>
      </c>
      <c r="AF2702" s="3">
        <v>151</v>
      </c>
      <c r="AG2702" s="4">
        <f>Table3[[#This Row],[PrgP]]/Table3[[#This Row],[90s]]</f>
        <v>5.4316546762589928</v>
      </c>
      <c r="AH2702" s="4">
        <f>Table3[[#This Row],[PrgDist]]/Table3[[#This Row],[90s]]</f>
        <v>153.81294964028777</v>
      </c>
      <c r="AI2702" s="4">
        <f>Table3[[#This Row],[KP]]/Table3[[#This Row],[90s]]</f>
        <v>1.5467625899280575</v>
      </c>
      <c r="AJ2702" s="4">
        <f>Table3[[#This Row],[xAG]]/Table3[[#This Row],[90s]]</f>
        <v>0.2266187050359712</v>
      </c>
      <c r="AK2702" s="3">
        <v>72.8</v>
      </c>
      <c r="AL2702" s="3">
        <v>87</v>
      </c>
    </row>
    <row r="2703" spans="1:38" x14ac:dyDescent="0.2">
      <c r="A2703" s="3">
        <v>2702</v>
      </c>
      <c r="B2703" t="s">
        <v>2795</v>
      </c>
      <c r="C2703" t="s">
        <v>160</v>
      </c>
      <c r="D2703" s="3" t="s">
        <v>48</v>
      </c>
      <c r="E2703" t="s">
        <v>186</v>
      </c>
      <c r="F2703" t="s">
        <v>41</v>
      </c>
      <c r="G2703" s="3">
        <v>31</v>
      </c>
      <c r="H2703" s="3">
        <v>1991</v>
      </c>
      <c r="I2703" s="3">
        <v>31.5</v>
      </c>
      <c r="J2703" s="3">
        <v>2345</v>
      </c>
      <c r="K2703" s="3">
        <v>2592</v>
      </c>
      <c r="L2703" s="3">
        <v>90.5</v>
      </c>
      <c r="M2703" s="3">
        <v>45523</v>
      </c>
      <c r="N2703" s="3">
        <v>16670</v>
      </c>
      <c r="O2703" s="3">
        <v>843</v>
      </c>
      <c r="P2703" s="3">
        <v>900</v>
      </c>
      <c r="Q2703" s="3">
        <v>93.7</v>
      </c>
      <c r="R2703" s="3">
        <v>1236</v>
      </c>
      <c r="S2703" s="3">
        <v>1306</v>
      </c>
      <c r="T2703" s="3">
        <v>94.6</v>
      </c>
      <c r="U2703" s="3">
        <v>244</v>
      </c>
      <c r="V2703" s="3">
        <v>344</v>
      </c>
      <c r="W2703" s="3">
        <v>70.900000000000006</v>
      </c>
      <c r="X2703" s="3">
        <v>1</v>
      </c>
      <c r="Y2703" s="3">
        <v>1.2</v>
      </c>
      <c r="Z2703" s="3">
        <v>1.1000000000000001</v>
      </c>
      <c r="AA2703" s="3">
        <v>-0.2</v>
      </c>
      <c r="AB2703" s="3">
        <v>7</v>
      </c>
      <c r="AC2703" s="3">
        <v>156</v>
      </c>
      <c r="AD2703" s="3">
        <v>6</v>
      </c>
      <c r="AE2703" s="5">
        <v>0</v>
      </c>
      <c r="AF2703" s="3">
        <v>127</v>
      </c>
      <c r="AG2703" s="4">
        <f>Table3[[#This Row],[PrgP]]/Table3[[#This Row],[90s]]</f>
        <v>4.0317460317460316</v>
      </c>
      <c r="AH2703" s="4">
        <f>Table3[[#This Row],[PrgDist]]/Table3[[#This Row],[90s]]</f>
        <v>529.20634920634916</v>
      </c>
      <c r="AI2703" s="4">
        <f>Table3[[#This Row],[KP]]/Table3[[#This Row],[90s]]</f>
        <v>0.22222222222222221</v>
      </c>
      <c r="AJ2703" s="4">
        <f>Table3[[#This Row],[xAG]]/Table3[[#This Row],[90s]]</f>
        <v>3.8095238095238092E-2</v>
      </c>
      <c r="AK2703" s="3">
        <v>70.900000000000006</v>
      </c>
      <c r="AL2703" s="3">
        <v>90.5</v>
      </c>
    </row>
    <row r="2704" spans="1:38" x14ac:dyDescent="0.2">
      <c r="A2704" s="3">
        <v>2703</v>
      </c>
      <c r="B2704" t="s">
        <v>2796</v>
      </c>
      <c r="C2704" t="s">
        <v>76</v>
      </c>
      <c r="D2704" s="3" t="s">
        <v>203</v>
      </c>
      <c r="E2704" t="s">
        <v>135</v>
      </c>
      <c r="F2704" t="s">
        <v>58</v>
      </c>
      <c r="G2704" s="3">
        <v>21</v>
      </c>
      <c r="H2704" s="3">
        <v>2001</v>
      </c>
      <c r="I2704" s="3">
        <v>24.6</v>
      </c>
      <c r="J2704" s="3">
        <v>1039</v>
      </c>
      <c r="K2704" s="3">
        <v>1382</v>
      </c>
      <c r="L2704" s="3">
        <v>75.2</v>
      </c>
      <c r="M2704" s="3">
        <v>17816</v>
      </c>
      <c r="N2704" s="3">
        <v>6391</v>
      </c>
      <c r="O2704" s="3">
        <v>492</v>
      </c>
      <c r="P2704" s="3">
        <v>590</v>
      </c>
      <c r="Q2704" s="3">
        <v>83.4</v>
      </c>
      <c r="R2704" s="3">
        <v>405</v>
      </c>
      <c r="S2704" s="3">
        <v>516</v>
      </c>
      <c r="T2704" s="3">
        <v>78.5</v>
      </c>
      <c r="U2704" s="3">
        <v>103</v>
      </c>
      <c r="V2704" s="3">
        <v>192</v>
      </c>
      <c r="W2704" s="3">
        <v>53.6</v>
      </c>
      <c r="X2704" s="3">
        <v>4</v>
      </c>
      <c r="Y2704" s="3">
        <v>3.5</v>
      </c>
      <c r="Z2704" s="3">
        <v>3.1</v>
      </c>
      <c r="AA2704" s="3">
        <v>0.5</v>
      </c>
      <c r="AB2704" s="3">
        <v>27</v>
      </c>
      <c r="AC2704" s="3">
        <v>85</v>
      </c>
      <c r="AD2704" s="3">
        <v>31</v>
      </c>
      <c r="AE2704" s="3">
        <v>14</v>
      </c>
      <c r="AF2704" s="3">
        <v>108</v>
      </c>
      <c r="AG2704" s="4">
        <f>Table3[[#This Row],[PrgP]]/Table3[[#This Row],[90s]]</f>
        <v>4.3902439024390238</v>
      </c>
      <c r="AH2704" s="4">
        <f>Table3[[#This Row],[PrgDist]]/Table3[[#This Row],[90s]]</f>
        <v>259.79674796747963</v>
      </c>
      <c r="AI2704" s="4">
        <f>Table3[[#This Row],[KP]]/Table3[[#This Row],[90s]]</f>
        <v>1.097560975609756</v>
      </c>
      <c r="AJ2704" s="4">
        <f>Table3[[#This Row],[xAG]]/Table3[[#This Row],[90s]]</f>
        <v>0.14227642276422764</v>
      </c>
      <c r="AK2704" s="3">
        <v>53.6</v>
      </c>
      <c r="AL2704" s="3">
        <v>75.2</v>
      </c>
    </row>
    <row r="2705" spans="1:38" x14ac:dyDescent="0.2">
      <c r="A2705" s="3">
        <v>2704</v>
      </c>
      <c r="B2705" t="s">
        <v>2797</v>
      </c>
      <c r="C2705" t="s">
        <v>66</v>
      </c>
      <c r="D2705" s="3" t="s">
        <v>48</v>
      </c>
      <c r="E2705" t="s">
        <v>270</v>
      </c>
      <c r="F2705" t="s">
        <v>41</v>
      </c>
      <c r="G2705" s="3">
        <v>29</v>
      </c>
      <c r="H2705" s="3">
        <v>1993</v>
      </c>
      <c r="I2705" s="3">
        <v>21.2</v>
      </c>
      <c r="J2705" s="3">
        <v>954</v>
      </c>
      <c r="K2705" s="3">
        <v>1106</v>
      </c>
      <c r="L2705" s="3">
        <v>86.3</v>
      </c>
      <c r="M2705" s="3">
        <v>17988</v>
      </c>
      <c r="N2705" s="3">
        <v>5712</v>
      </c>
      <c r="O2705" s="3">
        <v>319</v>
      </c>
      <c r="P2705" s="3">
        <v>355</v>
      </c>
      <c r="Q2705" s="3">
        <v>89.9</v>
      </c>
      <c r="R2705" s="3">
        <v>551</v>
      </c>
      <c r="S2705" s="3">
        <v>597</v>
      </c>
      <c r="T2705" s="3">
        <v>92.3</v>
      </c>
      <c r="U2705" s="3">
        <v>72</v>
      </c>
      <c r="V2705" s="3">
        <v>128</v>
      </c>
      <c r="W2705" s="3">
        <v>56.3</v>
      </c>
      <c r="X2705" s="5">
        <v>0</v>
      </c>
      <c r="Y2705" s="3">
        <v>0.2</v>
      </c>
      <c r="Z2705" s="3">
        <v>0.5</v>
      </c>
      <c r="AA2705" s="3">
        <v>-0.2</v>
      </c>
      <c r="AB2705" s="3">
        <v>4</v>
      </c>
      <c r="AC2705" s="3">
        <v>82</v>
      </c>
      <c r="AD2705" s="3">
        <v>3</v>
      </c>
      <c r="AE2705" s="5">
        <v>0</v>
      </c>
      <c r="AF2705" s="3">
        <v>63</v>
      </c>
      <c r="AG2705" s="4">
        <f>Table3[[#This Row],[PrgP]]/Table3[[#This Row],[90s]]</f>
        <v>2.9716981132075473</v>
      </c>
      <c r="AH2705" s="4">
        <f>Table3[[#This Row],[PrgDist]]/Table3[[#This Row],[90s]]</f>
        <v>269.43396226415098</v>
      </c>
      <c r="AI2705" s="4">
        <f>Table3[[#This Row],[KP]]/Table3[[#This Row],[90s]]</f>
        <v>0.18867924528301888</v>
      </c>
      <c r="AJ2705" s="4">
        <f>Table3[[#This Row],[xAG]]/Table3[[#This Row],[90s]]</f>
        <v>9.4339622641509448E-3</v>
      </c>
      <c r="AK2705" s="3">
        <v>56.3</v>
      </c>
      <c r="AL2705" s="3">
        <v>86.3</v>
      </c>
    </row>
    <row r="2706" spans="1:38" x14ac:dyDescent="0.2">
      <c r="A2706" s="3">
        <v>2705</v>
      </c>
      <c r="B2706" t="s">
        <v>2798</v>
      </c>
      <c r="C2706" t="s">
        <v>52</v>
      </c>
      <c r="D2706" s="3" t="s">
        <v>82</v>
      </c>
      <c r="E2706" t="s">
        <v>184</v>
      </c>
      <c r="F2706" t="s">
        <v>41</v>
      </c>
      <c r="G2706" s="3">
        <v>35</v>
      </c>
      <c r="H2706" s="3">
        <v>1987</v>
      </c>
      <c r="I2706" s="3">
        <v>20.6</v>
      </c>
      <c r="J2706" s="3">
        <v>137</v>
      </c>
      <c r="K2706" s="3">
        <v>263</v>
      </c>
      <c r="L2706" s="3">
        <v>52.1</v>
      </c>
      <c r="M2706" s="3">
        <v>1931</v>
      </c>
      <c r="N2706" s="3">
        <v>364</v>
      </c>
      <c r="O2706" s="3">
        <v>69</v>
      </c>
      <c r="P2706" s="3">
        <v>119</v>
      </c>
      <c r="Q2706" s="3">
        <v>58</v>
      </c>
      <c r="R2706" s="3">
        <v>47</v>
      </c>
      <c r="S2706" s="3">
        <v>88</v>
      </c>
      <c r="T2706" s="3">
        <v>53.4</v>
      </c>
      <c r="U2706" s="3">
        <v>7</v>
      </c>
      <c r="V2706" s="3">
        <v>15</v>
      </c>
      <c r="W2706" s="3">
        <v>46.7</v>
      </c>
      <c r="X2706" s="3">
        <v>4</v>
      </c>
      <c r="Y2706" s="3">
        <v>1.4</v>
      </c>
      <c r="Z2706" s="3">
        <v>0.7</v>
      </c>
      <c r="AA2706" s="3">
        <v>2.6</v>
      </c>
      <c r="AB2706" s="3">
        <v>14</v>
      </c>
      <c r="AC2706" s="3">
        <v>7</v>
      </c>
      <c r="AD2706" s="3">
        <v>5</v>
      </c>
      <c r="AE2706" s="3">
        <v>1</v>
      </c>
      <c r="AF2706" s="3">
        <v>14</v>
      </c>
      <c r="AG2706" s="4">
        <f>Table3[[#This Row],[PrgP]]/Table3[[#This Row],[90s]]</f>
        <v>0.67961165048543681</v>
      </c>
      <c r="AH2706" s="4">
        <f>Table3[[#This Row],[PrgDist]]/Table3[[#This Row],[90s]]</f>
        <v>17.669902912621357</v>
      </c>
      <c r="AI2706" s="4">
        <f>Table3[[#This Row],[KP]]/Table3[[#This Row],[90s]]</f>
        <v>0.67961165048543681</v>
      </c>
      <c r="AJ2706" s="4">
        <f>Table3[[#This Row],[xAG]]/Table3[[#This Row],[90s]]</f>
        <v>6.7961165048543687E-2</v>
      </c>
      <c r="AK2706" s="3">
        <v>46.7</v>
      </c>
      <c r="AL2706" s="3">
        <v>52.1</v>
      </c>
    </row>
    <row r="2707" spans="1:38" x14ac:dyDescent="0.2">
      <c r="A2707" s="3">
        <v>2706</v>
      </c>
      <c r="B2707" t="s">
        <v>2799</v>
      </c>
      <c r="C2707" t="s">
        <v>116</v>
      </c>
      <c r="D2707" s="3" t="s">
        <v>39</v>
      </c>
      <c r="E2707" t="s">
        <v>420</v>
      </c>
      <c r="F2707" t="s">
        <v>45</v>
      </c>
      <c r="G2707" s="3">
        <v>23</v>
      </c>
      <c r="H2707" s="3">
        <v>1998</v>
      </c>
      <c r="I2707" s="3">
        <v>12.6</v>
      </c>
      <c r="J2707" s="3">
        <v>215</v>
      </c>
      <c r="K2707" s="3">
        <v>372</v>
      </c>
      <c r="L2707" s="3">
        <v>57.8</v>
      </c>
      <c r="M2707" s="3">
        <v>3588</v>
      </c>
      <c r="N2707" s="3">
        <v>1087</v>
      </c>
      <c r="O2707" s="3">
        <v>99</v>
      </c>
      <c r="P2707" s="3">
        <v>131</v>
      </c>
      <c r="Q2707" s="3">
        <v>75.599999999999994</v>
      </c>
      <c r="R2707" s="3">
        <v>92</v>
      </c>
      <c r="S2707" s="3">
        <v>157</v>
      </c>
      <c r="T2707" s="3">
        <v>58.6</v>
      </c>
      <c r="U2707" s="3">
        <v>15</v>
      </c>
      <c r="V2707" s="3">
        <v>44</v>
      </c>
      <c r="W2707" s="3">
        <v>34.1</v>
      </c>
      <c r="X2707" s="3">
        <v>4</v>
      </c>
      <c r="Y2707" s="3">
        <v>2.2000000000000002</v>
      </c>
      <c r="Z2707" s="3">
        <v>1.9</v>
      </c>
      <c r="AA2707" s="3">
        <v>1.8</v>
      </c>
      <c r="AB2707" s="3">
        <v>16</v>
      </c>
      <c r="AC2707" s="3">
        <v>26</v>
      </c>
      <c r="AD2707" s="3">
        <v>16</v>
      </c>
      <c r="AE2707" s="3">
        <v>6</v>
      </c>
      <c r="AF2707" s="3">
        <v>42</v>
      </c>
      <c r="AG2707" s="4">
        <f>Table3[[#This Row],[PrgP]]/Table3[[#This Row],[90s]]</f>
        <v>3.3333333333333335</v>
      </c>
      <c r="AH2707" s="4">
        <f>Table3[[#This Row],[PrgDist]]/Table3[[#This Row],[90s]]</f>
        <v>86.269841269841265</v>
      </c>
      <c r="AI2707" s="4">
        <f>Table3[[#This Row],[KP]]/Table3[[#This Row],[90s]]</f>
        <v>1.2698412698412698</v>
      </c>
      <c r="AJ2707" s="4">
        <f>Table3[[#This Row],[xAG]]/Table3[[#This Row],[90s]]</f>
        <v>0.17460317460317462</v>
      </c>
      <c r="AK2707" s="3">
        <v>34.1</v>
      </c>
      <c r="AL2707" s="3">
        <v>57.8</v>
      </c>
    </row>
    <row r="2708" spans="1:38" x14ac:dyDescent="0.2">
      <c r="A2708" s="3">
        <v>2707</v>
      </c>
      <c r="B2708" t="s">
        <v>2800</v>
      </c>
      <c r="C2708" t="s">
        <v>774</v>
      </c>
      <c r="D2708" s="3" t="s">
        <v>48</v>
      </c>
      <c r="E2708" t="s">
        <v>86</v>
      </c>
      <c r="F2708" t="s">
        <v>50</v>
      </c>
      <c r="G2708" s="3">
        <v>23</v>
      </c>
      <c r="H2708" s="3">
        <v>1998</v>
      </c>
      <c r="I2708" s="3">
        <v>20.100000000000001</v>
      </c>
      <c r="J2708" s="3">
        <v>632</v>
      </c>
      <c r="K2708" s="3">
        <v>810</v>
      </c>
      <c r="L2708" s="3">
        <v>78</v>
      </c>
      <c r="M2708" s="3">
        <v>11163</v>
      </c>
      <c r="N2708" s="3">
        <v>4435</v>
      </c>
      <c r="O2708" s="3">
        <v>257</v>
      </c>
      <c r="P2708" s="3">
        <v>298</v>
      </c>
      <c r="Q2708" s="3">
        <v>86.2</v>
      </c>
      <c r="R2708" s="3">
        <v>318</v>
      </c>
      <c r="S2708" s="3">
        <v>366</v>
      </c>
      <c r="T2708" s="3">
        <v>86.9</v>
      </c>
      <c r="U2708" s="3">
        <v>46</v>
      </c>
      <c r="V2708" s="3">
        <v>114</v>
      </c>
      <c r="W2708" s="3">
        <v>40.4</v>
      </c>
      <c r="X2708" s="5">
        <v>0</v>
      </c>
      <c r="Y2708" s="3">
        <v>0.3</v>
      </c>
      <c r="Z2708" s="3">
        <v>0.3</v>
      </c>
      <c r="AA2708" s="3">
        <v>-0.3</v>
      </c>
      <c r="AB2708" s="3">
        <v>6</v>
      </c>
      <c r="AC2708" s="3">
        <v>39</v>
      </c>
      <c r="AD2708" s="3">
        <v>4</v>
      </c>
      <c r="AE2708" s="3">
        <v>1</v>
      </c>
      <c r="AF2708" s="3">
        <v>48</v>
      </c>
      <c r="AG2708" s="4">
        <f>Table3[[#This Row],[PrgP]]/Table3[[#This Row],[90s]]</f>
        <v>2.3880597014925371</v>
      </c>
      <c r="AH2708" s="4">
        <f>Table3[[#This Row],[PrgDist]]/Table3[[#This Row],[90s]]</f>
        <v>220.6467661691542</v>
      </c>
      <c r="AI2708" s="4">
        <f>Table3[[#This Row],[KP]]/Table3[[#This Row],[90s]]</f>
        <v>0.29850746268656714</v>
      </c>
      <c r="AJ2708" s="4">
        <f>Table3[[#This Row],[xAG]]/Table3[[#This Row],[90s]]</f>
        <v>1.4925373134328356E-2</v>
      </c>
      <c r="AK2708" s="3">
        <v>40.4</v>
      </c>
      <c r="AL2708" s="3">
        <v>78</v>
      </c>
    </row>
    <row r="2709" spans="1:38" x14ac:dyDescent="0.2">
      <c r="A2709" s="3">
        <v>2708</v>
      </c>
      <c r="B2709" t="s">
        <v>2801</v>
      </c>
      <c r="C2709" t="s">
        <v>90</v>
      </c>
      <c r="D2709" s="3" t="s">
        <v>203</v>
      </c>
      <c r="E2709" t="s">
        <v>212</v>
      </c>
      <c r="F2709" t="s">
        <v>78</v>
      </c>
      <c r="G2709" s="3">
        <v>19</v>
      </c>
      <c r="H2709" s="3">
        <v>2003</v>
      </c>
      <c r="I2709" s="3">
        <v>3.4</v>
      </c>
      <c r="J2709" s="3">
        <v>142</v>
      </c>
      <c r="K2709" s="3">
        <v>171</v>
      </c>
      <c r="L2709" s="3">
        <v>83</v>
      </c>
      <c r="M2709" s="3">
        <v>1882</v>
      </c>
      <c r="N2709" s="3">
        <v>677</v>
      </c>
      <c r="O2709" s="3">
        <v>95</v>
      </c>
      <c r="P2709" s="3">
        <v>104</v>
      </c>
      <c r="Q2709" s="3">
        <v>91.3</v>
      </c>
      <c r="R2709" s="3">
        <v>42</v>
      </c>
      <c r="S2709" s="3">
        <v>52</v>
      </c>
      <c r="T2709" s="3">
        <v>80.8</v>
      </c>
      <c r="U2709" s="3">
        <v>3</v>
      </c>
      <c r="V2709" s="3">
        <v>7</v>
      </c>
      <c r="W2709" s="3">
        <v>42.9</v>
      </c>
      <c r="X2709" s="5">
        <v>0</v>
      </c>
      <c r="Y2709" s="3">
        <v>0.3</v>
      </c>
      <c r="Z2709" s="3">
        <v>0.5</v>
      </c>
      <c r="AA2709" s="3">
        <v>-0.3</v>
      </c>
      <c r="AB2709" s="3">
        <v>3</v>
      </c>
      <c r="AC2709" s="3">
        <v>12</v>
      </c>
      <c r="AD2709" s="3">
        <v>3</v>
      </c>
      <c r="AE2709" s="3">
        <v>3</v>
      </c>
      <c r="AF2709" s="3">
        <v>13</v>
      </c>
      <c r="AG2709" s="4">
        <f>Table3[[#This Row],[PrgP]]/Table3[[#This Row],[90s]]</f>
        <v>3.8235294117647061</v>
      </c>
      <c r="AH2709" s="4">
        <f>Table3[[#This Row],[PrgDist]]/Table3[[#This Row],[90s]]</f>
        <v>199.11764705882354</v>
      </c>
      <c r="AI2709" s="4">
        <f>Table3[[#This Row],[KP]]/Table3[[#This Row],[90s]]</f>
        <v>0.88235294117647056</v>
      </c>
      <c r="AJ2709" s="4">
        <f>Table3[[#This Row],[xAG]]/Table3[[#This Row],[90s]]</f>
        <v>8.8235294117647065E-2</v>
      </c>
      <c r="AK2709" s="3">
        <v>42.9</v>
      </c>
      <c r="AL2709" s="3">
        <v>83</v>
      </c>
    </row>
    <row r="2710" spans="1:38" x14ac:dyDescent="0.2">
      <c r="A2710" s="3">
        <v>2709</v>
      </c>
      <c r="B2710" t="s">
        <v>2802</v>
      </c>
      <c r="C2710" t="s">
        <v>90</v>
      </c>
      <c r="D2710" s="3" t="s">
        <v>203</v>
      </c>
      <c r="E2710" t="s">
        <v>144</v>
      </c>
      <c r="F2710" t="s">
        <v>78</v>
      </c>
      <c r="G2710" s="3">
        <v>29</v>
      </c>
      <c r="H2710" s="3">
        <v>1993</v>
      </c>
      <c r="I2710" s="3">
        <v>4.9000000000000004</v>
      </c>
      <c r="J2710" s="3">
        <v>173</v>
      </c>
      <c r="K2710" s="3">
        <v>234</v>
      </c>
      <c r="L2710" s="3">
        <v>73.900000000000006</v>
      </c>
      <c r="M2710" s="3">
        <v>2631</v>
      </c>
      <c r="N2710" s="3">
        <v>1149</v>
      </c>
      <c r="O2710" s="3">
        <v>101</v>
      </c>
      <c r="P2710" s="3">
        <v>115</v>
      </c>
      <c r="Q2710" s="3">
        <v>87.8</v>
      </c>
      <c r="R2710" s="3">
        <v>57</v>
      </c>
      <c r="S2710" s="3">
        <v>80</v>
      </c>
      <c r="T2710" s="3">
        <v>71.3</v>
      </c>
      <c r="U2710" s="3">
        <v>10</v>
      </c>
      <c r="V2710" s="3">
        <v>23</v>
      </c>
      <c r="W2710" s="3">
        <v>43.5</v>
      </c>
      <c r="X2710" s="5">
        <v>0</v>
      </c>
      <c r="Y2710" s="3">
        <v>0.1</v>
      </c>
      <c r="Z2710" s="3">
        <v>0.2</v>
      </c>
      <c r="AA2710" s="3">
        <v>-0.1</v>
      </c>
      <c r="AB2710" s="3">
        <v>2</v>
      </c>
      <c r="AC2710" s="3">
        <v>16</v>
      </c>
      <c r="AD2710" s="3">
        <v>4</v>
      </c>
      <c r="AE2710" s="3">
        <v>2</v>
      </c>
      <c r="AF2710" s="3">
        <v>13</v>
      </c>
      <c r="AG2710" s="4">
        <f>Table3[[#This Row],[PrgP]]/Table3[[#This Row],[90s]]</f>
        <v>2.6530612244897958</v>
      </c>
      <c r="AH2710" s="4">
        <f>Table3[[#This Row],[PrgDist]]/Table3[[#This Row],[90s]]</f>
        <v>234.48979591836732</v>
      </c>
      <c r="AI2710" s="4">
        <f>Table3[[#This Row],[KP]]/Table3[[#This Row],[90s]]</f>
        <v>0.4081632653061224</v>
      </c>
      <c r="AJ2710" s="4">
        <f>Table3[[#This Row],[xAG]]/Table3[[#This Row],[90s]]</f>
        <v>2.0408163265306121E-2</v>
      </c>
      <c r="AK2710" s="3">
        <v>43.5</v>
      </c>
      <c r="AL2710" s="3">
        <v>73.900000000000006</v>
      </c>
    </row>
    <row r="2711" spans="1:38" x14ac:dyDescent="0.2">
      <c r="A2711" s="3">
        <v>2710</v>
      </c>
      <c r="B2711" t="s">
        <v>2803</v>
      </c>
      <c r="C2711" t="s">
        <v>90</v>
      </c>
      <c r="D2711" s="3" t="s">
        <v>48</v>
      </c>
      <c r="E2711" t="s">
        <v>171</v>
      </c>
      <c r="F2711" t="s">
        <v>78</v>
      </c>
      <c r="G2711" s="3">
        <v>31</v>
      </c>
      <c r="H2711" s="3">
        <v>1991</v>
      </c>
      <c r="I2711" s="3">
        <v>12.7</v>
      </c>
      <c r="J2711" s="3">
        <v>808</v>
      </c>
      <c r="K2711" s="3">
        <v>936</v>
      </c>
      <c r="L2711" s="3">
        <v>86.3</v>
      </c>
      <c r="M2711" s="3">
        <v>12257</v>
      </c>
      <c r="N2711" s="3">
        <v>2640</v>
      </c>
      <c r="O2711" s="3">
        <v>456</v>
      </c>
      <c r="P2711" s="3">
        <v>495</v>
      </c>
      <c r="Q2711" s="3">
        <v>92.1</v>
      </c>
      <c r="R2711" s="3">
        <v>279</v>
      </c>
      <c r="S2711" s="3">
        <v>319</v>
      </c>
      <c r="T2711" s="3">
        <v>87.5</v>
      </c>
      <c r="U2711" s="3">
        <v>50</v>
      </c>
      <c r="V2711" s="3">
        <v>74</v>
      </c>
      <c r="W2711" s="3">
        <v>67.599999999999994</v>
      </c>
      <c r="X2711" s="3">
        <v>1</v>
      </c>
      <c r="Y2711" s="3">
        <v>1.6</v>
      </c>
      <c r="Z2711" s="3">
        <v>3.1</v>
      </c>
      <c r="AA2711" s="3">
        <v>-0.6</v>
      </c>
      <c r="AB2711" s="3">
        <v>21</v>
      </c>
      <c r="AC2711" s="3">
        <v>28</v>
      </c>
      <c r="AD2711" s="3">
        <v>30</v>
      </c>
      <c r="AE2711" s="3">
        <v>6</v>
      </c>
      <c r="AF2711" s="3">
        <v>50</v>
      </c>
      <c r="AG2711" s="4">
        <f>Table3[[#This Row],[PrgP]]/Table3[[#This Row],[90s]]</f>
        <v>3.9370078740157481</v>
      </c>
      <c r="AH2711" s="4">
        <f>Table3[[#This Row],[PrgDist]]/Table3[[#This Row],[90s]]</f>
        <v>207.8740157480315</v>
      </c>
      <c r="AI2711" s="4">
        <f>Table3[[#This Row],[KP]]/Table3[[#This Row],[90s]]</f>
        <v>1.6535433070866143</v>
      </c>
      <c r="AJ2711" s="4">
        <f>Table3[[#This Row],[xAG]]/Table3[[#This Row],[90s]]</f>
        <v>0.12598425196850396</v>
      </c>
      <c r="AK2711" s="3">
        <v>67.599999999999994</v>
      </c>
      <c r="AL2711" s="3">
        <v>86.3</v>
      </c>
    </row>
    <row r="2712" spans="1:38" x14ac:dyDescent="0.2">
      <c r="A2712" s="3">
        <v>2711</v>
      </c>
      <c r="B2712" t="s">
        <v>2804</v>
      </c>
      <c r="C2712" t="s">
        <v>223</v>
      </c>
      <c r="D2712" s="3" t="s">
        <v>53</v>
      </c>
      <c r="E2712" t="s">
        <v>180</v>
      </c>
      <c r="F2712" t="s">
        <v>50</v>
      </c>
      <c r="G2712" s="3">
        <v>30</v>
      </c>
      <c r="H2712" s="3">
        <v>1991</v>
      </c>
      <c r="I2712" s="3">
        <v>18.8</v>
      </c>
      <c r="J2712" s="3">
        <v>830</v>
      </c>
      <c r="K2712" s="3">
        <v>968</v>
      </c>
      <c r="L2712" s="3">
        <v>85.7</v>
      </c>
      <c r="M2712" s="3">
        <v>12291</v>
      </c>
      <c r="N2712" s="3">
        <v>3427</v>
      </c>
      <c r="O2712" s="3">
        <v>480</v>
      </c>
      <c r="P2712" s="3">
        <v>526</v>
      </c>
      <c r="Q2712" s="3">
        <v>91.3</v>
      </c>
      <c r="R2712" s="3">
        <v>281</v>
      </c>
      <c r="S2712" s="3">
        <v>323</v>
      </c>
      <c r="T2712" s="3">
        <v>87</v>
      </c>
      <c r="U2712" s="3">
        <v>44</v>
      </c>
      <c r="V2712" s="3">
        <v>68</v>
      </c>
      <c r="W2712" s="3">
        <v>64.7</v>
      </c>
      <c r="X2712" s="5">
        <v>0</v>
      </c>
      <c r="Y2712" s="3">
        <v>0.5</v>
      </c>
      <c r="Z2712" s="3">
        <v>0.5</v>
      </c>
      <c r="AA2712" s="3">
        <v>-0.5</v>
      </c>
      <c r="AB2712" s="3">
        <v>9</v>
      </c>
      <c r="AC2712" s="3">
        <v>86</v>
      </c>
      <c r="AD2712" s="3">
        <v>8</v>
      </c>
      <c r="AE2712" s="5">
        <v>0</v>
      </c>
      <c r="AF2712" s="3">
        <v>88</v>
      </c>
      <c r="AG2712" s="4">
        <f>Table3[[#This Row],[PrgP]]/Table3[[#This Row],[90s]]</f>
        <v>4.6808510638297873</v>
      </c>
      <c r="AH2712" s="4">
        <f>Table3[[#This Row],[PrgDist]]/Table3[[#This Row],[90s]]</f>
        <v>182.28723404255319</v>
      </c>
      <c r="AI2712" s="4">
        <f>Table3[[#This Row],[KP]]/Table3[[#This Row],[90s]]</f>
        <v>0.47872340425531912</v>
      </c>
      <c r="AJ2712" s="4">
        <f>Table3[[#This Row],[xAG]]/Table3[[#This Row],[90s]]</f>
        <v>2.6595744680851064E-2</v>
      </c>
      <c r="AK2712" s="3">
        <v>64.7</v>
      </c>
      <c r="AL2712" s="3">
        <v>85.7</v>
      </c>
    </row>
    <row r="2713" spans="1:38" x14ac:dyDescent="0.2">
      <c r="A2713" s="3">
        <v>2712</v>
      </c>
      <c r="B2713" t="s">
        <v>2805</v>
      </c>
      <c r="C2713" t="s">
        <v>90</v>
      </c>
      <c r="D2713" s="3" t="s">
        <v>53</v>
      </c>
      <c r="E2713" t="s">
        <v>144</v>
      </c>
      <c r="F2713" t="s">
        <v>78</v>
      </c>
      <c r="G2713" s="3">
        <v>20</v>
      </c>
      <c r="H2713" s="3">
        <v>2002</v>
      </c>
      <c r="I2713" s="3">
        <v>25.5</v>
      </c>
      <c r="J2713" s="3">
        <v>552</v>
      </c>
      <c r="K2713" s="3">
        <v>742</v>
      </c>
      <c r="L2713" s="3">
        <v>74.400000000000006</v>
      </c>
      <c r="M2713" s="3">
        <v>8847</v>
      </c>
      <c r="N2713" s="3">
        <v>2937</v>
      </c>
      <c r="O2713" s="3">
        <v>285</v>
      </c>
      <c r="P2713" s="3">
        <v>354</v>
      </c>
      <c r="Q2713" s="3">
        <v>80.5</v>
      </c>
      <c r="R2713" s="3">
        <v>200</v>
      </c>
      <c r="S2713" s="3">
        <v>261</v>
      </c>
      <c r="T2713" s="3">
        <v>76.599999999999994</v>
      </c>
      <c r="U2713" s="3">
        <v>47</v>
      </c>
      <c r="V2713" s="3">
        <v>73</v>
      </c>
      <c r="W2713" s="3">
        <v>64.400000000000006</v>
      </c>
      <c r="X2713" s="3">
        <v>4</v>
      </c>
      <c r="Y2713" s="3">
        <v>2.6</v>
      </c>
      <c r="Z2713" s="3">
        <v>2.9</v>
      </c>
      <c r="AA2713" s="3">
        <v>1.4</v>
      </c>
      <c r="AB2713" s="3">
        <v>28</v>
      </c>
      <c r="AC2713" s="3">
        <v>79</v>
      </c>
      <c r="AD2713" s="3">
        <v>22</v>
      </c>
      <c r="AE2713" s="3">
        <v>2</v>
      </c>
      <c r="AF2713" s="3">
        <v>109</v>
      </c>
      <c r="AG2713" s="4">
        <f>Table3[[#This Row],[PrgP]]/Table3[[#This Row],[90s]]</f>
        <v>4.2745098039215685</v>
      </c>
      <c r="AH2713" s="4">
        <f>Table3[[#This Row],[PrgDist]]/Table3[[#This Row],[90s]]</f>
        <v>115.17647058823529</v>
      </c>
      <c r="AI2713" s="4">
        <f>Table3[[#This Row],[KP]]/Table3[[#This Row],[90s]]</f>
        <v>1.0980392156862746</v>
      </c>
      <c r="AJ2713" s="4">
        <f>Table3[[#This Row],[xAG]]/Table3[[#This Row],[90s]]</f>
        <v>0.10196078431372549</v>
      </c>
      <c r="AK2713" s="3">
        <v>64.400000000000006</v>
      </c>
      <c r="AL2713" s="3">
        <v>74.400000000000006</v>
      </c>
    </row>
    <row r="2714" spans="1:38" x14ac:dyDescent="0.2">
      <c r="A2714" s="3">
        <v>2713</v>
      </c>
      <c r="B2714" t="s">
        <v>2806</v>
      </c>
      <c r="C2714" t="s">
        <v>211</v>
      </c>
      <c r="D2714" s="3" t="s">
        <v>48</v>
      </c>
      <c r="E2714" t="s">
        <v>420</v>
      </c>
      <c r="F2714" t="s">
        <v>45</v>
      </c>
      <c r="G2714" s="3">
        <v>19</v>
      </c>
      <c r="H2714" s="3">
        <v>2003</v>
      </c>
      <c r="I2714" s="3">
        <v>7.1</v>
      </c>
      <c r="J2714" s="3">
        <v>210</v>
      </c>
      <c r="K2714" s="3">
        <v>318</v>
      </c>
      <c r="L2714" s="3">
        <v>66</v>
      </c>
      <c r="M2714" s="3">
        <v>4306</v>
      </c>
      <c r="N2714" s="3">
        <v>1261</v>
      </c>
      <c r="O2714" s="3">
        <v>64</v>
      </c>
      <c r="P2714" s="3">
        <v>85</v>
      </c>
      <c r="Q2714" s="3">
        <v>75.3</v>
      </c>
      <c r="R2714" s="3">
        <v>105</v>
      </c>
      <c r="S2714" s="3">
        <v>131</v>
      </c>
      <c r="T2714" s="3">
        <v>80.2</v>
      </c>
      <c r="U2714" s="3">
        <v>35</v>
      </c>
      <c r="V2714" s="3">
        <v>88</v>
      </c>
      <c r="W2714" s="3">
        <v>39.799999999999997</v>
      </c>
      <c r="X2714" s="5">
        <v>0</v>
      </c>
      <c r="Y2714" s="3">
        <v>0.2</v>
      </c>
      <c r="Z2714" s="3">
        <v>0.2</v>
      </c>
      <c r="AA2714" s="3">
        <v>-0.2</v>
      </c>
      <c r="AB2714" s="3">
        <v>2</v>
      </c>
      <c r="AC2714" s="3">
        <v>7</v>
      </c>
      <c r="AD2714" s="3">
        <v>4</v>
      </c>
      <c r="AE2714" s="3">
        <v>1</v>
      </c>
      <c r="AF2714" s="3">
        <v>14</v>
      </c>
      <c r="AG2714" s="4">
        <f>Table3[[#This Row],[PrgP]]/Table3[[#This Row],[90s]]</f>
        <v>1.971830985915493</v>
      </c>
      <c r="AH2714" s="4">
        <f>Table3[[#This Row],[PrgDist]]/Table3[[#This Row],[90s]]</f>
        <v>177.6056338028169</v>
      </c>
      <c r="AI2714" s="4">
        <f>Table3[[#This Row],[KP]]/Table3[[#This Row],[90s]]</f>
        <v>0.28169014084507044</v>
      </c>
      <c r="AJ2714" s="4">
        <f>Table3[[#This Row],[xAG]]/Table3[[#This Row],[90s]]</f>
        <v>2.8169014084507046E-2</v>
      </c>
      <c r="AK2714" s="3">
        <v>39.799999999999997</v>
      </c>
      <c r="AL2714" s="3">
        <v>66</v>
      </c>
    </row>
    <row r="2715" spans="1:38" x14ac:dyDescent="0.2">
      <c r="A2715" s="3">
        <v>2714</v>
      </c>
      <c r="B2715" t="s">
        <v>2807</v>
      </c>
      <c r="C2715" t="s">
        <v>256</v>
      </c>
      <c r="D2715" s="3" t="s">
        <v>48</v>
      </c>
      <c r="E2715" t="s">
        <v>127</v>
      </c>
      <c r="F2715" t="s">
        <v>45</v>
      </c>
      <c r="G2715" s="3">
        <v>26</v>
      </c>
      <c r="H2715" s="3">
        <v>1995</v>
      </c>
      <c r="I2715" s="3">
        <v>25.2</v>
      </c>
      <c r="J2715" s="3">
        <v>1145</v>
      </c>
      <c r="K2715" s="3">
        <v>1411</v>
      </c>
      <c r="L2715" s="3">
        <v>81.099999999999994</v>
      </c>
      <c r="M2715" s="3">
        <v>25411</v>
      </c>
      <c r="N2715" s="3">
        <v>10806</v>
      </c>
      <c r="O2715" s="3">
        <v>265</v>
      </c>
      <c r="P2715" s="3">
        <v>308</v>
      </c>
      <c r="Q2715" s="3">
        <v>86</v>
      </c>
      <c r="R2715" s="3">
        <v>665</v>
      </c>
      <c r="S2715" s="3">
        <v>739</v>
      </c>
      <c r="T2715" s="3">
        <v>90</v>
      </c>
      <c r="U2715" s="3">
        <v>202</v>
      </c>
      <c r="V2715" s="3">
        <v>326</v>
      </c>
      <c r="W2715" s="3">
        <v>62</v>
      </c>
      <c r="X2715" s="3">
        <v>2</v>
      </c>
      <c r="Y2715" s="3">
        <v>0.7</v>
      </c>
      <c r="Z2715" s="3">
        <v>0.8</v>
      </c>
      <c r="AA2715" s="3">
        <v>1.3</v>
      </c>
      <c r="AB2715" s="3">
        <v>7</v>
      </c>
      <c r="AC2715" s="3">
        <v>76</v>
      </c>
      <c r="AD2715" s="3">
        <v>2</v>
      </c>
      <c r="AE2715" s="5">
        <v>0</v>
      </c>
      <c r="AF2715" s="3">
        <v>81</v>
      </c>
      <c r="AG2715" s="4">
        <f>Table3[[#This Row],[PrgP]]/Table3[[#This Row],[90s]]</f>
        <v>3.2142857142857144</v>
      </c>
      <c r="AH2715" s="4">
        <f>Table3[[#This Row],[PrgDist]]/Table3[[#This Row],[90s]]</f>
        <v>428.8095238095238</v>
      </c>
      <c r="AI2715" s="4">
        <f>Table3[[#This Row],[KP]]/Table3[[#This Row],[90s]]</f>
        <v>0.27777777777777779</v>
      </c>
      <c r="AJ2715" s="4">
        <f>Table3[[#This Row],[xAG]]/Table3[[#This Row],[90s]]</f>
        <v>2.7777777777777776E-2</v>
      </c>
      <c r="AK2715" s="3">
        <v>62</v>
      </c>
      <c r="AL2715" s="3">
        <v>81.099999999999994</v>
      </c>
    </row>
    <row r="2716" spans="1:38" x14ac:dyDescent="0.2">
      <c r="A2716" s="3">
        <v>2715</v>
      </c>
      <c r="B2716" t="s">
        <v>2808</v>
      </c>
      <c r="C2716" t="s">
        <v>211</v>
      </c>
      <c r="D2716" s="3" t="s">
        <v>53</v>
      </c>
      <c r="E2716" t="s">
        <v>70</v>
      </c>
      <c r="F2716" t="s">
        <v>50</v>
      </c>
      <c r="G2716" s="3">
        <v>36</v>
      </c>
      <c r="H2716" s="3">
        <v>1986</v>
      </c>
      <c r="I2716" s="3">
        <v>12.9</v>
      </c>
      <c r="J2716" s="3">
        <v>429</v>
      </c>
      <c r="K2716" s="3">
        <v>599</v>
      </c>
      <c r="L2716" s="3">
        <v>71.599999999999994</v>
      </c>
      <c r="M2716" s="3">
        <v>8600</v>
      </c>
      <c r="N2716" s="3">
        <v>3315</v>
      </c>
      <c r="O2716" s="3">
        <v>161</v>
      </c>
      <c r="P2716" s="3">
        <v>191</v>
      </c>
      <c r="Q2716" s="3">
        <v>84.3</v>
      </c>
      <c r="R2716" s="3">
        <v>188</v>
      </c>
      <c r="S2716" s="3">
        <v>224</v>
      </c>
      <c r="T2716" s="3">
        <v>83.9</v>
      </c>
      <c r="U2716" s="3">
        <v>72</v>
      </c>
      <c r="V2716" s="3">
        <v>153</v>
      </c>
      <c r="W2716" s="3">
        <v>47.1</v>
      </c>
      <c r="X2716" s="5">
        <v>0</v>
      </c>
      <c r="Y2716" s="3">
        <v>2.1</v>
      </c>
      <c r="Z2716" s="3">
        <v>1.8</v>
      </c>
      <c r="AA2716" s="3">
        <v>-2.1</v>
      </c>
      <c r="AB2716" s="3">
        <v>20</v>
      </c>
      <c r="AC2716" s="3">
        <v>49</v>
      </c>
      <c r="AD2716" s="3">
        <v>13</v>
      </c>
      <c r="AE2716" s="3">
        <v>5</v>
      </c>
      <c r="AF2716" s="3">
        <v>84</v>
      </c>
      <c r="AG2716" s="4">
        <f>Table3[[#This Row],[PrgP]]/Table3[[#This Row],[90s]]</f>
        <v>6.5116279069767442</v>
      </c>
      <c r="AH2716" s="4">
        <f>Table3[[#This Row],[PrgDist]]/Table3[[#This Row],[90s]]</f>
        <v>256.97674418604652</v>
      </c>
      <c r="AI2716" s="4">
        <f>Table3[[#This Row],[KP]]/Table3[[#This Row],[90s]]</f>
        <v>1.5503875968992247</v>
      </c>
      <c r="AJ2716" s="4">
        <f>Table3[[#This Row],[xAG]]/Table3[[#This Row],[90s]]</f>
        <v>0.16279069767441862</v>
      </c>
      <c r="AK2716" s="3">
        <v>47.1</v>
      </c>
      <c r="AL2716" s="3">
        <v>71.599999999999994</v>
      </c>
    </row>
    <row r="2717" spans="1:38" x14ac:dyDescent="0.2">
      <c r="A2717" s="3">
        <v>2716</v>
      </c>
      <c r="B2717" t="s">
        <v>2809</v>
      </c>
      <c r="C2717" t="s">
        <v>160</v>
      </c>
      <c r="D2717" s="3" t="s">
        <v>48</v>
      </c>
      <c r="E2717" t="s">
        <v>334</v>
      </c>
      <c r="F2717" t="s">
        <v>41</v>
      </c>
      <c r="G2717" s="3">
        <v>30</v>
      </c>
      <c r="H2717" s="3">
        <v>1992</v>
      </c>
      <c r="I2717" s="3">
        <v>24.3</v>
      </c>
      <c r="J2717" s="3">
        <v>1261</v>
      </c>
      <c r="K2717" s="3">
        <v>1512</v>
      </c>
      <c r="L2717" s="3">
        <v>83.4</v>
      </c>
      <c r="M2717" s="3">
        <v>21830</v>
      </c>
      <c r="N2717" s="3">
        <v>7101</v>
      </c>
      <c r="O2717" s="3">
        <v>532</v>
      </c>
      <c r="P2717" s="3">
        <v>594</v>
      </c>
      <c r="Q2717" s="3">
        <v>89.6</v>
      </c>
      <c r="R2717" s="3">
        <v>624</v>
      </c>
      <c r="S2717" s="3">
        <v>711</v>
      </c>
      <c r="T2717" s="3">
        <v>87.8</v>
      </c>
      <c r="U2717" s="3">
        <v>84</v>
      </c>
      <c r="V2717" s="3">
        <v>142</v>
      </c>
      <c r="W2717" s="3">
        <v>59.2</v>
      </c>
      <c r="X2717" s="3">
        <v>1</v>
      </c>
      <c r="Y2717" s="3">
        <v>0.7</v>
      </c>
      <c r="Z2717" s="3">
        <v>1.1000000000000001</v>
      </c>
      <c r="AA2717" s="3">
        <v>0.3</v>
      </c>
      <c r="AB2717" s="3">
        <v>10</v>
      </c>
      <c r="AC2717" s="3">
        <v>157</v>
      </c>
      <c r="AD2717" s="3">
        <v>13</v>
      </c>
      <c r="AE2717" s="3">
        <v>4</v>
      </c>
      <c r="AF2717" s="3">
        <v>153</v>
      </c>
      <c r="AG2717" s="4">
        <f>Table3[[#This Row],[PrgP]]/Table3[[#This Row],[90s]]</f>
        <v>6.2962962962962958</v>
      </c>
      <c r="AH2717" s="4">
        <f>Table3[[#This Row],[PrgDist]]/Table3[[#This Row],[90s]]</f>
        <v>292.22222222222223</v>
      </c>
      <c r="AI2717" s="4">
        <f>Table3[[#This Row],[KP]]/Table3[[#This Row],[90s]]</f>
        <v>0.41152263374485598</v>
      </c>
      <c r="AJ2717" s="4">
        <f>Table3[[#This Row],[xAG]]/Table3[[#This Row],[90s]]</f>
        <v>2.8806584362139915E-2</v>
      </c>
      <c r="AK2717" s="3">
        <v>59.2</v>
      </c>
      <c r="AL2717" s="3">
        <v>83.4</v>
      </c>
    </row>
    <row r="2718" spans="1:38" x14ac:dyDescent="0.2">
      <c r="A2718" s="3">
        <v>2717</v>
      </c>
      <c r="B2718" t="s">
        <v>2810</v>
      </c>
      <c r="C2718" t="s">
        <v>160</v>
      </c>
      <c r="D2718" s="3" t="s">
        <v>48</v>
      </c>
      <c r="E2718" t="s">
        <v>237</v>
      </c>
      <c r="F2718" t="s">
        <v>45</v>
      </c>
      <c r="G2718" s="3">
        <v>21</v>
      </c>
      <c r="H2718" s="3">
        <v>2001</v>
      </c>
      <c r="I2718" s="3">
        <v>33</v>
      </c>
      <c r="J2718" s="3">
        <v>1541</v>
      </c>
      <c r="K2718" s="3">
        <v>1758</v>
      </c>
      <c r="L2718" s="3">
        <v>87.7</v>
      </c>
      <c r="M2718" s="3">
        <v>30569</v>
      </c>
      <c r="N2718" s="3">
        <v>9937</v>
      </c>
      <c r="O2718" s="3">
        <v>459</v>
      </c>
      <c r="P2718" s="3">
        <v>502</v>
      </c>
      <c r="Q2718" s="3">
        <v>91.4</v>
      </c>
      <c r="R2718" s="3">
        <v>927</v>
      </c>
      <c r="S2718" s="3">
        <v>982</v>
      </c>
      <c r="T2718" s="3">
        <v>94.4</v>
      </c>
      <c r="U2718" s="3">
        <v>145</v>
      </c>
      <c r="V2718" s="3">
        <v>236</v>
      </c>
      <c r="W2718" s="3">
        <v>61.4</v>
      </c>
      <c r="X2718" s="3">
        <v>1</v>
      </c>
      <c r="Y2718" s="3">
        <v>1.4</v>
      </c>
      <c r="Z2718" s="3">
        <v>1.4</v>
      </c>
      <c r="AA2718" s="3">
        <v>-0.4</v>
      </c>
      <c r="AB2718" s="3">
        <v>6</v>
      </c>
      <c r="AC2718" s="3">
        <v>98</v>
      </c>
      <c r="AD2718" s="3">
        <v>5</v>
      </c>
      <c r="AE2718" s="5">
        <v>0</v>
      </c>
      <c r="AF2718" s="3">
        <v>111</v>
      </c>
      <c r="AG2718" s="4">
        <f>Table3[[#This Row],[PrgP]]/Table3[[#This Row],[90s]]</f>
        <v>3.3636363636363638</v>
      </c>
      <c r="AH2718" s="4">
        <f>Table3[[#This Row],[PrgDist]]/Table3[[#This Row],[90s]]</f>
        <v>301.12121212121212</v>
      </c>
      <c r="AI2718" s="4">
        <f>Table3[[#This Row],[KP]]/Table3[[#This Row],[90s]]</f>
        <v>0.18181818181818182</v>
      </c>
      <c r="AJ2718" s="4">
        <f>Table3[[#This Row],[xAG]]/Table3[[#This Row],[90s]]</f>
        <v>4.242424242424242E-2</v>
      </c>
      <c r="AK2718" s="3">
        <v>61.4</v>
      </c>
      <c r="AL2718" s="3">
        <v>87.7</v>
      </c>
    </row>
    <row r="2719" spans="1:38" x14ac:dyDescent="0.2">
      <c r="A2719" s="3">
        <v>2718</v>
      </c>
      <c r="B2719" t="s">
        <v>2811</v>
      </c>
      <c r="C2719" t="s">
        <v>90</v>
      </c>
      <c r="D2719" s="3" t="s">
        <v>53</v>
      </c>
      <c r="E2719" t="s">
        <v>122</v>
      </c>
      <c r="F2719" t="s">
        <v>78</v>
      </c>
      <c r="G2719" s="3">
        <v>21</v>
      </c>
      <c r="H2719" s="3">
        <v>2000</v>
      </c>
      <c r="I2719" s="3">
        <v>2.1</v>
      </c>
      <c r="J2719" s="3">
        <v>107</v>
      </c>
      <c r="K2719" s="3">
        <v>124</v>
      </c>
      <c r="L2719" s="3">
        <v>86.3</v>
      </c>
      <c r="M2719" s="3">
        <v>2021</v>
      </c>
      <c r="N2719" s="3">
        <v>592</v>
      </c>
      <c r="O2719" s="3">
        <v>52</v>
      </c>
      <c r="P2719" s="3">
        <v>56</v>
      </c>
      <c r="Q2719" s="3">
        <v>92.9</v>
      </c>
      <c r="R2719" s="3">
        <v>34</v>
      </c>
      <c r="S2719" s="3">
        <v>40</v>
      </c>
      <c r="T2719" s="3">
        <v>85</v>
      </c>
      <c r="U2719" s="3">
        <v>19</v>
      </c>
      <c r="V2719" s="3">
        <v>23</v>
      </c>
      <c r="W2719" s="3">
        <v>82.6</v>
      </c>
      <c r="X2719" s="5">
        <v>0</v>
      </c>
      <c r="Y2719" s="3">
        <v>0.1</v>
      </c>
      <c r="Z2719" s="3">
        <v>0.2</v>
      </c>
      <c r="AA2719" s="3">
        <v>-0.1</v>
      </c>
      <c r="AB2719" s="3">
        <v>2</v>
      </c>
      <c r="AC2719" s="3">
        <v>13</v>
      </c>
      <c r="AD2719" s="3">
        <v>2</v>
      </c>
      <c r="AE2719" s="5">
        <v>0</v>
      </c>
      <c r="AF2719" s="3">
        <v>16</v>
      </c>
      <c r="AG2719" s="4">
        <f>Table3[[#This Row],[PrgP]]/Table3[[#This Row],[90s]]</f>
        <v>7.6190476190476186</v>
      </c>
      <c r="AH2719" s="4">
        <f>Table3[[#This Row],[PrgDist]]/Table3[[#This Row],[90s]]</f>
        <v>281.90476190476187</v>
      </c>
      <c r="AI2719" s="4">
        <f>Table3[[#This Row],[KP]]/Table3[[#This Row],[90s]]</f>
        <v>0.95238095238095233</v>
      </c>
      <c r="AJ2719" s="4">
        <f>Table3[[#This Row],[xAG]]/Table3[[#This Row],[90s]]</f>
        <v>4.7619047619047616E-2</v>
      </c>
      <c r="AK2719" s="3">
        <v>82.6</v>
      </c>
      <c r="AL2719" s="3">
        <v>86.3</v>
      </c>
    </row>
    <row r="2720" spans="1:38" x14ac:dyDescent="0.2">
      <c r="A2720" s="3">
        <v>2719</v>
      </c>
      <c r="B2720" t="s">
        <v>2812</v>
      </c>
      <c r="C2720" t="s">
        <v>85</v>
      </c>
      <c r="D2720" s="3" t="s">
        <v>48</v>
      </c>
      <c r="E2720" t="s">
        <v>246</v>
      </c>
      <c r="F2720" t="s">
        <v>50</v>
      </c>
      <c r="G2720" s="3">
        <v>27</v>
      </c>
      <c r="H2720" s="3">
        <v>1995</v>
      </c>
      <c r="I2720" s="3">
        <v>10.3</v>
      </c>
      <c r="J2720" s="3">
        <v>497</v>
      </c>
      <c r="K2720" s="3">
        <v>609</v>
      </c>
      <c r="L2720" s="3">
        <v>81.599999999999994</v>
      </c>
      <c r="M2720" s="3">
        <v>8930</v>
      </c>
      <c r="N2720" s="3">
        <v>2556</v>
      </c>
      <c r="O2720" s="3">
        <v>217</v>
      </c>
      <c r="P2720" s="3">
        <v>227</v>
      </c>
      <c r="Q2720" s="3">
        <v>95.6</v>
      </c>
      <c r="R2720" s="3">
        <v>228</v>
      </c>
      <c r="S2720" s="3">
        <v>263</v>
      </c>
      <c r="T2720" s="3">
        <v>86.7</v>
      </c>
      <c r="U2720" s="3">
        <v>49</v>
      </c>
      <c r="V2720" s="3">
        <v>97</v>
      </c>
      <c r="W2720" s="3">
        <v>50.5</v>
      </c>
      <c r="X2720" s="3">
        <v>1</v>
      </c>
      <c r="Y2720" s="3">
        <v>0.5</v>
      </c>
      <c r="Z2720" s="3">
        <v>0.7</v>
      </c>
      <c r="AA2720" s="3">
        <v>0.5</v>
      </c>
      <c r="AB2720" s="3">
        <v>8</v>
      </c>
      <c r="AC2720" s="3">
        <v>36</v>
      </c>
      <c r="AD2720" s="3">
        <v>9</v>
      </c>
      <c r="AE2720" s="3">
        <v>4</v>
      </c>
      <c r="AF2720" s="3">
        <v>44</v>
      </c>
      <c r="AG2720" s="4">
        <f>Table3[[#This Row],[PrgP]]/Table3[[#This Row],[90s]]</f>
        <v>4.2718446601941746</v>
      </c>
      <c r="AH2720" s="4">
        <f>Table3[[#This Row],[PrgDist]]/Table3[[#This Row],[90s]]</f>
        <v>248.15533980582524</v>
      </c>
      <c r="AI2720" s="4">
        <f>Table3[[#This Row],[KP]]/Table3[[#This Row],[90s]]</f>
        <v>0.77669902912621358</v>
      </c>
      <c r="AJ2720" s="4">
        <f>Table3[[#This Row],[xAG]]/Table3[[#This Row],[90s]]</f>
        <v>4.8543689320388349E-2</v>
      </c>
      <c r="AK2720" s="3">
        <v>50.5</v>
      </c>
      <c r="AL2720" s="3">
        <v>81.599999999999994</v>
      </c>
    </row>
    <row r="2721" spans="1:38" x14ac:dyDescent="0.2">
      <c r="A2721" s="3">
        <v>2720</v>
      </c>
      <c r="B2721" t="s">
        <v>2813</v>
      </c>
      <c r="C2721" t="s">
        <v>85</v>
      </c>
      <c r="D2721" s="3" t="s">
        <v>72</v>
      </c>
      <c r="E2721" t="s">
        <v>131</v>
      </c>
      <c r="F2721" t="s">
        <v>50</v>
      </c>
      <c r="G2721" s="3">
        <v>26</v>
      </c>
      <c r="H2721" s="3">
        <v>1996</v>
      </c>
      <c r="I2721" s="3">
        <v>11.1</v>
      </c>
      <c r="J2721" s="3">
        <v>312</v>
      </c>
      <c r="K2721" s="3">
        <v>443</v>
      </c>
      <c r="L2721" s="3">
        <v>70.400000000000006</v>
      </c>
      <c r="M2721" s="3">
        <v>5403</v>
      </c>
      <c r="N2721" s="3">
        <v>1794</v>
      </c>
      <c r="O2721" s="3">
        <v>143</v>
      </c>
      <c r="P2721" s="3">
        <v>175</v>
      </c>
      <c r="Q2721" s="3">
        <v>81.7</v>
      </c>
      <c r="R2721" s="3">
        <v>128</v>
      </c>
      <c r="S2721" s="3">
        <v>168</v>
      </c>
      <c r="T2721" s="3">
        <v>76.2</v>
      </c>
      <c r="U2721" s="3">
        <v>35</v>
      </c>
      <c r="V2721" s="3">
        <v>74</v>
      </c>
      <c r="W2721" s="3">
        <v>47.3</v>
      </c>
      <c r="X2721" s="5">
        <v>0</v>
      </c>
      <c r="Y2721" s="3">
        <v>1.3</v>
      </c>
      <c r="Z2721" s="3">
        <v>2.4</v>
      </c>
      <c r="AA2721" s="3">
        <v>-1.3</v>
      </c>
      <c r="AB2721" s="3">
        <v>18</v>
      </c>
      <c r="AC2721" s="3">
        <v>28</v>
      </c>
      <c r="AD2721" s="3">
        <v>17</v>
      </c>
      <c r="AE2721" s="3">
        <v>6</v>
      </c>
      <c r="AF2721" s="3">
        <v>42</v>
      </c>
      <c r="AG2721" s="4">
        <f>Table3[[#This Row],[PrgP]]/Table3[[#This Row],[90s]]</f>
        <v>3.7837837837837838</v>
      </c>
      <c r="AH2721" s="4">
        <f>Table3[[#This Row],[PrgDist]]/Table3[[#This Row],[90s]]</f>
        <v>161.62162162162161</v>
      </c>
      <c r="AI2721" s="4">
        <f>Table3[[#This Row],[KP]]/Table3[[#This Row],[90s]]</f>
        <v>1.6216216216216217</v>
      </c>
      <c r="AJ2721" s="4">
        <f>Table3[[#This Row],[xAG]]/Table3[[#This Row],[90s]]</f>
        <v>0.11711711711711713</v>
      </c>
      <c r="AK2721" s="3">
        <v>47.3</v>
      </c>
      <c r="AL2721" s="3">
        <v>70.400000000000006</v>
      </c>
    </row>
    <row r="2722" spans="1:38" x14ac:dyDescent="0.2">
      <c r="A2722" s="3">
        <v>2721</v>
      </c>
      <c r="B2722" t="s">
        <v>2814</v>
      </c>
      <c r="C2722" t="s">
        <v>85</v>
      </c>
      <c r="D2722" s="3" t="s">
        <v>39</v>
      </c>
      <c r="E2722" t="s">
        <v>70</v>
      </c>
      <c r="F2722" t="s">
        <v>50</v>
      </c>
      <c r="G2722" s="3">
        <v>30</v>
      </c>
      <c r="H2722" s="3">
        <v>1992</v>
      </c>
      <c r="I2722" s="3">
        <v>12.2</v>
      </c>
      <c r="J2722" s="3">
        <v>270</v>
      </c>
      <c r="K2722" s="3">
        <v>414</v>
      </c>
      <c r="L2722" s="3">
        <v>65.2</v>
      </c>
      <c r="M2722" s="3">
        <v>5101</v>
      </c>
      <c r="N2722" s="3">
        <v>1823</v>
      </c>
      <c r="O2722" s="3">
        <v>123</v>
      </c>
      <c r="P2722" s="3">
        <v>154</v>
      </c>
      <c r="Q2722" s="3">
        <v>79.900000000000006</v>
      </c>
      <c r="R2722" s="3">
        <v>90</v>
      </c>
      <c r="S2722" s="3">
        <v>121</v>
      </c>
      <c r="T2722" s="3">
        <v>74.400000000000006</v>
      </c>
      <c r="U2722" s="3">
        <v>47</v>
      </c>
      <c r="V2722" s="3">
        <v>96</v>
      </c>
      <c r="W2722" s="3">
        <v>49</v>
      </c>
      <c r="X2722" s="5">
        <v>0</v>
      </c>
      <c r="Y2722" s="3">
        <v>2.1</v>
      </c>
      <c r="Z2722" s="3">
        <v>1.5</v>
      </c>
      <c r="AA2722" s="3">
        <v>-2.1</v>
      </c>
      <c r="AB2722" s="3">
        <v>20</v>
      </c>
      <c r="AC2722" s="3">
        <v>38</v>
      </c>
      <c r="AD2722" s="3">
        <v>12</v>
      </c>
      <c r="AE2722" s="3">
        <v>5</v>
      </c>
      <c r="AF2722" s="3">
        <v>46</v>
      </c>
      <c r="AG2722" s="4">
        <f>Table3[[#This Row],[PrgP]]/Table3[[#This Row],[90s]]</f>
        <v>3.7704918032786887</v>
      </c>
      <c r="AH2722" s="4">
        <f>Table3[[#This Row],[PrgDist]]/Table3[[#This Row],[90s]]</f>
        <v>149.42622950819674</v>
      </c>
      <c r="AI2722" s="4">
        <f>Table3[[#This Row],[KP]]/Table3[[#This Row],[90s]]</f>
        <v>1.639344262295082</v>
      </c>
      <c r="AJ2722" s="4">
        <f>Table3[[#This Row],[xAG]]/Table3[[#This Row],[90s]]</f>
        <v>0.17213114754098363</v>
      </c>
      <c r="AK2722" s="3">
        <v>49</v>
      </c>
      <c r="AL2722" s="3">
        <v>65.2</v>
      </c>
    </row>
    <row r="2723" spans="1:38" x14ac:dyDescent="0.2">
      <c r="A2723" s="3">
        <v>2722</v>
      </c>
      <c r="B2723" t="s">
        <v>2815</v>
      </c>
      <c r="C2723" t="s">
        <v>90</v>
      </c>
      <c r="D2723" s="3" t="s">
        <v>48</v>
      </c>
      <c r="E2723" t="s">
        <v>198</v>
      </c>
      <c r="F2723" t="s">
        <v>78</v>
      </c>
      <c r="G2723" s="3">
        <v>33</v>
      </c>
      <c r="H2723" s="3">
        <v>1988</v>
      </c>
      <c r="I2723" s="3">
        <v>7.8</v>
      </c>
      <c r="J2723" s="3">
        <v>269</v>
      </c>
      <c r="K2723" s="3">
        <v>338</v>
      </c>
      <c r="L2723" s="3">
        <v>79.599999999999994</v>
      </c>
      <c r="M2723" s="3">
        <v>5668</v>
      </c>
      <c r="N2723" s="3">
        <v>1965</v>
      </c>
      <c r="O2723" s="3">
        <v>65</v>
      </c>
      <c r="P2723" s="3">
        <v>75</v>
      </c>
      <c r="Q2723" s="3">
        <v>86.7</v>
      </c>
      <c r="R2723" s="3">
        <v>172</v>
      </c>
      <c r="S2723" s="3">
        <v>186</v>
      </c>
      <c r="T2723" s="3">
        <v>92.5</v>
      </c>
      <c r="U2723" s="3">
        <v>31</v>
      </c>
      <c r="V2723" s="3">
        <v>70</v>
      </c>
      <c r="W2723" s="3">
        <v>44.3</v>
      </c>
      <c r="X2723" s="5">
        <v>0</v>
      </c>
      <c r="Y2723" s="5">
        <v>0</v>
      </c>
      <c r="Z2723" s="3">
        <v>0.1</v>
      </c>
      <c r="AA2723" s="5">
        <v>0</v>
      </c>
      <c r="AB2723" s="5">
        <v>0</v>
      </c>
      <c r="AC2723" s="3">
        <v>8</v>
      </c>
      <c r="AD2723" s="5">
        <v>0</v>
      </c>
      <c r="AE2723" s="5">
        <v>0</v>
      </c>
      <c r="AF2723" s="3">
        <v>13</v>
      </c>
      <c r="AG2723" s="4">
        <f>Table3[[#This Row],[PrgP]]/Table3[[#This Row],[90s]]</f>
        <v>1.6666666666666667</v>
      </c>
      <c r="AH2723" s="4">
        <f>Table3[[#This Row],[PrgDist]]/Table3[[#This Row],[90s]]</f>
        <v>251.92307692307693</v>
      </c>
      <c r="AI2723" s="4">
        <f>Table3[[#This Row],[KP]]/Table3[[#This Row],[90s]]</f>
        <v>0</v>
      </c>
      <c r="AJ2723" s="4">
        <f>Table3[[#This Row],[xAG]]/Table3[[#This Row],[90s]]</f>
        <v>0</v>
      </c>
      <c r="AK2723" s="3">
        <v>44.3</v>
      </c>
      <c r="AL2723" s="3">
        <v>79.599999999999994</v>
      </c>
    </row>
    <row r="2724" spans="1:38" x14ac:dyDescent="0.2">
      <c r="A2724" s="3">
        <v>2723</v>
      </c>
      <c r="B2724" t="s">
        <v>2816</v>
      </c>
      <c r="C2724" t="s">
        <v>66</v>
      </c>
      <c r="D2724" s="3" t="s">
        <v>53</v>
      </c>
      <c r="E2724" t="s">
        <v>355</v>
      </c>
      <c r="F2724" t="s">
        <v>58</v>
      </c>
      <c r="G2724" s="3">
        <v>29</v>
      </c>
      <c r="H2724" s="3">
        <v>1993</v>
      </c>
      <c r="I2724" s="3">
        <v>31.8</v>
      </c>
      <c r="J2724" s="3">
        <v>1834</v>
      </c>
      <c r="K2724" s="3">
        <v>2148</v>
      </c>
      <c r="L2724" s="3">
        <v>85.4</v>
      </c>
      <c r="M2724" s="3">
        <v>35304</v>
      </c>
      <c r="N2724" s="3">
        <v>9959</v>
      </c>
      <c r="O2724" s="3">
        <v>676</v>
      </c>
      <c r="P2724" s="3">
        <v>757</v>
      </c>
      <c r="Q2724" s="3">
        <v>89.3</v>
      </c>
      <c r="R2724" s="3">
        <v>858</v>
      </c>
      <c r="S2724" s="3">
        <v>958</v>
      </c>
      <c r="T2724" s="3">
        <v>89.6</v>
      </c>
      <c r="U2724" s="3">
        <v>243</v>
      </c>
      <c r="V2724" s="3">
        <v>339</v>
      </c>
      <c r="W2724" s="3">
        <v>71.7</v>
      </c>
      <c r="X2724" s="3">
        <v>3</v>
      </c>
      <c r="Y2724" s="3">
        <v>3.8</v>
      </c>
      <c r="Z2724" s="3">
        <v>3.8</v>
      </c>
      <c r="AA2724" s="3">
        <v>-0.8</v>
      </c>
      <c r="AB2724" s="3">
        <v>36</v>
      </c>
      <c r="AC2724" s="3">
        <v>274</v>
      </c>
      <c r="AD2724" s="3">
        <v>25</v>
      </c>
      <c r="AE2724" s="3">
        <v>7</v>
      </c>
      <c r="AF2724" s="3">
        <v>248</v>
      </c>
      <c r="AG2724" s="4">
        <f>Table3[[#This Row],[PrgP]]/Table3[[#This Row],[90s]]</f>
        <v>7.7987421383647799</v>
      </c>
      <c r="AH2724" s="4">
        <f>Table3[[#This Row],[PrgDist]]/Table3[[#This Row],[90s]]</f>
        <v>313.17610062893078</v>
      </c>
      <c r="AI2724" s="4">
        <f>Table3[[#This Row],[KP]]/Table3[[#This Row],[90s]]</f>
        <v>1.1320754716981132</v>
      </c>
      <c r="AJ2724" s="4">
        <f>Table3[[#This Row],[xAG]]/Table3[[#This Row],[90s]]</f>
        <v>0.11949685534591194</v>
      </c>
      <c r="AK2724" s="3">
        <v>71.7</v>
      </c>
      <c r="AL2724" s="3">
        <v>85.4</v>
      </c>
    </row>
    <row r="2725" spans="1:38" x14ac:dyDescent="0.2">
      <c r="A2725" s="3">
        <v>2724</v>
      </c>
      <c r="B2725" t="s">
        <v>2817</v>
      </c>
      <c r="C2725" t="s">
        <v>85</v>
      </c>
      <c r="D2725" s="3" t="s">
        <v>53</v>
      </c>
      <c r="E2725" t="s">
        <v>486</v>
      </c>
      <c r="F2725" t="s">
        <v>58</v>
      </c>
      <c r="G2725" s="3">
        <v>29</v>
      </c>
      <c r="H2725" s="3">
        <v>1992</v>
      </c>
      <c r="I2725" s="3">
        <v>24.4</v>
      </c>
      <c r="J2725" s="3">
        <v>2383</v>
      </c>
      <c r="K2725" s="3">
        <v>2573</v>
      </c>
      <c r="L2725" s="3">
        <v>92.6</v>
      </c>
      <c r="M2725" s="3">
        <v>36470</v>
      </c>
      <c r="N2725" s="3">
        <v>12516</v>
      </c>
      <c r="O2725" s="3">
        <v>1265</v>
      </c>
      <c r="P2725" s="3">
        <v>1333</v>
      </c>
      <c r="Q2725" s="3">
        <v>94.9</v>
      </c>
      <c r="R2725" s="3">
        <v>848</v>
      </c>
      <c r="S2725" s="3">
        <v>896</v>
      </c>
      <c r="T2725" s="3">
        <v>94.6</v>
      </c>
      <c r="U2725" s="3">
        <v>153</v>
      </c>
      <c r="V2725" s="3">
        <v>195</v>
      </c>
      <c r="W2725" s="3">
        <v>78.5</v>
      </c>
      <c r="X2725" s="5">
        <v>0</v>
      </c>
      <c r="Y2725" s="3">
        <v>2.5</v>
      </c>
      <c r="Z2725" s="3">
        <v>4.9000000000000004</v>
      </c>
      <c r="AA2725" s="3">
        <v>-2.5</v>
      </c>
      <c r="AB2725" s="3">
        <v>33</v>
      </c>
      <c r="AC2725" s="3">
        <v>222</v>
      </c>
      <c r="AD2725" s="3">
        <v>55</v>
      </c>
      <c r="AE2725" s="3">
        <v>3</v>
      </c>
      <c r="AF2725" s="3">
        <v>262</v>
      </c>
      <c r="AG2725" s="4">
        <f>Table3[[#This Row],[PrgP]]/Table3[[#This Row],[90s]]</f>
        <v>10.737704918032788</v>
      </c>
      <c r="AH2725" s="4">
        <f>Table3[[#This Row],[PrgDist]]/Table3[[#This Row],[90s]]</f>
        <v>512.95081967213116</v>
      </c>
      <c r="AI2725" s="4">
        <f>Table3[[#This Row],[KP]]/Table3[[#This Row],[90s]]</f>
        <v>1.3524590163934427</v>
      </c>
      <c r="AJ2725" s="4">
        <f>Table3[[#This Row],[xAG]]/Table3[[#This Row],[90s]]</f>
        <v>0.10245901639344263</v>
      </c>
      <c r="AK2725" s="3">
        <v>78.5</v>
      </c>
      <c r="AL2725" s="3">
        <v>92.6</v>
      </c>
    </row>
    <row r="2726" spans="1:38" x14ac:dyDescent="0.2">
      <c r="A2726" s="3">
        <v>2725</v>
      </c>
      <c r="B2726" t="s">
        <v>2818</v>
      </c>
      <c r="C2726" t="s">
        <v>85</v>
      </c>
      <c r="D2726" s="3" t="s">
        <v>53</v>
      </c>
      <c r="E2726" t="s">
        <v>240</v>
      </c>
      <c r="F2726" t="s">
        <v>50</v>
      </c>
      <c r="G2726" s="3">
        <v>28</v>
      </c>
      <c r="H2726" s="3">
        <v>1994</v>
      </c>
      <c r="I2726" s="3">
        <v>7.5</v>
      </c>
      <c r="J2726" s="3">
        <v>282</v>
      </c>
      <c r="K2726" s="3">
        <v>398</v>
      </c>
      <c r="L2726" s="3">
        <v>70.900000000000006</v>
      </c>
      <c r="M2726" s="3">
        <v>5116</v>
      </c>
      <c r="N2726" s="3">
        <v>1682</v>
      </c>
      <c r="O2726" s="3">
        <v>136</v>
      </c>
      <c r="P2726" s="3">
        <v>161</v>
      </c>
      <c r="Q2726" s="3">
        <v>84.5</v>
      </c>
      <c r="R2726" s="3">
        <v>99</v>
      </c>
      <c r="S2726" s="3">
        <v>135</v>
      </c>
      <c r="T2726" s="3">
        <v>73.3</v>
      </c>
      <c r="U2726" s="3">
        <v>41</v>
      </c>
      <c r="V2726" s="3">
        <v>74</v>
      </c>
      <c r="W2726" s="3">
        <v>55.4</v>
      </c>
      <c r="X2726" s="5">
        <v>0</v>
      </c>
      <c r="Y2726" s="3">
        <v>1.1000000000000001</v>
      </c>
      <c r="Z2726" s="3">
        <v>0.9</v>
      </c>
      <c r="AA2726" s="3">
        <v>-1.1000000000000001</v>
      </c>
      <c r="AB2726" s="3">
        <v>13</v>
      </c>
      <c r="AC2726" s="3">
        <v>30</v>
      </c>
      <c r="AD2726" s="3">
        <v>14</v>
      </c>
      <c r="AE2726" s="3">
        <v>4</v>
      </c>
      <c r="AF2726" s="3">
        <v>45</v>
      </c>
      <c r="AG2726" s="4">
        <f>Table3[[#This Row],[PrgP]]/Table3[[#This Row],[90s]]</f>
        <v>6</v>
      </c>
      <c r="AH2726" s="4">
        <f>Table3[[#This Row],[PrgDist]]/Table3[[#This Row],[90s]]</f>
        <v>224.26666666666668</v>
      </c>
      <c r="AI2726" s="4">
        <f>Table3[[#This Row],[KP]]/Table3[[#This Row],[90s]]</f>
        <v>1.7333333333333334</v>
      </c>
      <c r="AJ2726" s="4">
        <f>Table3[[#This Row],[xAG]]/Table3[[#This Row],[90s]]</f>
        <v>0.14666666666666667</v>
      </c>
      <c r="AK2726" s="3">
        <v>55.4</v>
      </c>
      <c r="AL2726" s="3">
        <v>70.900000000000006</v>
      </c>
    </row>
    <row r="2727" spans="1:38" x14ac:dyDescent="0.2">
      <c r="A2727" s="3">
        <v>2726</v>
      </c>
      <c r="B2727" t="s">
        <v>2819</v>
      </c>
      <c r="C2727" t="s">
        <v>90</v>
      </c>
      <c r="D2727" s="3" t="s">
        <v>53</v>
      </c>
      <c r="E2727" t="s">
        <v>122</v>
      </c>
      <c r="F2727" t="s">
        <v>78</v>
      </c>
      <c r="G2727" s="3">
        <v>29</v>
      </c>
      <c r="H2727" s="3">
        <v>1993</v>
      </c>
      <c r="I2727" s="3">
        <v>28.6</v>
      </c>
      <c r="J2727" s="3">
        <v>1259</v>
      </c>
      <c r="K2727" s="3">
        <v>1510</v>
      </c>
      <c r="L2727" s="3">
        <v>83.4</v>
      </c>
      <c r="M2727" s="3">
        <v>22687</v>
      </c>
      <c r="N2727" s="3">
        <v>6824</v>
      </c>
      <c r="O2727" s="3">
        <v>562</v>
      </c>
      <c r="P2727" s="3">
        <v>655</v>
      </c>
      <c r="Q2727" s="3">
        <v>85.8</v>
      </c>
      <c r="R2727" s="3">
        <v>513</v>
      </c>
      <c r="S2727" s="3">
        <v>582</v>
      </c>
      <c r="T2727" s="3">
        <v>88.1</v>
      </c>
      <c r="U2727" s="3">
        <v>152</v>
      </c>
      <c r="V2727" s="3">
        <v>197</v>
      </c>
      <c r="W2727" s="3">
        <v>77.2</v>
      </c>
      <c r="X2727" s="3">
        <v>3</v>
      </c>
      <c r="Y2727" s="3">
        <v>1.5</v>
      </c>
      <c r="Z2727" s="3">
        <v>1.8</v>
      </c>
      <c r="AA2727" s="3">
        <v>1.5</v>
      </c>
      <c r="AB2727" s="3">
        <v>20</v>
      </c>
      <c r="AC2727" s="3">
        <v>193</v>
      </c>
      <c r="AD2727" s="3">
        <v>21</v>
      </c>
      <c r="AE2727" s="3">
        <v>4</v>
      </c>
      <c r="AF2727" s="3">
        <v>199</v>
      </c>
      <c r="AG2727" s="4">
        <f>Table3[[#This Row],[PrgP]]/Table3[[#This Row],[90s]]</f>
        <v>6.9580419580419575</v>
      </c>
      <c r="AH2727" s="4">
        <f>Table3[[#This Row],[PrgDist]]/Table3[[#This Row],[90s]]</f>
        <v>238.60139860139859</v>
      </c>
      <c r="AI2727" s="4">
        <f>Table3[[#This Row],[KP]]/Table3[[#This Row],[90s]]</f>
        <v>0.69930069930069927</v>
      </c>
      <c r="AJ2727" s="4">
        <f>Table3[[#This Row],[xAG]]/Table3[[#This Row],[90s]]</f>
        <v>5.2447552447552448E-2</v>
      </c>
      <c r="AK2727" s="3">
        <v>77.2</v>
      </c>
      <c r="AL2727" s="3">
        <v>83.4</v>
      </c>
    </row>
    <row r="2728" spans="1:38" x14ac:dyDescent="0.2">
      <c r="A2728" s="3">
        <v>2727</v>
      </c>
      <c r="B2728" t="s">
        <v>2820</v>
      </c>
      <c r="C2728" t="s">
        <v>85</v>
      </c>
      <c r="D2728" s="3" t="s">
        <v>91</v>
      </c>
      <c r="E2728" t="s">
        <v>167</v>
      </c>
      <c r="F2728" t="s">
        <v>50</v>
      </c>
      <c r="G2728" s="3">
        <v>25</v>
      </c>
      <c r="H2728" s="3">
        <v>1996</v>
      </c>
      <c r="I2728" s="3">
        <v>30.9</v>
      </c>
      <c r="J2728" s="3">
        <v>923</v>
      </c>
      <c r="K2728" s="3">
        <v>1277</v>
      </c>
      <c r="L2728" s="3">
        <v>72.3</v>
      </c>
      <c r="M2728" s="3">
        <v>24781</v>
      </c>
      <c r="N2728" s="3">
        <v>16933</v>
      </c>
      <c r="O2728" s="3">
        <v>169</v>
      </c>
      <c r="P2728" s="3">
        <v>170</v>
      </c>
      <c r="Q2728" s="3">
        <v>99.4</v>
      </c>
      <c r="R2728" s="3">
        <v>479</v>
      </c>
      <c r="S2728" s="3">
        <v>487</v>
      </c>
      <c r="T2728" s="3">
        <v>98.4</v>
      </c>
      <c r="U2728" s="3">
        <v>274</v>
      </c>
      <c r="V2728" s="3">
        <v>618</v>
      </c>
      <c r="W2728" s="3">
        <v>44.3</v>
      </c>
      <c r="X2728" s="5">
        <v>0</v>
      </c>
      <c r="Y2728" s="5">
        <v>0</v>
      </c>
      <c r="Z2728" s="5">
        <v>0</v>
      </c>
      <c r="AA2728" s="5">
        <v>0</v>
      </c>
      <c r="AB2728" s="5">
        <v>0</v>
      </c>
      <c r="AC2728" s="3">
        <v>19</v>
      </c>
      <c r="AD2728" s="5">
        <v>0</v>
      </c>
      <c r="AE2728" s="5">
        <v>0</v>
      </c>
      <c r="AF2728" s="5">
        <v>0</v>
      </c>
      <c r="AG2728" s="4">
        <f>Table3[[#This Row],[PrgP]]/Table3[[#This Row],[90s]]</f>
        <v>0</v>
      </c>
      <c r="AH2728" s="4">
        <f>Table3[[#This Row],[PrgDist]]/Table3[[#This Row],[90s]]</f>
        <v>547.99352750809066</v>
      </c>
      <c r="AI2728" s="4">
        <f>Table3[[#This Row],[KP]]/Table3[[#This Row],[90s]]</f>
        <v>0</v>
      </c>
      <c r="AJ2728" s="4">
        <f>Table3[[#This Row],[xAG]]/Table3[[#This Row],[90s]]</f>
        <v>0</v>
      </c>
      <c r="AK2728" s="3">
        <v>44.3</v>
      </c>
      <c r="AL2728" s="3">
        <v>72.3</v>
      </c>
    </row>
    <row r="2729" spans="1:38" x14ac:dyDescent="0.2">
      <c r="A2729" s="3">
        <v>2728</v>
      </c>
      <c r="B2729" t="s">
        <v>2821</v>
      </c>
      <c r="C2729" t="s">
        <v>76</v>
      </c>
      <c r="D2729" s="3" t="s">
        <v>48</v>
      </c>
      <c r="E2729" t="s">
        <v>94</v>
      </c>
      <c r="F2729" t="s">
        <v>58</v>
      </c>
      <c r="G2729" s="3">
        <v>24</v>
      </c>
      <c r="H2729" s="3">
        <v>1998</v>
      </c>
      <c r="I2729" s="3">
        <v>9.4</v>
      </c>
      <c r="J2729" s="3">
        <v>347</v>
      </c>
      <c r="K2729" s="3">
        <v>436</v>
      </c>
      <c r="L2729" s="3">
        <v>79.599999999999994</v>
      </c>
      <c r="M2729" s="3">
        <v>6390</v>
      </c>
      <c r="N2729" s="3">
        <v>1715</v>
      </c>
      <c r="O2729" s="3">
        <v>133</v>
      </c>
      <c r="P2729" s="3">
        <v>160</v>
      </c>
      <c r="Q2729" s="3">
        <v>83.1</v>
      </c>
      <c r="R2729" s="3">
        <v>168</v>
      </c>
      <c r="S2729" s="3">
        <v>198</v>
      </c>
      <c r="T2729" s="3">
        <v>84.8</v>
      </c>
      <c r="U2729" s="3">
        <v>39</v>
      </c>
      <c r="V2729" s="3">
        <v>64</v>
      </c>
      <c r="W2729" s="3">
        <v>60.9</v>
      </c>
      <c r="X2729" s="3">
        <v>1</v>
      </c>
      <c r="Y2729" s="3">
        <v>0.6</v>
      </c>
      <c r="Z2729" s="3">
        <v>0.4</v>
      </c>
      <c r="AA2729" s="3">
        <v>0.4</v>
      </c>
      <c r="AB2729" s="3">
        <v>4</v>
      </c>
      <c r="AC2729" s="3">
        <v>19</v>
      </c>
      <c r="AD2729" s="3">
        <v>5</v>
      </c>
      <c r="AE2729" s="3">
        <v>3</v>
      </c>
      <c r="AF2729" s="3">
        <v>40</v>
      </c>
      <c r="AG2729" s="4">
        <f>Table3[[#This Row],[PrgP]]/Table3[[#This Row],[90s]]</f>
        <v>4.2553191489361701</v>
      </c>
      <c r="AH2729" s="4">
        <f>Table3[[#This Row],[PrgDist]]/Table3[[#This Row],[90s]]</f>
        <v>182.44680851063828</v>
      </c>
      <c r="AI2729" s="4">
        <f>Table3[[#This Row],[KP]]/Table3[[#This Row],[90s]]</f>
        <v>0.42553191489361702</v>
      </c>
      <c r="AJ2729" s="4">
        <f>Table3[[#This Row],[xAG]]/Table3[[#This Row],[90s]]</f>
        <v>6.3829787234042548E-2</v>
      </c>
      <c r="AK2729" s="3">
        <v>60.9</v>
      </c>
      <c r="AL2729" s="3">
        <v>79.599999999999994</v>
      </c>
    </row>
    <row r="2730" spans="1:38" x14ac:dyDescent="0.2">
      <c r="A2730" s="3">
        <v>2729</v>
      </c>
      <c r="B2730" t="s">
        <v>2822</v>
      </c>
      <c r="C2730" t="s">
        <v>90</v>
      </c>
      <c r="D2730" s="3" t="s">
        <v>39</v>
      </c>
      <c r="E2730" t="s">
        <v>395</v>
      </c>
      <c r="F2730" t="s">
        <v>78</v>
      </c>
      <c r="G2730" s="3">
        <v>32</v>
      </c>
      <c r="H2730" s="3">
        <v>1989</v>
      </c>
      <c r="I2730" s="3">
        <v>11.4</v>
      </c>
      <c r="J2730" s="3">
        <v>279</v>
      </c>
      <c r="K2730" s="3">
        <v>384</v>
      </c>
      <c r="L2730" s="3">
        <v>72.7</v>
      </c>
      <c r="M2730" s="3">
        <v>4979</v>
      </c>
      <c r="N2730" s="3">
        <v>1379</v>
      </c>
      <c r="O2730" s="3">
        <v>147</v>
      </c>
      <c r="P2730" s="3">
        <v>176</v>
      </c>
      <c r="Q2730" s="3">
        <v>83.5</v>
      </c>
      <c r="R2730" s="3">
        <v>90</v>
      </c>
      <c r="S2730" s="3">
        <v>127</v>
      </c>
      <c r="T2730" s="3">
        <v>70.900000000000006</v>
      </c>
      <c r="U2730" s="3">
        <v>37</v>
      </c>
      <c r="V2730" s="3">
        <v>53</v>
      </c>
      <c r="W2730" s="3">
        <v>69.8</v>
      </c>
      <c r="X2730" s="3">
        <v>3</v>
      </c>
      <c r="Y2730" s="3">
        <v>2.2000000000000002</v>
      </c>
      <c r="Z2730" s="3">
        <v>1.3</v>
      </c>
      <c r="AA2730" s="3">
        <v>0.8</v>
      </c>
      <c r="AB2730" s="3">
        <v>15</v>
      </c>
      <c r="AC2730" s="3">
        <v>19</v>
      </c>
      <c r="AD2730" s="3">
        <v>10</v>
      </c>
      <c r="AE2730" s="3">
        <v>4</v>
      </c>
      <c r="AF2730" s="3">
        <v>23</v>
      </c>
      <c r="AG2730" s="4">
        <f>Table3[[#This Row],[PrgP]]/Table3[[#This Row],[90s]]</f>
        <v>2.0175438596491229</v>
      </c>
      <c r="AH2730" s="4">
        <f>Table3[[#This Row],[PrgDist]]/Table3[[#This Row],[90s]]</f>
        <v>120.96491228070175</v>
      </c>
      <c r="AI2730" s="4">
        <f>Table3[[#This Row],[KP]]/Table3[[#This Row],[90s]]</f>
        <v>1.3157894736842104</v>
      </c>
      <c r="AJ2730" s="4">
        <f>Table3[[#This Row],[xAG]]/Table3[[#This Row],[90s]]</f>
        <v>0.19298245614035089</v>
      </c>
      <c r="AK2730" s="3">
        <v>69.8</v>
      </c>
      <c r="AL2730" s="3">
        <v>72.7</v>
      </c>
    </row>
    <row r="2731" spans="1:38" x14ac:dyDescent="0.2">
      <c r="A2731" s="3">
        <v>2730</v>
      </c>
      <c r="B2731" t="s">
        <v>2823</v>
      </c>
      <c r="C2731" t="s">
        <v>66</v>
      </c>
      <c r="D2731" s="3" t="s">
        <v>203</v>
      </c>
      <c r="E2731" t="s">
        <v>218</v>
      </c>
      <c r="F2731" t="s">
        <v>58</v>
      </c>
      <c r="G2731" s="3">
        <v>22</v>
      </c>
      <c r="H2731" s="3">
        <v>2000</v>
      </c>
      <c r="I2731" s="3">
        <v>21.1</v>
      </c>
      <c r="J2731" s="3">
        <v>604</v>
      </c>
      <c r="K2731" s="3">
        <v>785</v>
      </c>
      <c r="L2731" s="3">
        <v>76.900000000000006</v>
      </c>
      <c r="M2731" s="3">
        <v>12836</v>
      </c>
      <c r="N2731" s="3">
        <v>5788</v>
      </c>
      <c r="O2731" s="3">
        <v>164</v>
      </c>
      <c r="P2731" s="3">
        <v>207</v>
      </c>
      <c r="Q2731" s="3">
        <v>79.2</v>
      </c>
      <c r="R2731" s="3">
        <v>318</v>
      </c>
      <c r="S2731" s="3">
        <v>376</v>
      </c>
      <c r="T2731" s="3">
        <v>84.6</v>
      </c>
      <c r="U2731" s="3">
        <v>109</v>
      </c>
      <c r="V2731" s="3">
        <v>177</v>
      </c>
      <c r="W2731" s="3">
        <v>61.6</v>
      </c>
      <c r="X2731" s="5">
        <v>0</v>
      </c>
      <c r="Y2731" s="3">
        <v>0.2</v>
      </c>
      <c r="Z2731" s="3">
        <v>0.6</v>
      </c>
      <c r="AA2731" s="3">
        <v>-0.2</v>
      </c>
      <c r="AB2731" s="3">
        <v>1</v>
      </c>
      <c r="AC2731" s="3">
        <v>52</v>
      </c>
      <c r="AD2731" s="3">
        <v>2</v>
      </c>
      <c r="AE2731" s="3">
        <v>1</v>
      </c>
      <c r="AF2731" s="3">
        <v>61</v>
      </c>
      <c r="AG2731" s="4">
        <f>Table3[[#This Row],[PrgP]]/Table3[[#This Row],[90s]]</f>
        <v>2.890995260663507</v>
      </c>
      <c r="AH2731" s="4">
        <f>Table3[[#This Row],[PrgDist]]/Table3[[#This Row],[90s]]</f>
        <v>274.31279620853081</v>
      </c>
      <c r="AI2731" s="4">
        <f>Table3[[#This Row],[KP]]/Table3[[#This Row],[90s]]</f>
        <v>4.7393364928909949E-2</v>
      </c>
      <c r="AJ2731" s="4">
        <f>Table3[[#This Row],[xAG]]/Table3[[#This Row],[90s]]</f>
        <v>9.4786729857819912E-3</v>
      </c>
      <c r="AK2731" s="3">
        <v>61.6</v>
      </c>
      <c r="AL2731" s="3">
        <v>76.900000000000006</v>
      </c>
    </row>
    <row r="2732" spans="1:38" x14ac:dyDescent="0.2">
      <c r="A2732" s="3">
        <v>2731</v>
      </c>
      <c r="B2732" t="s">
        <v>2824</v>
      </c>
      <c r="C2732" t="s">
        <v>90</v>
      </c>
      <c r="D2732" s="3" t="s">
        <v>48</v>
      </c>
      <c r="E2732" t="s">
        <v>330</v>
      </c>
      <c r="F2732" t="s">
        <v>78</v>
      </c>
      <c r="G2732" s="3">
        <v>27</v>
      </c>
      <c r="H2732" s="3">
        <v>1995</v>
      </c>
      <c r="I2732" s="3">
        <v>13.9</v>
      </c>
      <c r="J2732" s="3">
        <v>472</v>
      </c>
      <c r="K2732" s="3">
        <v>622</v>
      </c>
      <c r="L2732" s="3">
        <v>75.900000000000006</v>
      </c>
      <c r="M2732" s="3">
        <v>7829</v>
      </c>
      <c r="N2732" s="3">
        <v>3267</v>
      </c>
      <c r="O2732" s="3">
        <v>227</v>
      </c>
      <c r="P2732" s="3">
        <v>257</v>
      </c>
      <c r="Q2732" s="3">
        <v>88.3</v>
      </c>
      <c r="R2732" s="3">
        <v>197</v>
      </c>
      <c r="S2732" s="3">
        <v>248</v>
      </c>
      <c r="T2732" s="3">
        <v>79.400000000000006</v>
      </c>
      <c r="U2732" s="3">
        <v>36</v>
      </c>
      <c r="V2732" s="3">
        <v>82</v>
      </c>
      <c r="W2732" s="3">
        <v>43.9</v>
      </c>
      <c r="X2732" s="5">
        <v>0</v>
      </c>
      <c r="Y2732" s="3">
        <v>0.6</v>
      </c>
      <c r="Z2732" s="3">
        <v>0.6</v>
      </c>
      <c r="AA2732" s="3">
        <v>-0.6</v>
      </c>
      <c r="AB2732" s="3">
        <v>3</v>
      </c>
      <c r="AC2732" s="3">
        <v>33</v>
      </c>
      <c r="AD2732" s="3">
        <v>8</v>
      </c>
      <c r="AE2732" s="3">
        <v>3</v>
      </c>
      <c r="AF2732" s="3">
        <v>47</v>
      </c>
      <c r="AG2732" s="4">
        <f>Table3[[#This Row],[PrgP]]/Table3[[#This Row],[90s]]</f>
        <v>3.3812949640287768</v>
      </c>
      <c r="AH2732" s="4">
        <f>Table3[[#This Row],[PrgDist]]/Table3[[#This Row],[90s]]</f>
        <v>235.03597122302159</v>
      </c>
      <c r="AI2732" s="4">
        <f>Table3[[#This Row],[KP]]/Table3[[#This Row],[90s]]</f>
        <v>0.21582733812949639</v>
      </c>
      <c r="AJ2732" s="4">
        <f>Table3[[#This Row],[xAG]]/Table3[[#This Row],[90s]]</f>
        <v>4.3165467625899276E-2</v>
      </c>
      <c r="AK2732" s="3">
        <v>43.9</v>
      </c>
      <c r="AL2732" s="3">
        <v>75.900000000000006</v>
      </c>
    </row>
    <row r="2733" spans="1:38" x14ac:dyDescent="0.2">
      <c r="A2733" s="3">
        <v>2732</v>
      </c>
      <c r="B2733" t="s">
        <v>2825</v>
      </c>
      <c r="C2733" t="s">
        <v>413</v>
      </c>
      <c r="D2733" s="3" t="s">
        <v>82</v>
      </c>
      <c r="E2733" t="s">
        <v>520</v>
      </c>
      <c r="F2733" t="s">
        <v>45</v>
      </c>
      <c r="G2733" s="3">
        <v>18</v>
      </c>
      <c r="H2733" s="3">
        <v>2003</v>
      </c>
      <c r="I2733" s="3">
        <v>0.2</v>
      </c>
      <c r="J2733" s="3">
        <v>10</v>
      </c>
      <c r="K2733" s="3">
        <v>13</v>
      </c>
      <c r="L2733" s="3">
        <v>76.900000000000006</v>
      </c>
      <c r="M2733" s="3">
        <v>102</v>
      </c>
      <c r="N2733" s="3">
        <v>23</v>
      </c>
      <c r="O2733" s="3">
        <v>7</v>
      </c>
      <c r="P2733" s="3">
        <v>8</v>
      </c>
      <c r="Q2733" s="3">
        <v>87.5</v>
      </c>
      <c r="R2733" s="3">
        <v>2</v>
      </c>
      <c r="S2733" s="3">
        <v>3</v>
      </c>
      <c r="T2733" s="3">
        <v>66.7</v>
      </c>
      <c r="U2733" s="5">
        <v>0</v>
      </c>
      <c r="V2733" s="5">
        <v>0</v>
      </c>
      <c r="W2733" s="5"/>
      <c r="X2733" s="3">
        <v>1</v>
      </c>
      <c r="Y2733" s="3">
        <v>0.1</v>
      </c>
      <c r="Z2733" s="3">
        <v>0.1</v>
      </c>
      <c r="AA2733" s="3">
        <v>0.9</v>
      </c>
      <c r="AB2733" s="3">
        <v>2</v>
      </c>
      <c r="AC2733" s="5">
        <v>0</v>
      </c>
      <c r="AD2733" s="3">
        <v>1</v>
      </c>
      <c r="AE2733" s="5">
        <v>0</v>
      </c>
      <c r="AF2733" s="3">
        <v>1</v>
      </c>
      <c r="AG2733" s="4">
        <f>Table3[[#This Row],[PrgP]]/Table3[[#This Row],[90s]]</f>
        <v>5</v>
      </c>
      <c r="AH2733" s="4">
        <f>Table3[[#This Row],[PrgDist]]/Table3[[#This Row],[90s]]</f>
        <v>115</v>
      </c>
      <c r="AI2733" s="4">
        <f>Table3[[#This Row],[KP]]/Table3[[#This Row],[90s]]</f>
        <v>10</v>
      </c>
      <c r="AJ2733" s="4">
        <f>Table3[[#This Row],[xAG]]/Table3[[#This Row],[90s]]</f>
        <v>0.5</v>
      </c>
      <c r="AK2733" s="5"/>
      <c r="AL2733" s="3">
        <v>76.900000000000006</v>
      </c>
    </row>
    <row r="2734" spans="1:38" x14ac:dyDescent="0.2">
      <c r="A2734" s="3">
        <v>2733</v>
      </c>
      <c r="B2734" t="s">
        <v>2826</v>
      </c>
      <c r="C2734" t="s">
        <v>211</v>
      </c>
      <c r="D2734" s="3" t="s">
        <v>39</v>
      </c>
      <c r="E2734" t="s">
        <v>959</v>
      </c>
      <c r="F2734" t="s">
        <v>41</v>
      </c>
      <c r="G2734" s="3">
        <v>22</v>
      </c>
      <c r="H2734" s="3">
        <v>2000</v>
      </c>
      <c r="I2734" s="3">
        <v>5.7</v>
      </c>
      <c r="J2734" s="3">
        <v>234</v>
      </c>
      <c r="K2734" s="3">
        <v>290</v>
      </c>
      <c r="L2734" s="3">
        <v>80.7</v>
      </c>
      <c r="M2734" s="3">
        <v>3557</v>
      </c>
      <c r="N2734" s="3">
        <v>834</v>
      </c>
      <c r="O2734" s="3">
        <v>129</v>
      </c>
      <c r="P2734" s="3">
        <v>142</v>
      </c>
      <c r="Q2734" s="3">
        <v>90.8</v>
      </c>
      <c r="R2734" s="3">
        <v>84</v>
      </c>
      <c r="S2734" s="3">
        <v>99</v>
      </c>
      <c r="T2734" s="3">
        <v>84.8</v>
      </c>
      <c r="U2734" s="3">
        <v>9</v>
      </c>
      <c r="V2734" s="3">
        <v>25</v>
      </c>
      <c r="W2734" s="3">
        <v>36</v>
      </c>
      <c r="X2734" s="3">
        <v>2</v>
      </c>
      <c r="Y2734" s="3">
        <v>2.5</v>
      </c>
      <c r="Z2734" s="3">
        <v>1.4</v>
      </c>
      <c r="AA2734" s="3">
        <v>-0.5</v>
      </c>
      <c r="AB2734" s="3">
        <v>12</v>
      </c>
      <c r="AC2734" s="3">
        <v>26</v>
      </c>
      <c r="AD2734" s="3">
        <v>7</v>
      </c>
      <c r="AE2734" s="3">
        <v>2</v>
      </c>
      <c r="AF2734" s="3">
        <v>35</v>
      </c>
      <c r="AG2734" s="4">
        <f>Table3[[#This Row],[PrgP]]/Table3[[#This Row],[90s]]</f>
        <v>6.140350877192982</v>
      </c>
      <c r="AH2734" s="4">
        <f>Table3[[#This Row],[PrgDist]]/Table3[[#This Row],[90s]]</f>
        <v>146.31578947368422</v>
      </c>
      <c r="AI2734" s="4">
        <f>Table3[[#This Row],[KP]]/Table3[[#This Row],[90s]]</f>
        <v>2.1052631578947367</v>
      </c>
      <c r="AJ2734" s="4">
        <f>Table3[[#This Row],[xAG]]/Table3[[#This Row],[90s]]</f>
        <v>0.43859649122807015</v>
      </c>
      <c r="AK2734" s="3">
        <v>36</v>
      </c>
      <c r="AL2734" s="3">
        <v>80.7</v>
      </c>
    </row>
    <row r="2735" spans="1:38" x14ac:dyDescent="0.2">
      <c r="A2735" s="3">
        <v>2734</v>
      </c>
      <c r="B2735" t="s">
        <v>2827</v>
      </c>
      <c r="C2735" t="s">
        <v>52</v>
      </c>
      <c r="D2735" s="3" t="s">
        <v>53</v>
      </c>
      <c r="E2735" t="s">
        <v>147</v>
      </c>
      <c r="F2735" t="s">
        <v>50</v>
      </c>
      <c r="G2735" s="3">
        <v>24</v>
      </c>
      <c r="H2735" s="3">
        <v>1998</v>
      </c>
      <c r="I2735" s="3">
        <v>0.2</v>
      </c>
      <c r="J2735" s="3">
        <v>6</v>
      </c>
      <c r="K2735" s="3">
        <v>7</v>
      </c>
      <c r="L2735" s="3">
        <v>85.7</v>
      </c>
      <c r="M2735" s="3">
        <v>93</v>
      </c>
      <c r="N2735" s="3">
        <v>34</v>
      </c>
      <c r="O2735" s="3">
        <v>2</v>
      </c>
      <c r="P2735" s="3">
        <v>2</v>
      </c>
      <c r="Q2735" s="3">
        <v>100</v>
      </c>
      <c r="R2735" s="3">
        <v>2</v>
      </c>
      <c r="S2735" s="3">
        <v>3</v>
      </c>
      <c r="T2735" s="3">
        <v>66.7</v>
      </c>
      <c r="U2735" s="3">
        <v>1</v>
      </c>
      <c r="V2735" s="3">
        <v>1</v>
      </c>
      <c r="W2735" s="3">
        <v>100</v>
      </c>
      <c r="X2735" s="5">
        <v>0</v>
      </c>
      <c r="Y2735" s="5">
        <v>0</v>
      </c>
      <c r="Z2735" s="3">
        <v>0.1</v>
      </c>
      <c r="AA2735" s="5">
        <v>0</v>
      </c>
      <c r="AB2735" s="5">
        <v>0</v>
      </c>
      <c r="AC2735" s="5">
        <v>0</v>
      </c>
      <c r="AD2735" s="3">
        <v>1</v>
      </c>
      <c r="AE2735" s="3">
        <v>1</v>
      </c>
      <c r="AF2735" s="3">
        <v>1</v>
      </c>
      <c r="AG2735" s="4">
        <f>Table3[[#This Row],[PrgP]]/Table3[[#This Row],[90s]]</f>
        <v>5</v>
      </c>
      <c r="AH2735" s="4">
        <f>Table3[[#This Row],[PrgDist]]/Table3[[#This Row],[90s]]</f>
        <v>170</v>
      </c>
      <c r="AI2735" s="4">
        <f>Table3[[#This Row],[KP]]/Table3[[#This Row],[90s]]</f>
        <v>0</v>
      </c>
      <c r="AJ2735" s="4">
        <f>Table3[[#This Row],[xAG]]/Table3[[#This Row],[90s]]</f>
        <v>0</v>
      </c>
      <c r="AK2735" s="3">
        <v>100</v>
      </c>
      <c r="AL2735" s="3">
        <v>85.7</v>
      </c>
    </row>
    <row r="2736" spans="1:38" x14ac:dyDescent="0.2">
      <c r="A2736" s="3">
        <v>2735</v>
      </c>
      <c r="B2736" t="s">
        <v>2827</v>
      </c>
      <c r="C2736" t="s">
        <v>52</v>
      </c>
      <c r="D2736" s="3" t="s">
        <v>53</v>
      </c>
      <c r="E2736" t="s">
        <v>240</v>
      </c>
      <c r="F2736" t="s">
        <v>50</v>
      </c>
      <c r="G2736" s="3">
        <v>24</v>
      </c>
      <c r="H2736" s="3">
        <v>1998</v>
      </c>
      <c r="I2736" s="3">
        <v>9.1</v>
      </c>
      <c r="J2736" s="3">
        <v>384</v>
      </c>
      <c r="K2736" s="3">
        <v>440</v>
      </c>
      <c r="L2736" s="3">
        <v>87.3</v>
      </c>
      <c r="M2736" s="3">
        <v>7101</v>
      </c>
      <c r="N2736" s="3">
        <v>1804</v>
      </c>
      <c r="O2736" s="3">
        <v>136</v>
      </c>
      <c r="P2736" s="3">
        <v>152</v>
      </c>
      <c r="Q2736" s="3">
        <v>89.5</v>
      </c>
      <c r="R2736" s="3">
        <v>195</v>
      </c>
      <c r="S2736" s="3">
        <v>213</v>
      </c>
      <c r="T2736" s="3">
        <v>91.5</v>
      </c>
      <c r="U2736" s="3">
        <v>44</v>
      </c>
      <c r="V2736" s="3">
        <v>51</v>
      </c>
      <c r="W2736" s="3">
        <v>86.3</v>
      </c>
      <c r="X2736" s="5">
        <v>0</v>
      </c>
      <c r="Y2736" s="5">
        <v>0</v>
      </c>
      <c r="Z2736" s="3">
        <v>0.2</v>
      </c>
      <c r="AA2736" s="5">
        <v>0</v>
      </c>
      <c r="AB2736" s="5">
        <v>0</v>
      </c>
      <c r="AC2736" s="3">
        <v>39</v>
      </c>
      <c r="AD2736" s="3">
        <v>2</v>
      </c>
      <c r="AE2736" s="5">
        <v>0</v>
      </c>
      <c r="AF2736" s="3">
        <v>39</v>
      </c>
      <c r="AG2736" s="4">
        <f>Table3[[#This Row],[PrgP]]/Table3[[#This Row],[90s]]</f>
        <v>4.2857142857142856</v>
      </c>
      <c r="AH2736" s="4">
        <f>Table3[[#This Row],[PrgDist]]/Table3[[#This Row],[90s]]</f>
        <v>198.24175824175825</v>
      </c>
      <c r="AI2736" s="4">
        <f>Table3[[#This Row],[KP]]/Table3[[#This Row],[90s]]</f>
        <v>0</v>
      </c>
      <c r="AJ2736" s="4">
        <f>Table3[[#This Row],[xAG]]/Table3[[#This Row],[90s]]</f>
        <v>0</v>
      </c>
      <c r="AK2736" s="3">
        <v>86.3</v>
      </c>
      <c r="AL2736" s="3">
        <v>87.3</v>
      </c>
    </row>
    <row r="2737" spans="1:38" x14ac:dyDescent="0.2">
      <c r="A2737" s="3">
        <v>2736</v>
      </c>
      <c r="B2737" t="s">
        <v>2828</v>
      </c>
      <c r="C2737" t="s">
        <v>85</v>
      </c>
      <c r="D2737" s="3" t="s">
        <v>39</v>
      </c>
      <c r="E2737" t="s">
        <v>117</v>
      </c>
      <c r="F2737" t="s">
        <v>50</v>
      </c>
      <c r="G2737" s="3">
        <v>21</v>
      </c>
      <c r="H2737" s="3">
        <v>2000</v>
      </c>
      <c r="I2737" s="3">
        <v>2.7</v>
      </c>
      <c r="J2737" s="3">
        <v>79</v>
      </c>
      <c r="K2737" s="3">
        <v>99</v>
      </c>
      <c r="L2737" s="3">
        <v>79.8</v>
      </c>
      <c r="M2737" s="3">
        <v>1201</v>
      </c>
      <c r="N2737" s="3">
        <v>338</v>
      </c>
      <c r="O2737" s="3">
        <v>40</v>
      </c>
      <c r="P2737" s="3">
        <v>48</v>
      </c>
      <c r="Q2737" s="3">
        <v>83.3</v>
      </c>
      <c r="R2737" s="3">
        <v>29</v>
      </c>
      <c r="S2737" s="3">
        <v>34</v>
      </c>
      <c r="T2737" s="3">
        <v>85.3</v>
      </c>
      <c r="U2737" s="3">
        <v>5</v>
      </c>
      <c r="V2737" s="3">
        <v>8</v>
      </c>
      <c r="W2737" s="3">
        <v>62.5</v>
      </c>
      <c r="X2737" s="3">
        <v>1</v>
      </c>
      <c r="Y2737" s="3">
        <v>0.4</v>
      </c>
      <c r="Z2737" s="3">
        <v>0.6</v>
      </c>
      <c r="AA2737" s="3">
        <v>0.6</v>
      </c>
      <c r="AB2737" s="3">
        <v>3</v>
      </c>
      <c r="AC2737" s="3">
        <v>9</v>
      </c>
      <c r="AD2737" s="3">
        <v>2</v>
      </c>
      <c r="AE2737" s="3">
        <v>1</v>
      </c>
      <c r="AF2737" s="3">
        <v>9</v>
      </c>
      <c r="AG2737" s="4">
        <f>Table3[[#This Row],[PrgP]]/Table3[[#This Row],[90s]]</f>
        <v>3.333333333333333</v>
      </c>
      <c r="AH2737" s="4">
        <f>Table3[[#This Row],[PrgDist]]/Table3[[#This Row],[90s]]</f>
        <v>125.18518518518518</v>
      </c>
      <c r="AI2737" s="4">
        <f>Table3[[#This Row],[KP]]/Table3[[#This Row],[90s]]</f>
        <v>1.1111111111111109</v>
      </c>
      <c r="AJ2737" s="4">
        <f>Table3[[#This Row],[xAG]]/Table3[[#This Row],[90s]]</f>
        <v>0.14814814814814814</v>
      </c>
      <c r="AK2737" s="3">
        <v>62.5</v>
      </c>
      <c r="AL2737" s="3">
        <v>79.8</v>
      </c>
    </row>
    <row r="2738" spans="1:38" x14ac:dyDescent="0.2">
      <c r="A2738" s="3">
        <v>2737</v>
      </c>
      <c r="B2738" t="s">
        <v>2828</v>
      </c>
      <c r="C2738" t="s">
        <v>85</v>
      </c>
      <c r="D2738" s="3" t="s">
        <v>39</v>
      </c>
      <c r="E2738" t="s">
        <v>167</v>
      </c>
      <c r="F2738" t="s">
        <v>50</v>
      </c>
      <c r="G2738" s="3">
        <v>21</v>
      </c>
      <c r="H2738" s="3">
        <v>2000</v>
      </c>
      <c r="I2738" s="3">
        <v>0.6</v>
      </c>
      <c r="J2738" s="3">
        <v>43</v>
      </c>
      <c r="K2738" s="3">
        <v>54</v>
      </c>
      <c r="L2738" s="3">
        <v>79.599999999999994</v>
      </c>
      <c r="M2738" s="3">
        <v>717</v>
      </c>
      <c r="N2738" s="3">
        <v>115</v>
      </c>
      <c r="O2738" s="3">
        <v>21</v>
      </c>
      <c r="P2738" s="3">
        <v>25</v>
      </c>
      <c r="Q2738" s="3">
        <v>84</v>
      </c>
      <c r="R2738" s="3">
        <v>17</v>
      </c>
      <c r="S2738" s="3">
        <v>19</v>
      </c>
      <c r="T2738" s="3">
        <v>89.5</v>
      </c>
      <c r="U2738" s="3">
        <v>3</v>
      </c>
      <c r="V2738" s="3">
        <v>6</v>
      </c>
      <c r="W2738" s="3">
        <v>50</v>
      </c>
      <c r="X2738" s="5">
        <v>0</v>
      </c>
      <c r="Y2738" s="3">
        <v>0.1</v>
      </c>
      <c r="Z2738" s="3">
        <v>0.2</v>
      </c>
      <c r="AA2738" s="3">
        <v>-0.1</v>
      </c>
      <c r="AB2738" s="3">
        <v>1</v>
      </c>
      <c r="AC2738" s="3">
        <v>4</v>
      </c>
      <c r="AD2738" s="3">
        <v>2</v>
      </c>
      <c r="AE2738" s="5">
        <v>0</v>
      </c>
      <c r="AF2738" s="3">
        <v>7</v>
      </c>
      <c r="AG2738" s="4">
        <f>Table3[[#This Row],[PrgP]]/Table3[[#This Row],[90s]]</f>
        <v>11.666666666666668</v>
      </c>
      <c r="AH2738" s="4">
        <f>Table3[[#This Row],[PrgDist]]/Table3[[#This Row],[90s]]</f>
        <v>191.66666666666669</v>
      </c>
      <c r="AI2738" s="4">
        <f>Table3[[#This Row],[KP]]/Table3[[#This Row],[90s]]</f>
        <v>1.6666666666666667</v>
      </c>
      <c r="AJ2738" s="4">
        <f>Table3[[#This Row],[xAG]]/Table3[[#This Row],[90s]]</f>
        <v>0.16666666666666669</v>
      </c>
      <c r="AK2738" s="3">
        <v>50</v>
      </c>
      <c r="AL2738" s="3">
        <v>79.599999999999994</v>
      </c>
    </row>
    <row r="2739" spans="1:38" x14ac:dyDescent="0.2">
      <c r="A2739" s="3">
        <v>2738</v>
      </c>
      <c r="B2739" t="s">
        <v>2829</v>
      </c>
      <c r="C2739" t="s">
        <v>85</v>
      </c>
      <c r="D2739" s="3" t="s">
        <v>39</v>
      </c>
      <c r="E2739" t="s">
        <v>273</v>
      </c>
      <c r="F2739" t="s">
        <v>50</v>
      </c>
      <c r="G2739" s="3">
        <v>18</v>
      </c>
      <c r="H2739" s="3">
        <v>2004</v>
      </c>
      <c r="I2739" s="3">
        <v>0.7</v>
      </c>
      <c r="J2739" s="3">
        <v>30</v>
      </c>
      <c r="K2739" s="3">
        <v>36</v>
      </c>
      <c r="L2739" s="3">
        <v>83.3</v>
      </c>
      <c r="M2739" s="3">
        <v>452</v>
      </c>
      <c r="N2739" s="3">
        <v>45</v>
      </c>
      <c r="O2739" s="3">
        <v>13</v>
      </c>
      <c r="P2739" s="3">
        <v>13</v>
      </c>
      <c r="Q2739" s="3">
        <v>100</v>
      </c>
      <c r="R2739" s="3">
        <v>13</v>
      </c>
      <c r="S2739" s="3">
        <v>15</v>
      </c>
      <c r="T2739" s="3">
        <v>86.7</v>
      </c>
      <c r="U2739" s="3">
        <v>2</v>
      </c>
      <c r="V2739" s="3">
        <v>2</v>
      </c>
      <c r="W2739" s="3">
        <v>100</v>
      </c>
      <c r="X2739" s="3">
        <v>1</v>
      </c>
      <c r="Y2739" s="3">
        <v>0.3</v>
      </c>
      <c r="Z2739" s="3">
        <v>0.1</v>
      </c>
      <c r="AA2739" s="3">
        <v>0.7</v>
      </c>
      <c r="AB2739" s="3">
        <v>2</v>
      </c>
      <c r="AC2739" s="5">
        <v>0</v>
      </c>
      <c r="AD2739" s="3">
        <v>1</v>
      </c>
      <c r="AE2739" s="3">
        <v>1</v>
      </c>
      <c r="AF2739" s="3">
        <v>1</v>
      </c>
      <c r="AG2739" s="4">
        <f>Table3[[#This Row],[PrgP]]/Table3[[#This Row],[90s]]</f>
        <v>1.4285714285714286</v>
      </c>
      <c r="AH2739" s="4">
        <f>Table3[[#This Row],[PrgDist]]/Table3[[#This Row],[90s]]</f>
        <v>64.285714285714292</v>
      </c>
      <c r="AI2739" s="4">
        <f>Table3[[#This Row],[KP]]/Table3[[#This Row],[90s]]</f>
        <v>2.8571428571428572</v>
      </c>
      <c r="AJ2739" s="4">
        <f>Table3[[#This Row],[xAG]]/Table3[[#This Row],[90s]]</f>
        <v>0.4285714285714286</v>
      </c>
      <c r="AK2739" s="3">
        <v>100</v>
      </c>
      <c r="AL2739" s="3">
        <v>83.3</v>
      </c>
    </row>
    <row r="2740" spans="1:38" x14ac:dyDescent="0.2">
      <c r="A2740" s="3">
        <v>2739</v>
      </c>
      <c r="B2740" t="s">
        <v>2830</v>
      </c>
      <c r="C2740" t="s">
        <v>160</v>
      </c>
      <c r="D2740" s="3" t="s">
        <v>53</v>
      </c>
      <c r="E2740" t="s">
        <v>530</v>
      </c>
      <c r="F2740" t="s">
        <v>50</v>
      </c>
      <c r="G2740" s="3">
        <v>27</v>
      </c>
      <c r="H2740" s="3">
        <v>1995</v>
      </c>
      <c r="I2740" s="3">
        <v>25.2</v>
      </c>
      <c r="J2740" s="3">
        <v>662</v>
      </c>
      <c r="K2740" s="3">
        <v>864</v>
      </c>
      <c r="L2740" s="3">
        <v>76.599999999999994</v>
      </c>
      <c r="M2740" s="3">
        <v>10869</v>
      </c>
      <c r="N2740" s="3">
        <v>3264</v>
      </c>
      <c r="O2740" s="3">
        <v>344</v>
      </c>
      <c r="P2740" s="3">
        <v>392</v>
      </c>
      <c r="Q2740" s="3">
        <v>87.8</v>
      </c>
      <c r="R2740" s="3">
        <v>224</v>
      </c>
      <c r="S2740" s="3">
        <v>269</v>
      </c>
      <c r="T2740" s="3">
        <v>83.3</v>
      </c>
      <c r="U2740" s="3">
        <v>61</v>
      </c>
      <c r="V2740" s="3">
        <v>120</v>
      </c>
      <c r="W2740" s="3">
        <v>50.8</v>
      </c>
      <c r="X2740" s="3">
        <v>1</v>
      </c>
      <c r="Y2740" s="3">
        <v>1.7</v>
      </c>
      <c r="Z2740" s="3">
        <v>1.6</v>
      </c>
      <c r="AA2740" s="3">
        <v>-0.7</v>
      </c>
      <c r="AB2740" s="3">
        <v>19</v>
      </c>
      <c r="AC2740" s="3">
        <v>64</v>
      </c>
      <c r="AD2740" s="3">
        <v>14</v>
      </c>
      <c r="AE2740" s="3">
        <v>6</v>
      </c>
      <c r="AF2740" s="3">
        <v>80</v>
      </c>
      <c r="AG2740" s="4">
        <f>Table3[[#This Row],[PrgP]]/Table3[[#This Row],[90s]]</f>
        <v>3.1746031746031749</v>
      </c>
      <c r="AH2740" s="4">
        <f>Table3[[#This Row],[PrgDist]]/Table3[[#This Row],[90s]]</f>
        <v>129.52380952380952</v>
      </c>
      <c r="AI2740" s="4">
        <f>Table3[[#This Row],[KP]]/Table3[[#This Row],[90s]]</f>
        <v>0.75396825396825395</v>
      </c>
      <c r="AJ2740" s="4">
        <f>Table3[[#This Row],[xAG]]/Table3[[#This Row],[90s]]</f>
        <v>6.7460317460317457E-2</v>
      </c>
      <c r="AK2740" s="3">
        <v>50.8</v>
      </c>
      <c r="AL2740" s="3">
        <v>76.599999999999994</v>
      </c>
    </row>
    <row r="2741" spans="1:38" x14ac:dyDescent="0.2">
      <c r="A2741" s="3">
        <v>2740</v>
      </c>
      <c r="B2741" t="s">
        <v>2831</v>
      </c>
      <c r="C2741" t="s">
        <v>90</v>
      </c>
      <c r="D2741" s="3" t="s">
        <v>53</v>
      </c>
      <c r="E2741" t="s">
        <v>92</v>
      </c>
      <c r="F2741" t="s">
        <v>78</v>
      </c>
      <c r="G2741" s="3">
        <v>27</v>
      </c>
      <c r="H2741" s="3">
        <v>1995</v>
      </c>
      <c r="I2741" s="3">
        <v>1</v>
      </c>
      <c r="J2741" s="3">
        <v>20</v>
      </c>
      <c r="K2741" s="3">
        <v>32</v>
      </c>
      <c r="L2741" s="3">
        <v>62.5</v>
      </c>
      <c r="M2741" s="3">
        <v>258</v>
      </c>
      <c r="N2741" s="3">
        <v>109</v>
      </c>
      <c r="O2741" s="3">
        <v>13</v>
      </c>
      <c r="P2741" s="3">
        <v>16</v>
      </c>
      <c r="Q2741" s="3">
        <v>81.3</v>
      </c>
      <c r="R2741" s="3">
        <v>5</v>
      </c>
      <c r="S2741" s="3">
        <v>8</v>
      </c>
      <c r="T2741" s="3">
        <v>62.5</v>
      </c>
      <c r="U2741" s="3">
        <v>1</v>
      </c>
      <c r="V2741" s="3">
        <v>3</v>
      </c>
      <c r="W2741" s="3">
        <v>33.299999999999997</v>
      </c>
      <c r="X2741" s="5">
        <v>0</v>
      </c>
      <c r="Y2741" s="5">
        <v>0</v>
      </c>
      <c r="Z2741" s="5">
        <v>0</v>
      </c>
      <c r="AA2741" s="5">
        <v>0</v>
      </c>
      <c r="AB2741" s="3">
        <v>1</v>
      </c>
      <c r="AC2741" s="3">
        <v>2</v>
      </c>
      <c r="AD2741" s="5">
        <v>0</v>
      </c>
      <c r="AE2741" s="5">
        <v>0</v>
      </c>
      <c r="AF2741" s="3">
        <v>4</v>
      </c>
      <c r="AG2741" s="4">
        <f>Table3[[#This Row],[PrgP]]/Table3[[#This Row],[90s]]</f>
        <v>4</v>
      </c>
      <c r="AH2741" s="4">
        <f>Table3[[#This Row],[PrgDist]]/Table3[[#This Row],[90s]]</f>
        <v>109</v>
      </c>
      <c r="AI2741" s="4">
        <f>Table3[[#This Row],[KP]]/Table3[[#This Row],[90s]]</f>
        <v>1</v>
      </c>
      <c r="AJ2741" s="4">
        <f>Table3[[#This Row],[xAG]]/Table3[[#This Row],[90s]]</f>
        <v>0</v>
      </c>
      <c r="AK2741" s="3">
        <v>33.299999999999997</v>
      </c>
      <c r="AL2741" s="3">
        <v>62.5</v>
      </c>
    </row>
    <row r="2742" spans="1:38" x14ac:dyDescent="0.2">
      <c r="A2742" s="3">
        <v>2741</v>
      </c>
      <c r="B2742" t="s">
        <v>2831</v>
      </c>
      <c r="C2742" t="s">
        <v>90</v>
      </c>
      <c r="D2742" s="3" t="s">
        <v>39</v>
      </c>
      <c r="E2742" t="s">
        <v>303</v>
      </c>
      <c r="F2742" t="s">
        <v>78</v>
      </c>
      <c r="G2742" s="3">
        <v>27</v>
      </c>
      <c r="H2742" s="3">
        <v>1995</v>
      </c>
      <c r="I2742" s="3">
        <v>9.9</v>
      </c>
      <c r="J2742" s="3">
        <v>257</v>
      </c>
      <c r="K2742" s="3">
        <v>335</v>
      </c>
      <c r="L2742" s="3">
        <v>76.7</v>
      </c>
      <c r="M2742" s="3">
        <v>3626</v>
      </c>
      <c r="N2742" s="3">
        <v>1168</v>
      </c>
      <c r="O2742" s="3">
        <v>153</v>
      </c>
      <c r="P2742" s="3">
        <v>172</v>
      </c>
      <c r="Q2742" s="3">
        <v>89</v>
      </c>
      <c r="R2742" s="3">
        <v>80</v>
      </c>
      <c r="S2742" s="3">
        <v>105</v>
      </c>
      <c r="T2742" s="3">
        <v>76.2</v>
      </c>
      <c r="U2742" s="3">
        <v>11</v>
      </c>
      <c r="V2742" s="3">
        <v>23</v>
      </c>
      <c r="W2742" s="3">
        <v>47.8</v>
      </c>
      <c r="X2742" s="3">
        <v>3</v>
      </c>
      <c r="Y2742" s="3">
        <v>1.6</v>
      </c>
      <c r="Z2742" s="3">
        <v>1.3</v>
      </c>
      <c r="AA2742" s="3">
        <v>1.4</v>
      </c>
      <c r="AB2742" s="3">
        <v>14</v>
      </c>
      <c r="AC2742" s="3">
        <v>21</v>
      </c>
      <c r="AD2742" s="3">
        <v>8</v>
      </c>
      <c r="AE2742" s="3">
        <v>5</v>
      </c>
      <c r="AF2742" s="3">
        <v>38</v>
      </c>
      <c r="AG2742" s="4">
        <f>Table3[[#This Row],[PrgP]]/Table3[[#This Row],[90s]]</f>
        <v>3.8383838383838382</v>
      </c>
      <c r="AH2742" s="4">
        <f>Table3[[#This Row],[PrgDist]]/Table3[[#This Row],[90s]]</f>
        <v>117.97979797979798</v>
      </c>
      <c r="AI2742" s="4">
        <f>Table3[[#This Row],[KP]]/Table3[[#This Row],[90s]]</f>
        <v>1.4141414141414141</v>
      </c>
      <c r="AJ2742" s="4">
        <f>Table3[[#This Row],[xAG]]/Table3[[#This Row],[90s]]</f>
        <v>0.16161616161616163</v>
      </c>
      <c r="AK2742" s="3">
        <v>47.8</v>
      </c>
      <c r="AL2742" s="3">
        <v>76.7</v>
      </c>
    </row>
    <row r="2743" spans="1:38" x14ac:dyDescent="0.2">
      <c r="A2743" s="3">
        <v>2742</v>
      </c>
      <c r="B2743" t="s">
        <v>2832</v>
      </c>
      <c r="C2743" t="s">
        <v>90</v>
      </c>
      <c r="D2743" s="3" t="s">
        <v>82</v>
      </c>
      <c r="E2743" t="s">
        <v>122</v>
      </c>
      <c r="F2743" t="s">
        <v>78</v>
      </c>
      <c r="G2743" s="3">
        <v>24</v>
      </c>
      <c r="H2743" s="3">
        <v>1997</v>
      </c>
      <c r="I2743" s="3">
        <v>1.1000000000000001</v>
      </c>
      <c r="J2743" s="3">
        <v>11</v>
      </c>
      <c r="K2743" s="3">
        <v>18</v>
      </c>
      <c r="L2743" s="3">
        <v>61.1</v>
      </c>
      <c r="M2743" s="3">
        <v>163</v>
      </c>
      <c r="N2743" s="3">
        <v>39</v>
      </c>
      <c r="O2743" s="3">
        <v>6</v>
      </c>
      <c r="P2743" s="3">
        <v>9</v>
      </c>
      <c r="Q2743" s="3">
        <v>66.7</v>
      </c>
      <c r="R2743" s="3">
        <v>5</v>
      </c>
      <c r="S2743" s="3">
        <v>6</v>
      </c>
      <c r="T2743" s="3">
        <v>83.3</v>
      </c>
      <c r="U2743" s="5">
        <v>0</v>
      </c>
      <c r="V2743" s="5">
        <v>0</v>
      </c>
      <c r="W2743" s="5"/>
      <c r="X2743" s="5">
        <v>0</v>
      </c>
      <c r="Y2743" s="3">
        <v>0.2</v>
      </c>
      <c r="Z2743" s="5">
        <v>0</v>
      </c>
      <c r="AA2743" s="3">
        <v>-0.2</v>
      </c>
      <c r="AB2743" s="3">
        <v>2</v>
      </c>
      <c r="AC2743" s="3">
        <v>1</v>
      </c>
      <c r="AD2743" s="3">
        <v>1</v>
      </c>
      <c r="AE2743" s="5">
        <v>0</v>
      </c>
      <c r="AF2743" s="3">
        <v>2</v>
      </c>
      <c r="AG2743" s="4">
        <f>Table3[[#This Row],[PrgP]]/Table3[[#This Row],[90s]]</f>
        <v>1.8181818181818181</v>
      </c>
      <c r="AH2743" s="4">
        <f>Table3[[#This Row],[PrgDist]]/Table3[[#This Row],[90s]]</f>
        <v>35.454545454545453</v>
      </c>
      <c r="AI2743" s="4">
        <f>Table3[[#This Row],[KP]]/Table3[[#This Row],[90s]]</f>
        <v>1.8181818181818181</v>
      </c>
      <c r="AJ2743" s="4">
        <f>Table3[[#This Row],[xAG]]/Table3[[#This Row],[90s]]</f>
        <v>0.18181818181818182</v>
      </c>
      <c r="AK2743" s="5"/>
      <c r="AL2743" s="3">
        <v>61.1</v>
      </c>
    </row>
    <row r="2744" spans="1:38" x14ac:dyDescent="0.2">
      <c r="A2744" s="3">
        <v>2743</v>
      </c>
      <c r="B2744" t="s">
        <v>2833</v>
      </c>
      <c r="C2744" t="s">
        <v>90</v>
      </c>
      <c r="D2744" s="3" t="s">
        <v>53</v>
      </c>
      <c r="E2744" t="s">
        <v>240</v>
      </c>
      <c r="F2744" t="s">
        <v>50</v>
      </c>
      <c r="G2744" s="3">
        <v>24</v>
      </c>
      <c r="H2744" s="3">
        <v>1998</v>
      </c>
      <c r="I2744" s="3">
        <v>7.7</v>
      </c>
      <c r="J2744" s="3">
        <v>317</v>
      </c>
      <c r="K2744" s="3">
        <v>381</v>
      </c>
      <c r="L2744" s="3">
        <v>83.2</v>
      </c>
      <c r="M2744" s="3">
        <v>5395</v>
      </c>
      <c r="N2744" s="3">
        <v>1357</v>
      </c>
      <c r="O2744" s="3">
        <v>136</v>
      </c>
      <c r="P2744" s="3">
        <v>162</v>
      </c>
      <c r="Q2744" s="3">
        <v>84</v>
      </c>
      <c r="R2744" s="3">
        <v>145</v>
      </c>
      <c r="S2744" s="3">
        <v>165</v>
      </c>
      <c r="T2744" s="3">
        <v>87.9</v>
      </c>
      <c r="U2744" s="3">
        <v>27</v>
      </c>
      <c r="V2744" s="3">
        <v>41</v>
      </c>
      <c r="W2744" s="3">
        <v>65.900000000000006</v>
      </c>
      <c r="X2744" s="5">
        <v>0</v>
      </c>
      <c r="Y2744" s="5">
        <v>0</v>
      </c>
      <c r="Z2744" s="3">
        <v>0.2</v>
      </c>
      <c r="AA2744" s="5">
        <v>0</v>
      </c>
      <c r="AB2744" s="5">
        <v>0</v>
      </c>
      <c r="AC2744" s="3">
        <v>25</v>
      </c>
      <c r="AD2744" s="3">
        <v>1</v>
      </c>
      <c r="AE2744" s="5">
        <v>0</v>
      </c>
      <c r="AF2744" s="3">
        <v>26</v>
      </c>
      <c r="AG2744" s="4">
        <f>Table3[[#This Row],[PrgP]]/Table3[[#This Row],[90s]]</f>
        <v>3.3766233766233764</v>
      </c>
      <c r="AH2744" s="4">
        <f>Table3[[#This Row],[PrgDist]]/Table3[[#This Row],[90s]]</f>
        <v>176.23376623376623</v>
      </c>
      <c r="AI2744" s="4">
        <f>Table3[[#This Row],[KP]]/Table3[[#This Row],[90s]]</f>
        <v>0</v>
      </c>
      <c r="AJ2744" s="4">
        <f>Table3[[#This Row],[xAG]]/Table3[[#This Row],[90s]]</f>
        <v>0</v>
      </c>
      <c r="AK2744" s="3">
        <v>65.900000000000006</v>
      </c>
      <c r="AL2744" s="3">
        <v>83.2</v>
      </c>
    </row>
    <row r="2745" spans="1:38" x14ac:dyDescent="0.2">
      <c r="A2745" s="3">
        <v>2744</v>
      </c>
      <c r="B2745" t="s">
        <v>2833</v>
      </c>
      <c r="C2745" t="s">
        <v>90</v>
      </c>
      <c r="D2745" s="3" t="s">
        <v>53</v>
      </c>
      <c r="E2745" t="s">
        <v>191</v>
      </c>
      <c r="F2745" t="s">
        <v>78</v>
      </c>
      <c r="G2745" s="3">
        <v>24</v>
      </c>
      <c r="H2745" s="3">
        <v>1998</v>
      </c>
      <c r="I2745" s="3">
        <v>5.0999999999999996</v>
      </c>
      <c r="J2745" s="3">
        <v>205</v>
      </c>
      <c r="K2745" s="3">
        <v>258</v>
      </c>
      <c r="L2745" s="3">
        <v>79.5</v>
      </c>
      <c r="M2745" s="3">
        <v>3259</v>
      </c>
      <c r="N2745" s="3">
        <v>927</v>
      </c>
      <c r="O2745" s="3">
        <v>97</v>
      </c>
      <c r="P2745" s="3">
        <v>111</v>
      </c>
      <c r="Q2745" s="3">
        <v>87.4</v>
      </c>
      <c r="R2745" s="3">
        <v>84</v>
      </c>
      <c r="S2745" s="3">
        <v>109</v>
      </c>
      <c r="T2745" s="3">
        <v>77.099999999999994</v>
      </c>
      <c r="U2745" s="3">
        <v>15</v>
      </c>
      <c r="V2745" s="3">
        <v>21</v>
      </c>
      <c r="W2745" s="3">
        <v>71.400000000000006</v>
      </c>
      <c r="X2745" s="5">
        <v>0</v>
      </c>
      <c r="Y2745" s="3">
        <v>0.3</v>
      </c>
      <c r="Z2745" s="3">
        <v>0.4</v>
      </c>
      <c r="AA2745" s="3">
        <v>-0.3</v>
      </c>
      <c r="AB2745" s="3">
        <v>3</v>
      </c>
      <c r="AC2745" s="3">
        <v>26</v>
      </c>
      <c r="AD2745" s="3">
        <v>5</v>
      </c>
      <c r="AE2745" s="3">
        <v>1</v>
      </c>
      <c r="AF2745" s="3">
        <v>27</v>
      </c>
      <c r="AG2745" s="4">
        <f>Table3[[#This Row],[PrgP]]/Table3[[#This Row],[90s]]</f>
        <v>5.2941176470588243</v>
      </c>
      <c r="AH2745" s="4">
        <f>Table3[[#This Row],[PrgDist]]/Table3[[#This Row],[90s]]</f>
        <v>181.76470588235296</v>
      </c>
      <c r="AI2745" s="4">
        <f>Table3[[#This Row],[KP]]/Table3[[#This Row],[90s]]</f>
        <v>0.58823529411764708</v>
      </c>
      <c r="AJ2745" s="4">
        <f>Table3[[#This Row],[xAG]]/Table3[[#This Row],[90s]]</f>
        <v>5.8823529411764705E-2</v>
      </c>
      <c r="AK2745" s="3">
        <v>71.400000000000006</v>
      </c>
      <c r="AL2745" s="3">
        <v>79.5</v>
      </c>
    </row>
    <row r="2746" spans="1:38" x14ac:dyDescent="0.2">
      <c r="A2746" s="3">
        <v>2745</v>
      </c>
      <c r="B2746" t="s">
        <v>2834</v>
      </c>
      <c r="C2746" t="s">
        <v>90</v>
      </c>
      <c r="D2746" s="3" t="s">
        <v>91</v>
      </c>
      <c r="E2746" t="s">
        <v>144</v>
      </c>
      <c r="F2746" t="s">
        <v>78</v>
      </c>
      <c r="G2746" s="3">
        <v>25</v>
      </c>
      <c r="H2746" s="3">
        <v>1997</v>
      </c>
      <c r="I2746" s="3">
        <v>19</v>
      </c>
      <c r="J2746" s="3">
        <v>414</v>
      </c>
      <c r="K2746" s="3">
        <v>599</v>
      </c>
      <c r="L2746" s="3">
        <v>69.099999999999994</v>
      </c>
      <c r="M2746" s="3">
        <v>11814</v>
      </c>
      <c r="N2746" s="3">
        <v>8420</v>
      </c>
      <c r="O2746" s="3">
        <v>65</v>
      </c>
      <c r="P2746" s="3">
        <v>67</v>
      </c>
      <c r="Q2746" s="3">
        <v>97</v>
      </c>
      <c r="R2746" s="3">
        <v>227</v>
      </c>
      <c r="S2746" s="3">
        <v>233</v>
      </c>
      <c r="T2746" s="3">
        <v>97.4</v>
      </c>
      <c r="U2746" s="3">
        <v>122</v>
      </c>
      <c r="V2746" s="3">
        <v>292</v>
      </c>
      <c r="W2746" s="3">
        <v>41.8</v>
      </c>
      <c r="X2746" s="5">
        <v>0</v>
      </c>
      <c r="Y2746" s="5">
        <v>0</v>
      </c>
      <c r="Z2746" s="5">
        <v>0</v>
      </c>
      <c r="AA2746" s="5">
        <v>0</v>
      </c>
      <c r="AB2746" s="3">
        <v>1</v>
      </c>
      <c r="AC2746" s="3">
        <v>6</v>
      </c>
      <c r="AD2746" s="5">
        <v>0</v>
      </c>
      <c r="AE2746" s="5">
        <v>0</v>
      </c>
      <c r="AF2746" s="3">
        <v>1</v>
      </c>
      <c r="AG2746" s="4">
        <f>Table3[[#This Row],[PrgP]]/Table3[[#This Row],[90s]]</f>
        <v>5.2631578947368418E-2</v>
      </c>
      <c r="AH2746" s="4">
        <f>Table3[[#This Row],[PrgDist]]/Table3[[#This Row],[90s]]</f>
        <v>443.15789473684208</v>
      </c>
      <c r="AI2746" s="4">
        <f>Table3[[#This Row],[KP]]/Table3[[#This Row],[90s]]</f>
        <v>5.2631578947368418E-2</v>
      </c>
      <c r="AJ2746" s="4">
        <f>Table3[[#This Row],[xAG]]/Table3[[#This Row],[90s]]</f>
        <v>0</v>
      </c>
      <c r="AK2746" s="3">
        <v>41.8</v>
      </c>
      <c r="AL2746" s="3">
        <v>69.099999999999994</v>
      </c>
    </row>
    <row r="2747" spans="1:38" x14ac:dyDescent="0.2">
      <c r="A2747" s="3">
        <v>2746</v>
      </c>
      <c r="B2747" t="s">
        <v>2835</v>
      </c>
      <c r="C2747" t="s">
        <v>223</v>
      </c>
      <c r="D2747" s="3" t="s">
        <v>48</v>
      </c>
      <c r="E2747" t="s">
        <v>261</v>
      </c>
      <c r="F2747" t="s">
        <v>41</v>
      </c>
      <c r="G2747" s="3">
        <v>24</v>
      </c>
      <c r="H2747" s="3">
        <v>1997</v>
      </c>
      <c r="I2747" s="3">
        <v>5.0999999999999996</v>
      </c>
      <c r="J2747" s="3">
        <v>140</v>
      </c>
      <c r="K2747" s="3">
        <v>185</v>
      </c>
      <c r="L2747" s="3">
        <v>75.7</v>
      </c>
      <c r="M2747" s="3">
        <v>2103</v>
      </c>
      <c r="N2747" s="3">
        <v>870</v>
      </c>
      <c r="O2747" s="3">
        <v>84</v>
      </c>
      <c r="P2747" s="3">
        <v>93</v>
      </c>
      <c r="Q2747" s="3">
        <v>90.3</v>
      </c>
      <c r="R2747" s="3">
        <v>49</v>
      </c>
      <c r="S2747" s="3">
        <v>63</v>
      </c>
      <c r="T2747" s="3">
        <v>77.8</v>
      </c>
      <c r="U2747" s="3">
        <v>5</v>
      </c>
      <c r="V2747" s="3">
        <v>14</v>
      </c>
      <c r="W2747" s="3">
        <v>35.700000000000003</v>
      </c>
      <c r="X2747" s="5">
        <v>0</v>
      </c>
      <c r="Y2747" s="3">
        <v>0.2</v>
      </c>
      <c r="Z2747" s="3">
        <v>0.1</v>
      </c>
      <c r="AA2747" s="3">
        <v>-0.2</v>
      </c>
      <c r="AB2747" s="3">
        <v>2</v>
      </c>
      <c r="AC2747" s="3">
        <v>10</v>
      </c>
      <c r="AD2747" s="3">
        <v>4</v>
      </c>
      <c r="AE2747" s="5">
        <v>0</v>
      </c>
      <c r="AF2747" s="3">
        <v>17</v>
      </c>
      <c r="AG2747" s="4">
        <f>Table3[[#This Row],[PrgP]]/Table3[[#This Row],[90s]]</f>
        <v>3.3333333333333335</v>
      </c>
      <c r="AH2747" s="4">
        <f>Table3[[#This Row],[PrgDist]]/Table3[[#This Row],[90s]]</f>
        <v>170.58823529411765</v>
      </c>
      <c r="AI2747" s="4">
        <f>Table3[[#This Row],[KP]]/Table3[[#This Row],[90s]]</f>
        <v>0.39215686274509809</v>
      </c>
      <c r="AJ2747" s="4">
        <f>Table3[[#This Row],[xAG]]/Table3[[#This Row],[90s]]</f>
        <v>3.921568627450981E-2</v>
      </c>
      <c r="AK2747" s="3">
        <v>35.700000000000003</v>
      </c>
      <c r="AL2747" s="3">
        <v>75.7</v>
      </c>
    </row>
    <row r="2748" spans="1:38" x14ac:dyDescent="0.2">
      <c r="A2748" s="3">
        <v>2747</v>
      </c>
      <c r="B2748" t="s">
        <v>2835</v>
      </c>
      <c r="C2748" t="s">
        <v>223</v>
      </c>
      <c r="D2748" s="3" t="s">
        <v>48</v>
      </c>
      <c r="E2748" t="s">
        <v>83</v>
      </c>
      <c r="F2748" t="s">
        <v>50</v>
      </c>
      <c r="G2748" s="3">
        <v>24</v>
      </c>
      <c r="H2748" s="3">
        <v>1997</v>
      </c>
      <c r="I2748" s="3">
        <v>0.6</v>
      </c>
      <c r="J2748" s="3">
        <v>22</v>
      </c>
      <c r="K2748" s="3">
        <v>30</v>
      </c>
      <c r="L2748" s="3">
        <v>73.3</v>
      </c>
      <c r="M2748" s="3">
        <v>392</v>
      </c>
      <c r="N2748" s="3">
        <v>68</v>
      </c>
      <c r="O2748" s="3">
        <v>8</v>
      </c>
      <c r="P2748" s="3">
        <v>10</v>
      </c>
      <c r="Q2748" s="3">
        <v>80</v>
      </c>
      <c r="R2748" s="3">
        <v>11</v>
      </c>
      <c r="S2748" s="3">
        <v>16</v>
      </c>
      <c r="T2748" s="3">
        <v>68.8</v>
      </c>
      <c r="U2748" s="3">
        <v>2</v>
      </c>
      <c r="V2748" s="3">
        <v>3</v>
      </c>
      <c r="W2748" s="3">
        <v>66.7</v>
      </c>
      <c r="X2748" s="5">
        <v>0</v>
      </c>
      <c r="Y2748" s="3">
        <v>0.1</v>
      </c>
      <c r="Z2748" s="5">
        <v>0</v>
      </c>
      <c r="AA2748" s="3">
        <v>-0.1</v>
      </c>
      <c r="AB2748" s="3">
        <v>1</v>
      </c>
      <c r="AC2748" s="3">
        <v>3</v>
      </c>
      <c r="AD2748" s="5">
        <v>0</v>
      </c>
      <c r="AE2748" s="5">
        <v>0</v>
      </c>
      <c r="AF2748" s="3">
        <v>2</v>
      </c>
      <c r="AG2748" s="4">
        <f>Table3[[#This Row],[PrgP]]/Table3[[#This Row],[90s]]</f>
        <v>3.3333333333333335</v>
      </c>
      <c r="AH2748" s="4">
        <f>Table3[[#This Row],[PrgDist]]/Table3[[#This Row],[90s]]</f>
        <v>113.33333333333334</v>
      </c>
      <c r="AI2748" s="4">
        <f>Table3[[#This Row],[KP]]/Table3[[#This Row],[90s]]</f>
        <v>1.6666666666666667</v>
      </c>
      <c r="AJ2748" s="4">
        <f>Table3[[#This Row],[xAG]]/Table3[[#This Row],[90s]]</f>
        <v>0.16666666666666669</v>
      </c>
      <c r="AK2748" s="3">
        <v>66.7</v>
      </c>
      <c r="AL2748" s="3">
        <v>73.3</v>
      </c>
    </row>
    <row r="2749" spans="1:38" x14ac:dyDescent="0.2">
      <c r="A2749" s="3">
        <v>2748</v>
      </c>
      <c r="B2749" t="s">
        <v>2836</v>
      </c>
      <c r="C2749" t="s">
        <v>211</v>
      </c>
      <c r="D2749" s="3" t="s">
        <v>203</v>
      </c>
      <c r="E2749" t="s">
        <v>209</v>
      </c>
      <c r="F2749" t="s">
        <v>41</v>
      </c>
      <c r="G2749" s="3">
        <v>23</v>
      </c>
      <c r="H2749" s="3">
        <v>1999</v>
      </c>
      <c r="I2749" s="3">
        <v>0.3</v>
      </c>
      <c r="J2749" s="3">
        <v>15</v>
      </c>
      <c r="K2749" s="3">
        <v>24</v>
      </c>
      <c r="L2749" s="3">
        <v>62.5</v>
      </c>
      <c r="M2749" s="3">
        <v>223</v>
      </c>
      <c r="N2749" s="3">
        <v>26</v>
      </c>
      <c r="O2749" s="3">
        <v>7</v>
      </c>
      <c r="P2749" s="3">
        <v>10</v>
      </c>
      <c r="Q2749" s="3">
        <v>70</v>
      </c>
      <c r="R2749" s="3">
        <v>7</v>
      </c>
      <c r="S2749" s="3">
        <v>10</v>
      </c>
      <c r="T2749" s="3">
        <v>70</v>
      </c>
      <c r="U2749" s="5">
        <v>0</v>
      </c>
      <c r="V2749" s="5">
        <v>0</v>
      </c>
      <c r="W2749" s="5"/>
      <c r="X2749" s="5">
        <v>0</v>
      </c>
      <c r="Y2749" s="5">
        <v>0</v>
      </c>
      <c r="Z2749" s="5">
        <v>0</v>
      </c>
      <c r="AA2749" s="5">
        <v>0</v>
      </c>
      <c r="AB2749" s="5">
        <v>0</v>
      </c>
      <c r="AC2749" s="3">
        <v>2</v>
      </c>
      <c r="AD2749" s="5">
        <v>0</v>
      </c>
      <c r="AE2749" s="5">
        <v>0</v>
      </c>
      <c r="AF2749" s="5">
        <v>0</v>
      </c>
      <c r="AG2749" s="4">
        <f>Table3[[#This Row],[PrgP]]/Table3[[#This Row],[90s]]</f>
        <v>0</v>
      </c>
      <c r="AH2749" s="4">
        <f>Table3[[#This Row],[PrgDist]]/Table3[[#This Row],[90s]]</f>
        <v>86.666666666666671</v>
      </c>
      <c r="AI2749" s="4">
        <f>Table3[[#This Row],[KP]]/Table3[[#This Row],[90s]]</f>
        <v>0</v>
      </c>
      <c r="AJ2749" s="4">
        <f>Table3[[#This Row],[xAG]]/Table3[[#This Row],[90s]]</f>
        <v>0</v>
      </c>
      <c r="AK2749" s="5"/>
      <c r="AL2749" s="3">
        <v>62.5</v>
      </c>
    </row>
    <row r="2750" spans="1:38" x14ac:dyDescent="0.2">
      <c r="A2750" s="3">
        <v>2749</v>
      </c>
      <c r="B2750" t="s">
        <v>2837</v>
      </c>
      <c r="C2750" t="s">
        <v>76</v>
      </c>
      <c r="D2750" s="3" t="s">
        <v>82</v>
      </c>
      <c r="E2750" t="s">
        <v>106</v>
      </c>
      <c r="F2750" t="s">
        <v>41</v>
      </c>
      <c r="G2750" s="3">
        <v>27</v>
      </c>
      <c r="H2750" s="3">
        <v>1995</v>
      </c>
      <c r="I2750" s="3">
        <v>12.3</v>
      </c>
      <c r="J2750" s="3">
        <v>119</v>
      </c>
      <c r="K2750" s="3">
        <v>189</v>
      </c>
      <c r="L2750" s="3">
        <v>63</v>
      </c>
      <c r="M2750" s="3">
        <v>1470</v>
      </c>
      <c r="N2750" s="3">
        <v>387</v>
      </c>
      <c r="O2750" s="3">
        <v>71</v>
      </c>
      <c r="P2750" s="3">
        <v>102</v>
      </c>
      <c r="Q2750" s="3">
        <v>69.599999999999994</v>
      </c>
      <c r="R2750" s="3">
        <v>32</v>
      </c>
      <c r="S2750" s="3">
        <v>47</v>
      </c>
      <c r="T2750" s="3">
        <v>68.099999999999994</v>
      </c>
      <c r="U2750" s="3">
        <v>4</v>
      </c>
      <c r="V2750" s="3">
        <v>9</v>
      </c>
      <c r="W2750" s="3">
        <v>44.4</v>
      </c>
      <c r="X2750" s="3">
        <v>2</v>
      </c>
      <c r="Y2750" s="3">
        <v>0.8</v>
      </c>
      <c r="Z2750" s="3">
        <v>0.8</v>
      </c>
      <c r="AA2750" s="3">
        <v>1.2</v>
      </c>
      <c r="AB2750" s="3">
        <v>7</v>
      </c>
      <c r="AC2750" s="3">
        <v>12</v>
      </c>
      <c r="AD2750" s="3">
        <v>5</v>
      </c>
      <c r="AE2750" s="3">
        <v>1</v>
      </c>
      <c r="AF2750" s="3">
        <v>15</v>
      </c>
      <c r="AG2750" s="4">
        <f>Table3[[#This Row],[PrgP]]/Table3[[#This Row],[90s]]</f>
        <v>1.2195121951219512</v>
      </c>
      <c r="AH2750" s="4">
        <f>Table3[[#This Row],[PrgDist]]/Table3[[#This Row],[90s]]</f>
        <v>31.463414634146339</v>
      </c>
      <c r="AI2750" s="4">
        <f>Table3[[#This Row],[KP]]/Table3[[#This Row],[90s]]</f>
        <v>0.56910569105691056</v>
      </c>
      <c r="AJ2750" s="4">
        <f>Table3[[#This Row],[xAG]]/Table3[[#This Row],[90s]]</f>
        <v>6.5040650406504058E-2</v>
      </c>
      <c r="AK2750" s="3">
        <v>44.4</v>
      </c>
      <c r="AL2750" s="3">
        <v>63</v>
      </c>
    </row>
    <row r="2751" spans="1:38" x14ac:dyDescent="0.2">
      <c r="A2751" s="3">
        <v>2750</v>
      </c>
      <c r="B2751" t="s">
        <v>2838</v>
      </c>
      <c r="C2751" t="s">
        <v>66</v>
      </c>
      <c r="D2751" s="3" t="s">
        <v>82</v>
      </c>
      <c r="E2751" t="s">
        <v>253</v>
      </c>
      <c r="F2751" t="s">
        <v>58</v>
      </c>
      <c r="G2751" s="3">
        <v>19</v>
      </c>
      <c r="H2751" s="3">
        <v>2003</v>
      </c>
      <c r="I2751" s="3">
        <v>2.9</v>
      </c>
      <c r="J2751" s="3">
        <v>58</v>
      </c>
      <c r="K2751" s="3">
        <v>75</v>
      </c>
      <c r="L2751" s="3">
        <v>77.3</v>
      </c>
      <c r="M2751" s="3">
        <v>823</v>
      </c>
      <c r="N2751" s="3">
        <v>192</v>
      </c>
      <c r="O2751" s="3">
        <v>31</v>
      </c>
      <c r="P2751" s="3">
        <v>38</v>
      </c>
      <c r="Q2751" s="3">
        <v>81.599999999999994</v>
      </c>
      <c r="R2751" s="3">
        <v>22</v>
      </c>
      <c r="S2751" s="3">
        <v>23</v>
      </c>
      <c r="T2751" s="3">
        <v>95.7</v>
      </c>
      <c r="U2751" s="3">
        <v>1</v>
      </c>
      <c r="V2751" s="3">
        <v>2</v>
      </c>
      <c r="W2751" s="3">
        <v>50</v>
      </c>
      <c r="X2751" s="5">
        <v>0</v>
      </c>
      <c r="Y2751" s="5">
        <v>0</v>
      </c>
      <c r="Z2751" s="3">
        <v>0.2</v>
      </c>
      <c r="AA2751" s="5">
        <v>0</v>
      </c>
      <c r="AB2751" s="3">
        <v>1</v>
      </c>
      <c r="AC2751" s="3">
        <v>6</v>
      </c>
      <c r="AD2751" s="3">
        <v>3</v>
      </c>
      <c r="AE2751" s="5">
        <v>0</v>
      </c>
      <c r="AF2751" s="3">
        <v>10</v>
      </c>
      <c r="AG2751" s="4">
        <f>Table3[[#This Row],[PrgP]]/Table3[[#This Row],[90s]]</f>
        <v>3.4482758620689657</v>
      </c>
      <c r="AH2751" s="4">
        <f>Table3[[#This Row],[PrgDist]]/Table3[[#This Row],[90s]]</f>
        <v>66.206896551724142</v>
      </c>
      <c r="AI2751" s="4">
        <f>Table3[[#This Row],[KP]]/Table3[[#This Row],[90s]]</f>
        <v>0.34482758620689657</v>
      </c>
      <c r="AJ2751" s="4">
        <f>Table3[[#This Row],[xAG]]/Table3[[#This Row],[90s]]</f>
        <v>0</v>
      </c>
      <c r="AK2751" s="3">
        <v>50</v>
      </c>
      <c r="AL2751" s="3">
        <v>77.3</v>
      </c>
    </row>
    <row r="2752" spans="1:38" x14ac:dyDescent="0.2">
      <c r="A2752" s="3">
        <v>2751</v>
      </c>
      <c r="B2752" t="s">
        <v>2839</v>
      </c>
      <c r="C2752" t="s">
        <v>85</v>
      </c>
      <c r="D2752" s="3" t="s">
        <v>48</v>
      </c>
      <c r="E2752" t="s">
        <v>248</v>
      </c>
      <c r="F2752" t="s">
        <v>58</v>
      </c>
      <c r="G2752" s="3">
        <v>20</v>
      </c>
      <c r="H2752" s="3">
        <v>2002</v>
      </c>
      <c r="I2752" s="3">
        <v>7</v>
      </c>
      <c r="J2752" s="3">
        <v>303</v>
      </c>
      <c r="K2752" s="3">
        <v>360</v>
      </c>
      <c r="L2752" s="3">
        <v>84.2</v>
      </c>
      <c r="M2752" s="3">
        <v>5043</v>
      </c>
      <c r="N2752" s="3">
        <v>1569</v>
      </c>
      <c r="O2752" s="3">
        <v>140</v>
      </c>
      <c r="P2752" s="3">
        <v>155</v>
      </c>
      <c r="Q2752" s="3">
        <v>90.3</v>
      </c>
      <c r="R2752" s="3">
        <v>133</v>
      </c>
      <c r="S2752" s="3">
        <v>144</v>
      </c>
      <c r="T2752" s="3">
        <v>92.4</v>
      </c>
      <c r="U2752" s="3">
        <v>22</v>
      </c>
      <c r="V2752" s="3">
        <v>43</v>
      </c>
      <c r="W2752" s="3">
        <v>51.2</v>
      </c>
      <c r="X2752" s="5">
        <v>0</v>
      </c>
      <c r="Y2752" s="5">
        <v>0</v>
      </c>
      <c r="Z2752" s="5">
        <v>0</v>
      </c>
      <c r="AA2752" s="5">
        <v>0</v>
      </c>
      <c r="AB2752" s="5">
        <v>0</v>
      </c>
      <c r="AC2752" s="3">
        <v>14</v>
      </c>
      <c r="AD2752" s="5">
        <v>0</v>
      </c>
      <c r="AE2752" s="5">
        <v>0</v>
      </c>
      <c r="AF2752" s="3">
        <v>19</v>
      </c>
      <c r="AG2752" s="4">
        <f>Table3[[#This Row],[PrgP]]/Table3[[#This Row],[90s]]</f>
        <v>2.7142857142857144</v>
      </c>
      <c r="AH2752" s="4">
        <f>Table3[[#This Row],[PrgDist]]/Table3[[#This Row],[90s]]</f>
        <v>224.14285714285714</v>
      </c>
      <c r="AI2752" s="4">
        <f>Table3[[#This Row],[KP]]/Table3[[#This Row],[90s]]</f>
        <v>0</v>
      </c>
      <c r="AJ2752" s="4">
        <f>Table3[[#This Row],[xAG]]/Table3[[#This Row],[90s]]</f>
        <v>0</v>
      </c>
      <c r="AK2752" s="3">
        <v>51.2</v>
      </c>
      <c r="AL2752" s="3">
        <v>84.2</v>
      </c>
    </row>
    <row r="2753" spans="1:38" x14ac:dyDescent="0.2">
      <c r="A2753" s="3">
        <v>2752</v>
      </c>
      <c r="B2753" t="s">
        <v>2840</v>
      </c>
      <c r="C2753" t="s">
        <v>211</v>
      </c>
      <c r="D2753" s="3" t="s">
        <v>82</v>
      </c>
      <c r="E2753" t="s">
        <v>355</v>
      </c>
      <c r="F2753" t="s">
        <v>58</v>
      </c>
      <c r="G2753" s="3">
        <v>22</v>
      </c>
      <c r="H2753" s="3">
        <v>2000</v>
      </c>
      <c r="I2753" s="3">
        <v>5.2</v>
      </c>
      <c r="J2753" s="3">
        <v>77</v>
      </c>
      <c r="K2753" s="3">
        <v>109</v>
      </c>
      <c r="L2753" s="3">
        <v>70.599999999999994</v>
      </c>
      <c r="M2753" s="3">
        <v>1023</v>
      </c>
      <c r="N2753" s="3">
        <v>231</v>
      </c>
      <c r="O2753" s="3">
        <v>46</v>
      </c>
      <c r="P2753" s="3">
        <v>61</v>
      </c>
      <c r="Q2753" s="3">
        <v>75.400000000000006</v>
      </c>
      <c r="R2753" s="3">
        <v>21</v>
      </c>
      <c r="S2753" s="3">
        <v>26</v>
      </c>
      <c r="T2753" s="3">
        <v>80.8</v>
      </c>
      <c r="U2753" s="3">
        <v>3</v>
      </c>
      <c r="V2753" s="3">
        <v>4</v>
      </c>
      <c r="W2753" s="3">
        <v>75</v>
      </c>
      <c r="X2753" s="5">
        <v>0</v>
      </c>
      <c r="Y2753" s="3">
        <v>0.2</v>
      </c>
      <c r="Z2753" s="3">
        <v>0.2</v>
      </c>
      <c r="AA2753" s="3">
        <v>-0.2</v>
      </c>
      <c r="AB2753" s="3">
        <v>3</v>
      </c>
      <c r="AC2753" s="3">
        <v>7</v>
      </c>
      <c r="AD2753" s="3">
        <v>2</v>
      </c>
      <c r="AE2753" s="5">
        <v>0</v>
      </c>
      <c r="AF2753" s="3">
        <v>9</v>
      </c>
      <c r="AG2753" s="4">
        <f>Table3[[#This Row],[PrgP]]/Table3[[#This Row],[90s]]</f>
        <v>1.7307692307692306</v>
      </c>
      <c r="AH2753" s="4">
        <f>Table3[[#This Row],[PrgDist]]/Table3[[#This Row],[90s]]</f>
        <v>44.42307692307692</v>
      </c>
      <c r="AI2753" s="4">
        <f>Table3[[#This Row],[KP]]/Table3[[#This Row],[90s]]</f>
        <v>0.57692307692307687</v>
      </c>
      <c r="AJ2753" s="4">
        <f>Table3[[#This Row],[xAG]]/Table3[[#This Row],[90s]]</f>
        <v>3.8461538461538464E-2</v>
      </c>
      <c r="AK2753" s="3">
        <v>75</v>
      </c>
      <c r="AL2753" s="3">
        <v>70.599999999999994</v>
      </c>
    </row>
    <row r="2754" spans="1:38" x14ac:dyDescent="0.2">
      <c r="A2754" s="3">
        <v>2753</v>
      </c>
      <c r="B2754" t="s">
        <v>2840</v>
      </c>
      <c r="C2754" t="s">
        <v>211</v>
      </c>
      <c r="D2754" s="3" t="s">
        <v>53</v>
      </c>
      <c r="E2754" t="s">
        <v>486</v>
      </c>
      <c r="F2754" t="s">
        <v>58</v>
      </c>
      <c r="G2754" s="3">
        <v>22</v>
      </c>
      <c r="H2754" s="3">
        <v>2000</v>
      </c>
      <c r="I2754" s="3">
        <v>27.2</v>
      </c>
      <c r="J2754" s="3">
        <v>1786</v>
      </c>
      <c r="K2754" s="3">
        <v>1945</v>
      </c>
      <c r="L2754" s="3">
        <v>91.8</v>
      </c>
      <c r="M2754" s="3">
        <v>26148</v>
      </c>
      <c r="N2754" s="3">
        <v>5772</v>
      </c>
      <c r="O2754" s="3">
        <v>960</v>
      </c>
      <c r="P2754" s="3">
        <v>1018</v>
      </c>
      <c r="Q2754" s="3">
        <v>94.3</v>
      </c>
      <c r="R2754" s="3">
        <v>613</v>
      </c>
      <c r="S2754" s="3">
        <v>657</v>
      </c>
      <c r="T2754" s="3">
        <v>93.3</v>
      </c>
      <c r="U2754" s="3">
        <v>95</v>
      </c>
      <c r="V2754" s="3">
        <v>113</v>
      </c>
      <c r="W2754" s="3">
        <v>84.1</v>
      </c>
      <c r="X2754" s="3">
        <v>3</v>
      </c>
      <c r="Y2754" s="3">
        <v>3</v>
      </c>
      <c r="Z2754" s="3">
        <v>3.4</v>
      </c>
      <c r="AA2754" s="5">
        <v>0</v>
      </c>
      <c r="AB2754" s="3">
        <v>27</v>
      </c>
      <c r="AC2754" s="3">
        <v>170</v>
      </c>
      <c r="AD2754" s="3">
        <v>24</v>
      </c>
      <c r="AE2754" s="3">
        <v>1</v>
      </c>
      <c r="AF2754" s="3">
        <v>137</v>
      </c>
      <c r="AG2754" s="4">
        <f>Table3[[#This Row],[PrgP]]/Table3[[#This Row],[90s]]</f>
        <v>5.0367647058823533</v>
      </c>
      <c r="AH2754" s="4">
        <f>Table3[[#This Row],[PrgDist]]/Table3[[#This Row],[90s]]</f>
        <v>212.20588235294119</v>
      </c>
      <c r="AI2754" s="4">
        <f>Table3[[#This Row],[KP]]/Table3[[#This Row],[90s]]</f>
        <v>0.99264705882352944</v>
      </c>
      <c r="AJ2754" s="4">
        <f>Table3[[#This Row],[xAG]]/Table3[[#This Row],[90s]]</f>
        <v>0.11029411764705882</v>
      </c>
      <c r="AK2754" s="3">
        <v>84.1</v>
      </c>
      <c r="AL2754" s="3">
        <v>91.8</v>
      </c>
    </row>
    <row r="2755" spans="1:38" x14ac:dyDescent="0.2">
      <c r="A2755" s="3">
        <v>2754</v>
      </c>
      <c r="B2755" t="s">
        <v>2841</v>
      </c>
      <c r="C2755" t="s">
        <v>90</v>
      </c>
      <c r="D2755" s="3" t="s">
        <v>48</v>
      </c>
      <c r="E2755" t="s">
        <v>122</v>
      </c>
      <c r="F2755" t="s">
        <v>78</v>
      </c>
      <c r="G2755" s="3">
        <v>23</v>
      </c>
      <c r="H2755" s="3">
        <v>1999</v>
      </c>
      <c r="I2755" s="3">
        <v>26.4</v>
      </c>
      <c r="J2755" s="3">
        <v>1165</v>
      </c>
      <c r="K2755" s="3">
        <v>1442</v>
      </c>
      <c r="L2755" s="3">
        <v>80.8</v>
      </c>
      <c r="M2755" s="3">
        <v>25085</v>
      </c>
      <c r="N2755" s="3">
        <v>9283</v>
      </c>
      <c r="O2755" s="3">
        <v>316</v>
      </c>
      <c r="P2755" s="3">
        <v>359</v>
      </c>
      <c r="Q2755" s="3">
        <v>88</v>
      </c>
      <c r="R2755" s="3">
        <v>654</v>
      </c>
      <c r="S2755" s="3">
        <v>734</v>
      </c>
      <c r="T2755" s="3">
        <v>89.1</v>
      </c>
      <c r="U2755" s="3">
        <v>191</v>
      </c>
      <c r="V2755" s="3">
        <v>311</v>
      </c>
      <c r="W2755" s="3">
        <v>61.4</v>
      </c>
      <c r="X2755" s="5">
        <v>0</v>
      </c>
      <c r="Y2755" s="3">
        <v>0.7</v>
      </c>
      <c r="Z2755" s="3">
        <v>0.5</v>
      </c>
      <c r="AA2755" s="3">
        <v>-0.7</v>
      </c>
      <c r="AB2755" s="3">
        <v>6</v>
      </c>
      <c r="AC2755" s="3">
        <v>118</v>
      </c>
      <c r="AD2755" s="3">
        <v>3</v>
      </c>
      <c r="AE2755" s="5">
        <v>0</v>
      </c>
      <c r="AF2755" s="3">
        <v>124</v>
      </c>
      <c r="AG2755" s="4">
        <f>Table3[[#This Row],[PrgP]]/Table3[[#This Row],[90s]]</f>
        <v>4.6969696969696972</v>
      </c>
      <c r="AH2755" s="4">
        <f>Table3[[#This Row],[PrgDist]]/Table3[[#This Row],[90s]]</f>
        <v>351.62878787878788</v>
      </c>
      <c r="AI2755" s="4">
        <f>Table3[[#This Row],[KP]]/Table3[[#This Row],[90s]]</f>
        <v>0.22727272727272729</v>
      </c>
      <c r="AJ2755" s="4">
        <f>Table3[[#This Row],[xAG]]/Table3[[#This Row],[90s]]</f>
        <v>2.6515151515151516E-2</v>
      </c>
      <c r="AK2755" s="3">
        <v>61.4</v>
      </c>
      <c r="AL2755" s="3">
        <v>80.8</v>
      </c>
    </row>
    <row r="2756" spans="1:38" x14ac:dyDescent="0.2">
      <c r="A2756" s="3">
        <v>2755</v>
      </c>
      <c r="B2756" t="s">
        <v>2842</v>
      </c>
      <c r="C2756" t="s">
        <v>256</v>
      </c>
      <c r="D2756" s="3" t="s">
        <v>82</v>
      </c>
      <c r="E2756" t="s">
        <v>390</v>
      </c>
      <c r="F2756" t="s">
        <v>50</v>
      </c>
      <c r="G2756" s="3">
        <v>22</v>
      </c>
      <c r="H2756" s="3">
        <v>2000</v>
      </c>
      <c r="I2756" s="3">
        <v>21.4</v>
      </c>
      <c r="J2756" s="3">
        <v>271</v>
      </c>
      <c r="K2756" s="3">
        <v>381</v>
      </c>
      <c r="L2756" s="3">
        <v>71.099999999999994</v>
      </c>
      <c r="M2756" s="3">
        <v>4560</v>
      </c>
      <c r="N2756" s="3">
        <v>793</v>
      </c>
      <c r="O2756" s="3">
        <v>123</v>
      </c>
      <c r="P2756" s="3">
        <v>161</v>
      </c>
      <c r="Q2756" s="3">
        <v>76.400000000000006</v>
      </c>
      <c r="R2756" s="3">
        <v>108</v>
      </c>
      <c r="S2756" s="3">
        <v>136</v>
      </c>
      <c r="T2756" s="3">
        <v>79.400000000000006</v>
      </c>
      <c r="U2756" s="3">
        <v>24</v>
      </c>
      <c r="V2756" s="3">
        <v>39</v>
      </c>
      <c r="W2756" s="3">
        <v>61.5</v>
      </c>
      <c r="X2756" s="3">
        <v>2</v>
      </c>
      <c r="Y2756" s="3">
        <v>2.4</v>
      </c>
      <c r="Z2756" s="3">
        <v>0.8</v>
      </c>
      <c r="AA2756" s="3">
        <v>-0.4</v>
      </c>
      <c r="AB2756" s="3">
        <v>21</v>
      </c>
      <c r="AC2756" s="3">
        <v>23</v>
      </c>
      <c r="AD2756" s="3">
        <v>12</v>
      </c>
      <c r="AE2756" s="3">
        <v>1</v>
      </c>
      <c r="AF2756" s="3">
        <v>40</v>
      </c>
      <c r="AG2756" s="4">
        <f>Table3[[#This Row],[PrgP]]/Table3[[#This Row],[90s]]</f>
        <v>1.8691588785046731</v>
      </c>
      <c r="AH2756" s="4">
        <f>Table3[[#This Row],[PrgDist]]/Table3[[#This Row],[90s]]</f>
        <v>37.056074766355145</v>
      </c>
      <c r="AI2756" s="4">
        <f>Table3[[#This Row],[KP]]/Table3[[#This Row],[90s]]</f>
        <v>0.98130841121495338</v>
      </c>
      <c r="AJ2756" s="4">
        <f>Table3[[#This Row],[xAG]]/Table3[[#This Row],[90s]]</f>
        <v>0.11214953271028037</v>
      </c>
      <c r="AK2756" s="3">
        <v>61.5</v>
      </c>
      <c r="AL2756" s="3">
        <v>71.099999999999994</v>
      </c>
    </row>
    <row r="2757" spans="1:38" x14ac:dyDescent="0.2">
      <c r="A2757" s="3">
        <v>2756</v>
      </c>
      <c r="B2757" t="s">
        <v>2843</v>
      </c>
      <c r="C2757" t="s">
        <v>413</v>
      </c>
      <c r="D2757" s="3" t="s">
        <v>39</v>
      </c>
      <c r="E2757" t="s">
        <v>147</v>
      </c>
      <c r="F2757" t="s">
        <v>50</v>
      </c>
      <c r="G2757" s="3">
        <v>24</v>
      </c>
      <c r="H2757" s="3">
        <v>1997</v>
      </c>
      <c r="I2757" s="3">
        <v>30.3</v>
      </c>
      <c r="J2757" s="3">
        <v>775</v>
      </c>
      <c r="K2757" s="3">
        <v>981</v>
      </c>
      <c r="L2757" s="3">
        <v>79</v>
      </c>
      <c r="M2757" s="3">
        <v>10928</v>
      </c>
      <c r="N2757" s="3">
        <v>2475</v>
      </c>
      <c r="O2757" s="3">
        <v>448</v>
      </c>
      <c r="P2757" s="3">
        <v>510</v>
      </c>
      <c r="Q2757" s="3">
        <v>87.8</v>
      </c>
      <c r="R2757" s="3">
        <v>234</v>
      </c>
      <c r="S2757" s="3">
        <v>286</v>
      </c>
      <c r="T2757" s="3">
        <v>81.8</v>
      </c>
      <c r="U2757" s="3">
        <v>42</v>
      </c>
      <c r="V2757" s="3">
        <v>62</v>
      </c>
      <c r="W2757" s="3">
        <v>67.7</v>
      </c>
      <c r="X2757" s="3">
        <v>6</v>
      </c>
      <c r="Y2757" s="3">
        <v>4.0999999999999996</v>
      </c>
      <c r="Z2757" s="3">
        <v>3.3</v>
      </c>
      <c r="AA2757" s="3">
        <v>1.9</v>
      </c>
      <c r="AB2757" s="3">
        <v>63</v>
      </c>
      <c r="AC2757" s="3">
        <v>70</v>
      </c>
      <c r="AD2757" s="3">
        <v>26</v>
      </c>
      <c r="AE2757" s="3">
        <v>8</v>
      </c>
      <c r="AF2757" s="3">
        <v>106</v>
      </c>
      <c r="AG2757" s="4">
        <f>Table3[[#This Row],[PrgP]]/Table3[[#This Row],[90s]]</f>
        <v>3.4983498349834981</v>
      </c>
      <c r="AH2757" s="4">
        <f>Table3[[#This Row],[PrgDist]]/Table3[[#This Row],[90s]]</f>
        <v>81.683168316831683</v>
      </c>
      <c r="AI2757" s="4">
        <f>Table3[[#This Row],[KP]]/Table3[[#This Row],[90s]]</f>
        <v>2.0792079207920793</v>
      </c>
      <c r="AJ2757" s="4">
        <f>Table3[[#This Row],[xAG]]/Table3[[#This Row],[90s]]</f>
        <v>0.13531353135313529</v>
      </c>
      <c r="AK2757" s="3">
        <v>67.7</v>
      </c>
      <c r="AL2757" s="3">
        <v>79</v>
      </c>
    </row>
    <row r="2758" spans="1:38" x14ac:dyDescent="0.2">
      <c r="A2758" s="3">
        <v>2757</v>
      </c>
      <c r="B2758" t="s">
        <v>2844</v>
      </c>
      <c r="C2758" t="s">
        <v>140</v>
      </c>
      <c r="D2758" s="3" t="s">
        <v>72</v>
      </c>
      <c r="E2758" t="s">
        <v>312</v>
      </c>
      <c r="F2758" t="s">
        <v>50</v>
      </c>
      <c r="G2758" s="3">
        <v>19</v>
      </c>
      <c r="H2758" s="3">
        <v>2003</v>
      </c>
      <c r="I2758" s="3">
        <v>1.1000000000000001</v>
      </c>
      <c r="J2758" s="3">
        <v>24</v>
      </c>
      <c r="K2758" s="3">
        <v>39</v>
      </c>
      <c r="L2758" s="3">
        <v>61.5</v>
      </c>
      <c r="M2758" s="3">
        <v>241</v>
      </c>
      <c r="N2758" s="3">
        <v>67</v>
      </c>
      <c r="O2758" s="3">
        <v>16</v>
      </c>
      <c r="P2758" s="3">
        <v>19</v>
      </c>
      <c r="Q2758" s="3">
        <v>84.2</v>
      </c>
      <c r="R2758" s="3">
        <v>5</v>
      </c>
      <c r="S2758" s="3">
        <v>12</v>
      </c>
      <c r="T2758" s="3">
        <v>41.7</v>
      </c>
      <c r="U2758" s="5">
        <v>0</v>
      </c>
      <c r="V2758" s="3">
        <v>2</v>
      </c>
      <c r="W2758" s="5">
        <v>0</v>
      </c>
      <c r="X2758" s="5">
        <v>0</v>
      </c>
      <c r="Y2758" s="5">
        <v>0</v>
      </c>
      <c r="Z2758" s="5">
        <v>0</v>
      </c>
      <c r="AA2758" s="5">
        <v>0</v>
      </c>
      <c r="AB2758" s="3">
        <v>1</v>
      </c>
      <c r="AC2758" s="5">
        <v>0</v>
      </c>
      <c r="AD2758" s="3">
        <v>1</v>
      </c>
      <c r="AE2758" s="5">
        <v>0</v>
      </c>
      <c r="AF2758" s="3">
        <v>3</v>
      </c>
      <c r="AG2758" s="4">
        <f>Table3[[#This Row],[PrgP]]/Table3[[#This Row],[90s]]</f>
        <v>2.7272727272727271</v>
      </c>
      <c r="AH2758" s="4">
        <f>Table3[[#This Row],[PrgDist]]/Table3[[#This Row],[90s]]</f>
        <v>60.909090909090907</v>
      </c>
      <c r="AI2758" s="4">
        <f>Table3[[#This Row],[KP]]/Table3[[#This Row],[90s]]</f>
        <v>0.90909090909090906</v>
      </c>
      <c r="AJ2758" s="4">
        <f>Table3[[#This Row],[xAG]]/Table3[[#This Row],[90s]]</f>
        <v>0</v>
      </c>
      <c r="AK2758" s="5">
        <v>0</v>
      </c>
      <c r="AL2758" s="3">
        <v>61.5</v>
      </c>
    </row>
    <row r="2759" spans="1:38" x14ac:dyDescent="0.2">
      <c r="A2759" s="3">
        <v>2758</v>
      </c>
      <c r="B2759" t="s">
        <v>2845</v>
      </c>
      <c r="C2759" t="s">
        <v>109</v>
      </c>
      <c r="D2759" s="3" t="s">
        <v>48</v>
      </c>
      <c r="E2759" t="s">
        <v>169</v>
      </c>
      <c r="F2759" t="s">
        <v>45</v>
      </c>
      <c r="G2759" s="3">
        <v>30</v>
      </c>
      <c r="H2759" s="3">
        <v>1991</v>
      </c>
      <c r="I2759" s="3">
        <v>19.7</v>
      </c>
      <c r="J2759" s="3">
        <v>1033</v>
      </c>
      <c r="K2759" s="3">
        <v>1201</v>
      </c>
      <c r="L2759" s="3">
        <v>86</v>
      </c>
      <c r="M2759" s="3">
        <v>22146</v>
      </c>
      <c r="N2759" s="3">
        <v>9878</v>
      </c>
      <c r="O2759" s="3">
        <v>272</v>
      </c>
      <c r="P2759" s="3">
        <v>304</v>
      </c>
      <c r="Q2759" s="3">
        <v>89.5</v>
      </c>
      <c r="R2759" s="3">
        <v>578</v>
      </c>
      <c r="S2759" s="3">
        <v>629</v>
      </c>
      <c r="T2759" s="3">
        <v>91.9</v>
      </c>
      <c r="U2759" s="3">
        <v>171</v>
      </c>
      <c r="V2759" s="3">
        <v>242</v>
      </c>
      <c r="W2759" s="3">
        <v>70.7</v>
      </c>
      <c r="X2759" s="5">
        <v>0</v>
      </c>
      <c r="Y2759" s="3">
        <v>0.4</v>
      </c>
      <c r="Z2759" s="3">
        <v>0.8</v>
      </c>
      <c r="AA2759" s="3">
        <v>-0.4</v>
      </c>
      <c r="AB2759" s="3">
        <v>4</v>
      </c>
      <c r="AC2759" s="3">
        <v>88</v>
      </c>
      <c r="AD2759" s="3">
        <v>13</v>
      </c>
      <c r="AE2759" s="3">
        <v>2</v>
      </c>
      <c r="AF2759" s="3">
        <v>104</v>
      </c>
      <c r="AG2759" s="4">
        <f>Table3[[#This Row],[PrgP]]/Table3[[#This Row],[90s]]</f>
        <v>5.2791878172588831</v>
      </c>
      <c r="AH2759" s="4">
        <f>Table3[[#This Row],[PrgDist]]/Table3[[#This Row],[90s]]</f>
        <v>501.42131979695432</v>
      </c>
      <c r="AI2759" s="4">
        <f>Table3[[#This Row],[KP]]/Table3[[#This Row],[90s]]</f>
        <v>0.20304568527918782</v>
      </c>
      <c r="AJ2759" s="4">
        <f>Table3[[#This Row],[xAG]]/Table3[[#This Row],[90s]]</f>
        <v>2.0304568527918784E-2</v>
      </c>
      <c r="AK2759" s="3">
        <v>70.7</v>
      </c>
      <c r="AL2759" s="3">
        <v>86</v>
      </c>
    </row>
    <row r="2760" spans="1:38" x14ac:dyDescent="0.2">
      <c r="A2760" s="3">
        <v>2759</v>
      </c>
      <c r="B2760" t="s">
        <v>2846</v>
      </c>
      <c r="C2760" t="s">
        <v>314</v>
      </c>
      <c r="D2760" s="3" t="s">
        <v>48</v>
      </c>
      <c r="E2760" t="s">
        <v>147</v>
      </c>
      <c r="F2760" t="s">
        <v>50</v>
      </c>
      <c r="G2760" s="3">
        <v>27</v>
      </c>
      <c r="H2760" s="3">
        <v>1995</v>
      </c>
      <c r="I2760" s="3">
        <v>19.100000000000001</v>
      </c>
      <c r="J2760" s="3">
        <v>887</v>
      </c>
      <c r="K2760" s="3">
        <v>1143</v>
      </c>
      <c r="L2760" s="3">
        <v>77.599999999999994</v>
      </c>
      <c r="M2760" s="3">
        <v>15034</v>
      </c>
      <c r="N2760" s="3">
        <v>6134</v>
      </c>
      <c r="O2760" s="3">
        <v>436</v>
      </c>
      <c r="P2760" s="3">
        <v>503</v>
      </c>
      <c r="Q2760" s="3">
        <v>86.7</v>
      </c>
      <c r="R2760" s="3">
        <v>363</v>
      </c>
      <c r="S2760" s="3">
        <v>450</v>
      </c>
      <c r="T2760" s="3">
        <v>80.7</v>
      </c>
      <c r="U2760" s="3">
        <v>71</v>
      </c>
      <c r="V2760" s="3">
        <v>131</v>
      </c>
      <c r="W2760" s="3">
        <v>54.2</v>
      </c>
      <c r="X2760" s="3">
        <v>5</v>
      </c>
      <c r="Y2760" s="3">
        <v>3.7</v>
      </c>
      <c r="Z2760" s="3">
        <v>2.6</v>
      </c>
      <c r="AA2760" s="3">
        <v>1.3</v>
      </c>
      <c r="AB2760" s="3">
        <v>23</v>
      </c>
      <c r="AC2760" s="3">
        <v>97</v>
      </c>
      <c r="AD2760" s="3">
        <v>27</v>
      </c>
      <c r="AE2760" s="3">
        <v>5</v>
      </c>
      <c r="AF2760" s="3">
        <v>125</v>
      </c>
      <c r="AG2760" s="4">
        <f>Table3[[#This Row],[PrgP]]/Table3[[#This Row],[90s]]</f>
        <v>6.5445026178010464</v>
      </c>
      <c r="AH2760" s="4">
        <f>Table3[[#This Row],[PrgDist]]/Table3[[#This Row],[90s]]</f>
        <v>321.15183246073298</v>
      </c>
      <c r="AI2760" s="4">
        <f>Table3[[#This Row],[KP]]/Table3[[#This Row],[90s]]</f>
        <v>1.2041884816753925</v>
      </c>
      <c r="AJ2760" s="4">
        <f>Table3[[#This Row],[xAG]]/Table3[[#This Row],[90s]]</f>
        <v>0.19371727748691098</v>
      </c>
      <c r="AK2760" s="3">
        <v>54.2</v>
      </c>
      <c r="AL2760" s="3">
        <v>77.599999999999994</v>
      </c>
    </row>
    <row r="2761" spans="1:38" x14ac:dyDescent="0.2">
      <c r="A2761" s="3">
        <v>2760</v>
      </c>
      <c r="B2761" t="s">
        <v>2847</v>
      </c>
      <c r="C2761" t="s">
        <v>109</v>
      </c>
      <c r="D2761" s="3" t="s">
        <v>72</v>
      </c>
      <c r="E2761" t="s">
        <v>135</v>
      </c>
      <c r="F2761" t="s">
        <v>58</v>
      </c>
      <c r="G2761" s="3">
        <v>30</v>
      </c>
      <c r="H2761" s="3">
        <v>1992</v>
      </c>
      <c r="I2761" s="3">
        <v>7.1</v>
      </c>
      <c r="J2761" s="3">
        <v>112</v>
      </c>
      <c r="K2761" s="3">
        <v>200</v>
      </c>
      <c r="L2761" s="3">
        <v>56</v>
      </c>
      <c r="M2761" s="3">
        <v>1719</v>
      </c>
      <c r="N2761" s="3">
        <v>722</v>
      </c>
      <c r="O2761" s="3">
        <v>65</v>
      </c>
      <c r="P2761" s="3">
        <v>102</v>
      </c>
      <c r="Q2761" s="3">
        <v>63.7</v>
      </c>
      <c r="R2761" s="3">
        <v>30</v>
      </c>
      <c r="S2761" s="3">
        <v>50</v>
      </c>
      <c r="T2761" s="3">
        <v>60</v>
      </c>
      <c r="U2761" s="3">
        <v>10</v>
      </c>
      <c r="V2761" s="3">
        <v>20</v>
      </c>
      <c r="W2761" s="3">
        <v>50</v>
      </c>
      <c r="X2761" s="3">
        <v>2</v>
      </c>
      <c r="Y2761" s="3">
        <v>1.6</v>
      </c>
      <c r="Z2761" s="3">
        <v>1.3</v>
      </c>
      <c r="AA2761" s="3">
        <v>0.4</v>
      </c>
      <c r="AB2761" s="3">
        <v>14</v>
      </c>
      <c r="AC2761" s="3">
        <v>14</v>
      </c>
      <c r="AD2761" s="3">
        <v>8</v>
      </c>
      <c r="AE2761" s="5">
        <v>0</v>
      </c>
      <c r="AF2761" s="3">
        <v>31</v>
      </c>
      <c r="AG2761" s="4">
        <f>Table3[[#This Row],[PrgP]]/Table3[[#This Row],[90s]]</f>
        <v>4.3661971830985919</v>
      </c>
      <c r="AH2761" s="4">
        <f>Table3[[#This Row],[PrgDist]]/Table3[[#This Row],[90s]]</f>
        <v>101.69014084507043</v>
      </c>
      <c r="AI2761" s="4">
        <f>Table3[[#This Row],[KP]]/Table3[[#This Row],[90s]]</f>
        <v>1.971830985915493</v>
      </c>
      <c r="AJ2761" s="4">
        <f>Table3[[#This Row],[xAG]]/Table3[[#This Row],[90s]]</f>
        <v>0.22535211267605637</v>
      </c>
      <c r="AK2761" s="3">
        <v>50</v>
      </c>
      <c r="AL2761" s="3">
        <v>56</v>
      </c>
    </row>
    <row r="2762" spans="1:38" x14ac:dyDescent="0.2">
      <c r="A2762" s="3">
        <v>2761</v>
      </c>
      <c r="B2762" t="s">
        <v>2848</v>
      </c>
      <c r="C2762" t="s">
        <v>85</v>
      </c>
      <c r="D2762" s="3" t="s">
        <v>53</v>
      </c>
      <c r="E2762" t="s">
        <v>83</v>
      </c>
      <c r="F2762" t="s">
        <v>50</v>
      </c>
      <c r="G2762" s="3">
        <v>18</v>
      </c>
      <c r="H2762" s="3">
        <v>2003</v>
      </c>
      <c r="I2762" s="3">
        <v>2.5</v>
      </c>
      <c r="J2762" s="3">
        <v>83</v>
      </c>
      <c r="K2762" s="3">
        <v>105</v>
      </c>
      <c r="L2762" s="3">
        <v>79</v>
      </c>
      <c r="M2762" s="3">
        <v>1507</v>
      </c>
      <c r="N2762" s="3">
        <v>407</v>
      </c>
      <c r="O2762" s="3">
        <v>38</v>
      </c>
      <c r="P2762" s="3">
        <v>43</v>
      </c>
      <c r="Q2762" s="3">
        <v>88.4</v>
      </c>
      <c r="R2762" s="3">
        <v>27</v>
      </c>
      <c r="S2762" s="3">
        <v>33</v>
      </c>
      <c r="T2762" s="3">
        <v>81.8</v>
      </c>
      <c r="U2762" s="3">
        <v>15</v>
      </c>
      <c r="V2762" s="3">
        <v>22</v>
      </c>
      <c r="W2762" s="3">
        <v>68.2</v>
      </c>
      <c r="X2762" s="3">
        <v>1</v>
      </c>
      <c r="Y2762" s="3">
        <v>1.2</v>
      </c>
      <c r="Z2762" s="3">
        <v>0.3</v>
      </c>
      <c r="AA2762" s="3">
        <v>-0.2</v>
      </c>
      <c r="AB2762" s="3">
        <v>4</v>
      </c>
      <c r="AC2762" s="3">
        <v>9</v>
      </c>
      <c r="AD2762" s="3">
        <v>5</v>
      </c>
      <c r="AE2762" s="3">
        <v>2</v>
      </c>
      <c r="AF2762" s="3">
        <v>18</v>
      </c>
      <c r="AG2762" s="4">
        <f>Table3[[#This Row],[PrgP]]/Table3[[#This Row],[90s]]</f>
        <v>7.2</v>
      </c>
      <c r="AH2762" s="4">
        <f>Table3[[#This Row],[PrgDist]]/Table3[[#This Row],[90s]]</f>
        <v>162.80000000000001</v>
      </c>
      <c r="AI2762" s="4">
        <f>Table3[[#This Row],[KP]]/Table3[[#This Row],[90s]]</f>
        <v>1.6</v>
      </c>
      <c r="AJ2762" s="4">
        <f>Table3[[#This Row],[xAG]]/Table3[[#This Row],[90s]]</f>
        <v>0.48</v>
      </c>
      <c r="AK2762" s="3">
        <v>68.2</v>
      </c>
      <c r="AL2762" s="3">
        <v>79</v>
      </c>
    </row>
    <row r="2763" spans="1:38" x14ac:dyDescent="0.2">
      <c r="A2763" s="3">
        <v>2762</v>
      </c>
      <c r="B2763" t="s">
        <v>2849</v>
      </c>
      <c r="C2763" t="s">
        <v>236</v>
      </c>
      <c r="D2763" s="3" t="s">
        <v>39</v>
      </c>
      <c r="E2763" t="s">
        <v>528</v>
      </c>
      <c r="F2763" t="s">
        <v>50</v>
      </c>
      <c r="G2763" s="3">
        <v>20</v>
      </c>
      <c r="H2763" s="3">
        <v>2002</v>
      </c>
      <c r="I2763" s="3">
        <v>0.3</v>
      </c>
      <c r="J2763" s="3">
        <v>19</v>
      </c>
      <c r="K2763" s="3">
        <v>31</v>
      </c>
      <c r="L2763" s="3">
        <v>61.3</v>
      </c>
      <c r="M2763" s="3">
        <v>271</v>
      </c>
      <c r="N2763" s="3">
        <v>44</v>
      </c>
      <c r="O2763" s="3">
        <v>13</v>
      </c>
      <c r="P2763" s="3">
        <v>16</v>
      </c>
      <c r="Q2763" s="3">
        <v>81.3</v>
      </c>
      <c r="R2763" s="3">
        <v>3</v>
      </c>
      <c r="S2763" s="3">
        <v>9</v>
      </c>
      <c r="T2763" s="3">
        <v>33.299999999999997</v>
      </c>
      <c r="U2763" s="3">
        <v>2</v>
      </c>
      <c r="V2763" s="3">
        <v>3</v>
      </c>
      <c r="W2763" s="3">
        <v>66.7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3">
        <v>1</v>
      </c>
      <c r="AD2763" s="3">
        <v>1</v>
      </c>
      <c r="AE2763" s="5">
        <v>0</v>
      </c>
      <c r="AF2763" s="3">
        <v>3</v>
      </c>
      <c r="AG2763" s="4">
        <f>Table3[[#This Row],[PrgP]]/Table3[[#This Row],[90s]]</f>
        <v>10</v>
      </c>
      <c r="AH2763" s="4">
        <f>Table3[[#This Row],[PrgDist]]/Table3[[#This Row],[90s]]</f>
        <v>146.66666666666669</v>
      </c>
      <c r="AI2763" s="4">
        <f>Table3[[#This Row],[KP]]/Table3[[#This Row],[90s]]</f>
        <v>0</v>
      </c>
      <c r="AJ2763" s="4">
        <f>Table3[[#This Row],[xAG]]/Table3[[#This Row],[90s]]</f>
        <v>0</v>
      </c>
      <c r="AK2763" s="3">
        <v>66.7</v>
      </c>
      <c r="AL2763" s="3">
        <v>61.3</v>
      </c>
    </row>
    <row r="2764" spans="1:38" x14ac:dyDescent="0.2">
      <c r="A2764" s="3">
        <v>2763</v>
      </c>
      <c r="B2764" t="s">
        <v>2850</v>
      </c>
      <c r="C2764" t="s">
        <v>358</v>
      </c>
      <c r="D2764" s="3" t="s">
        <v>53</v>
      </c>
      <c r="E2764" t="s">
        <v>114</v>
      </c>
      <c r="F2764" t="s">
        <v>50</v>
      </c>
      <c r="G2764" s="3">
        <v>19</v>
      </c>
      <c r="H2764" s="3">
        <v>2002</v>
      </c>
      <c r="I2764" s="3">
        <v>2.7</v>
      </c>
      <c r="J2764" s="3">
        <v>96</v>
      </c>
      <c r="K2764" s="3">
        <v>127</v>
      </c>
      <c r="L2764" s="3">
        <v>75.599999999999994</v>
      </c>
      <c r="M2764" s="3">
        <v>1492</v>
      </c>
      <c r="N2764" s="3">
        <v>379</v>
      </c>
      <c r="O2764" s="3">
        <v>54</v>
      </c>
      <c r="P2764" s="3">
        <v>62</v>
      </c>
      <c r="Q2764" s="3">
        <v>87.1</v>
      </c>
      <c r="R2764" s="3">
        <v>33</v>
      </c>
      <c r="S2764" s="3">
        <v>40</v>
      </c>
      <c r="T2764" s="3">
        <v>82.5</v>
      </c>
      <c r="U2764" s="3">
        <v>7</v>
      </c>
      <c r="V2764" s="3">
        <v>17</v>
      </c>
      <c r="W2764" s="3">
        <v>41.2</v>
      </c>
      <c r="X2764" s="5">
        <v>0</v>
      </c>
      <c r="Y2764" s="3">
        <v>0.3</v>
      </c>
      <c r="Z2764" s="3">
        <v>0.2</v>
      </c>
      <c r="AA2764" s="3">
        <v>-0.3</v>
      </c>
      <c r="AB2764" s="3">
        <v>1</v>
      </c>
      <c r="AC2764" s="3">
        <v>7</v>
      </c>
      <c r="AD2764" s="3">
        <v>2</v>
      </c>
      <c r="AE2764" s="3">
        <v>1</v>
      </c>
      <c r="AF2764" s="3">
        <v>4</v>
      </c>
      <c r="AG2764" s="4">
        <f>Table3[[#This Row],[PrgP]]/Table3[[#This Row],[90s]]</f>
        <v>1.4814814814814814</v>
      </c>
      <c r="AH2764" s="4">
        <f>Table3[[#This Row],[PrgDist]]/Table3[[#This Row],[90s]]</f>
        <v>140.37037037037035</v>
      </c>
      <c r="AI2764" s="4">
        <f>Table3[[#This Row],[KP]]/Table3[[#This Row],[90s]]</f>
        <v>0.37037037037037035</v>
      </c>
      <c r="AJ2764" s="4">
        <f>Table3[[#This Row],[xAG]]/Table3[[#This Row],[90s]]</f>
        <v>0.1111111111111111</v>
      </c>
      <c r="AK2764" s="3">
        <v>41.2</v>
      </c>
      <c r="AL2764" s="3">
        <v>75.599999999999994</v>
      </c>
    </row>
    <row r="2765" spans="1:38" x14ac:dyDescent="0.2">
      <c r="A2765" s="3">
        <v>2764</v>
      </c>
      <c r="B2765" t="s">
        <v>2850</v>
      </c>
      <c r="C2765" t="s">
        <v>358</v>
      </c>
      <c r="D2765" s="3" t="s">
        <v>53</v>
      </c>
      <c r="E2765" t="s">
        <v>237</v>
      </c>
      <c r="F2765" t="s">
        <v>45</v>
      </c>
      <c r="G2765" s="3">
        <v>19</v>
      </c>
      <c r="H2765" s="3">
        <v>2002</v>
      </c>
      <c r="I2765" s="3">
        <v>0.1</v>
      </c>
      <c r="J2765" s="3">
        <v>2</v>
      </c>
      <c r="K2765" s="3">
        <v>3</v>
      </c>
      <c r="L2765" s="3">
        <v>66.7</v>
      </c>
      <c r="M2765" s="3">
        <v>32</v>
      </c>
      <c r="N2765" s="3">
        <v>10</v>
      </c>
      <c r="O2765" s="3">
        <v>1</v>
      </c>
      <c r="P2765" s="3">
        <v>1</v>
      </c>
      <c r="Q2765" s="3">
        <v>100</v>
      </c>
      <c r="R2765" s="3">
        <v>1</v>
      </c>
      <c r="S2765" s="3">
        <v>2</v>
      </c>
      <c r="T2765" s="3">
        <v>50</v>
      </c>
      <c r="U2765" s="5">
        <v>0</v>
      </c>
      <c r="V2765" s="5">
        <v>0</v>
      </c>
      <c r="W2765" s="5"/>
      <c r="X2765" s="5">
        <v>0</v>
      </c>
      <c r="Y2765" s="5">
        <v>0</v>
      </c>
      <c r="Z2765" s="5">
        <v>0</v>
      </c>
      <c r="AA2765" s="5">
        <v>0</v>
      </c>
      <c r="AB2765" s="5">
        <v>0</v>
      </c>
      <c r="AC2765" s="5">
        <v>0</v>
      </c>
      <c r="AD2765" s="5">
        <v>0</v>
      </c>
      <c r="AE2765" s="5">
        <v>0</v>
      </c>
      <c r="AF2765" s="5">
        <v>0</v>
      </c>
      <c r="AG2765" s="4">
        <f>Table3[[#This Row],[PrgP]]/Table3[[#This Row],[90s]]</f>
        <v>0</v>
      </c>
      <c r="AH2765" s="4">
        <f>Table3[[#This Row],[PrgDist]]/Table3[[#This Row],[90s]]</f>
        <v>100</v>
      </c>
      <c r="AI2765" s="4">
        <f>Table3[[#This Row],[KP]]/Table3[[#This Row],[90s]]</f>
        <v>0</v>
      </c>
      <c r="AJ2765" s="4">
        <f>Table3[[#This Row],[xAG]]/Table3[[#This Row],[90s]]</f>
        <v>0</v>
      </c>
      <c r="AK2765" s="5"/>
      <c r="AL2765" s="3">
        <v>66.7</v>
      </c>
    </row>
    <row r="2766" spans="1:38" x14ac:dyDescent="0.2">
      <c r="A2766" s="3">
        <v>2765</v>
      </c>
      <c r="B2766" t="s">
        <v>2851</v>
      </c>
      <c r="C2766" t="s">
        <v>160</v>
      </c>
      <c r="D2766" s="3" t="s">
        <v>48</v>
      </c>
      <c r="E2766" t="s">
        <v>88</v>
      </c>
      <c r="F2766" t="s">
        <v>50</v>
      </c>
      <c r="G2766" s="3">
        <v>30</v>
      </c>
      <c r="H2766" s="3">
        <v>1992</v>
      </c>
      <c r="I2766" s="3">
        <v>21.6</v>
      </c>
      <c r="J2766" s="3">
        <v>1078</v>
      </c>
      <c r="K2766" s="3">
        <v>1206</v>
      </c>
      <c r="L2766" s="3">
        <v>89.4</v>
      </c>
      <c r="M2766" s="3">
        <v>19552</v>
      </c>
      <c r="N2766" s="3">
        <v>5861</v>
      </c>
      <c r="O2766" s="3">
        <v>365</v>
      </c>
      <c r="P2766" s="3">
        <v>390</v>
      </c>
      <c r="Q2766" s="3">
        <v>93.6</v>
      </c>
      <c r="R2766" s="3">
        <v>634</v>
      </c>
      <c r="S2766" s="3">
        <v>674</v>
      </c>
      <c r="T2766" s="3">
        <v>94.1</v>
      </c>
      <c r="U2766" s="3">
        <v>67</v>
      </c>
      <c r="V2766" s="3">
        <v>111</v>
      </c>
      <c r="W2766" s="3">
        <v>60.4</v>
      </c>
      <c r="X2766" s="5">
        <v>0</v>
      </c>
      <c r="Y2766" s="3">
        <v>0.2</v>
      </c>
      <c r="Z2766" s="3">
        <v>0.7</v>
      </c>
      <c r="AA2766" s="3">
        <v>-0.2</v>
      </c>
      <c r="AB2766" s="3">
        <v>1</v>
      </c>
      <c r="AC2766" s="3">
        <v>42</v>
      </c>
      <c r="AD2766" s="5">
        <v>0</v>
      </c>
      <c r="AE2766" s="5">
        <v>0</v>
      </c>
      <c r="AF2766" s="3">
        <v>55</v>
      </c>
      <c r="AG2766" s="4">
        <f>Table3[[#This Row],[PrgP]]/Table3[[#This Row],[90s]]</f>
        <v>2.5462962962962963</v>
      </c>
      <c r="AH2766" s="4">
        <f>Table3[[#This Row],[PrgDist]]/Table3[[#This Row],[90s]]</f>
        <v>271.34259259259255</v>
      </c>
      <c r="AI2766" s="4">
        <f>Table3[[#This Row],[KP]]/Table3[[#This Row],[90s]]</f>
        <v>4.6296296296296294E-2</v>
      </c>
      <c r="AJ2766" s="4">
        <f>Table3[[#This Row],[xAG]]/Table3[[#This Row],[90s]]</f>
        <v>9.2592592592592587E-3</v>
      </c>
      <c r="AK2766" s="3">
        <v>60.4</v>
      </c>
      <c r="AL2766" s="3">
        <v>89.4</v>
      </c>
    </row>
    <row r="2767" spans="1:38" x14ac:dyDescent="0.2">
      <c r="A2767" s="3">
        <v>2766</v>
      </c>
      <c r="B2767" t="s">
        <v>2852</v>
      </c>
      <c r="C2767" t="s">
        <v>109</v>
      </c>
      <c r="D2767" s="3" t="s">
        <v>53</v>
      </c>
      <c r="E2767" t="s">
        <v>943</v>
      </c>
      <c r="F2767" t="s">
        <v>45</v>
      </c>
      <c r="G2767" s="3">
        <v>19</v>
      </c>
      <c r="H2767" s="3">
        <v>2003</v>
      </c>
      <c r="I2767" s="3">
        <v>0.4</v>
      </c>
      <c r="J2767" s="3">
        <v>7</v>
      </c>
      <c r="K2767" s="3">
        <v>15</v>
      </c>
      <c r="L2767" s="3">
        <v>46.7</v>
      </c>
      <c r="M2767" s="3">
        <v>99</v>
      </c>
      <c r="N2767" s="3">
        <v>35</v>
      </c>
      <c r="O2767" s="3">
        <v>2</v>
      </c>
      <c r="P2767" s="3">
        <v>5</v>
      </c>
      <c r="Q2767" s="3">
        <v>40</v>
      </c>
      <c r="R2767" s="3">
        <v>4</v>
      </c>
      <c r="S2767" s="3">
        <v>6</v>
      </c>
      <c r="T2767" s="3">
        <v>66.7</v>
      </c>
      <c r="U2767" s="5">
        <v>0</v>
      </c>
      <c r="V2767" s="3">
        <v>1</v>
      </c>
      <c r="W2767" s="5">
        <v>0</v>
      </c>
      <c r="X2767" s="5">
        <v>0</v>
      </c>
      <c r="Y2767" s="5">
        <v>0</v>
      </c>
      <c r="Z2767" s="5">
        <v>0</v>
      </c>
      <c r="AA2767" s="5">
        <v>0</v>
      </c>
      <c r="AB2767" s="5">
        <v>0</v>
      </c>
      <c r="AC2767" s="5">
        <v>0</v>
      </c>
      <c r="AD2767" s="5">
        <v>0</v>
      </c>
      <c r="AE2767" s="5">
        <v>0</v>
      </c>
      <c r="AF2767" s="5">
        <v>0</v>
      </c>
      <c r="AG2767" s="4">
        <f>Table3[[#This Row],[PrgP]]/Table3[[#This Row],[90s]]</f>
        <v>0</v>
      </c>
      <c r="AH2767" s="4">
        <f>Table3[[#This Row],[PrgDist]]/Table3[[#This Row],[90s]]</f>
        <v>87.5</v>
      </c>
      <c r="AI2767" s="4">
        <f>Table3[[#This Row],[KP]]/Table3[[#This Row],[90s]]</f>
        <v>0</v>
      </c>
      <c r="AJ2767" s="4">
        <f>Table3[[#This Row],[xAG]]/Table3[[#This Row],[90s]]</f>
        <v>0</v>
      </c>
      <c r="AK2767" s="5">
        <v>0</v>
      </c>
      <c r="AL2767" s="3">
        <v>46.7</v>
      </c>
    </row>
    <row r="2768" spans="1:38" x14ac:dyDescent="0.2">
      <c r="A2768" s="3">
        <v>2767</v>
      </c>
      <c r="B2768" t="s">
        <v>2853</v>
      </c>
      <c r="C2768" t="s">
        <v>66</v>
      </c>
      <c r="D2768" s="3" t="s">
        <v>82</v>
      </c>
      <c r="E2768" t="s">
        <v>667</v>
      </c>
      <c r="F2768" t="s">
        <v>58</v>
      </c>
      <c r="G2768" s="3">
        <v>19</v>
      </c>
      <c r="H2768" s="3">
        <v>2003</v>
      </c>
      <c r="I2768" s="3">
        <v>27.9</v>
      </c>
      <c r="J2768" s="3">
        <v>299</v>
      </c>
      <c r="K2768" s="3">
        <v>440</v>
      </c>
      <c r="L2768" s="3">
        <v>68</v>
      </c>
      <c r="M2768" s="3">
        <v>3580</v>
      </c>
      <c r="N2768" s="3">
        <v>635</v>
      </c>
      <c r="O2768" s="3">
        <v>166</v>
      </c>
      <c r="P2768" s="3">
        <v>233</v>
      </c>
      <c r="Q2768" s="3">
        <v>71.2</v>
      </c>
      <c r="R2768" s="3">
        <v>71</v>
      </c>
      <c r="S2768" s="3">
        <v>103</v>
      </c>
      <c r="T2768" s="3">
        <v>68.900000000000006</v>
      </c>
      <c r="U2768" s="3">
        <v>8</v>
      </c>
      <c r="V2768" s="3">
        <v>14</v>
      </c>
      <c r="W2768" s="3">
        <v>57.1</v>
      </c>
      <c r="X2768" s="3">
        <v>5</v>
      </c>
      <c r="Y2768" s="3">
        <v>3.6</v>
      </c>
      <c r="Z2768" s="3">
        <v>2</v>
      </c>
      <c r="AA2768" s="3">
        <v>1.4</v>
      </c>
      <c r="AB2768" s="3">
        <v>22</v>
      </c>
      <c r="AC2768" s="3">
        <v>17</v>
      </c>
      <c r="AD2768" s="3">
        <v>6</v>
      </c>
      <c r="AE2768" s="5">
        <v>0</v>
      </c>
      <c r="AF2768" s="3">
        <v>25</v>
      </c>
      <c r="AG2768" s="4">
        <f>Table3[[#This Row],[PrgP]]/Table3[[#This Row],[90s]]</f>
        <v>0.89605734767025091</v>
      </c>
      <c r="AH2768" s="4">
        <f>Table3[[#This Row],[PrgDist]]/Table3[[#This Row],[90s]]</f>
        <v>22.759856630824373</v>
      </c>
      <c r="AI2768" s="4">
        <f>Table3[[#This Row],[KP]]/Table3[[#This Row],[90s]]</f>
        <v>0.78853046594982079</v>
      </c>
      <c r="AJ2768" s="4">
        <f>Table3[[#This Row],[xAG]]/Table3[[#This Row],[90s]]</f>
        <v>0.12903225806451613</v>
      </c>
      <c r="AK2768" s="3">
        <v>57.1</v>
      </c>
      <c r="AL2768" s="3">
        <v>68</v>
      </c>
    </row>
    <row r="2769" spans="1:38" x14ac:dyDescent="0.2">
      <c r="A2769" s="3">
        <v>2768</v>
      </c>
      <c r="B2769" t="s">
        <v>2854</v>
      </c>
      <c r="C2769" t="s">
        <v>76</v>
      </c>
      <c r="D2769" s="3" t="s">
        <v>53</v>
      </c>
      <c r="E2769" t="s">
        <v>49</v>
      </c>
      <c r="F2769" t="s">
        <v>50</v>
      </c>
      <c r="G2769" s="3">
        <v>27</v>
      </c>
      <c r="H2769" s="3">
        <v>1995</v>
      </c>
      <c r="I2769" s="3">
        <v>35.4</v>
      </c>
      <c r="J2769" s="3">
        <v>1482</v>
      </c>
      <c r="K2769" s="3">
        <v>1771</v>
      </c>
      <c r="L2769" s="3">
        <v>83.7</v>
      </c>
      <c r="M2769" s="3">
        <v>27539</v>
      </c>
      <c r="N2769" s="3">
        <v>8344</v>
      </c>
      <c r="O2769" s="3">
        <v>586</v>
      </c>
      <c r="P2769" s="3">
        <v>670</v>
      </c>
      <c r="Q2769" s="3">
        <v>87.5</v>
      </c>
      <c r="R2769" s="3">
        <v>667</v>
      </c>
      <c r="S2769" s="3">
        <v>745</v>
      </c>
      <c r="T2769" s="3">
        <v>89.5</v>
      </c>
      <c r="U2769" s="3">
        <v>189</v>
      </c>
      <c r="V2769" s="3">
        <v>257</v>
      </c>
      <c r="W2769" s="3">
        <v>73.5</v>
      </c>
      <c r="X2769" s="3">
        <v>1</v>
      </c>
      <c r="Y2769" s="3">
        <v>1.7</v>
      </c>
      <c r="Z2769" s="3">
        <v>1</v>
      </c>
      <c r="AA2769" s="3">
        <v>-0.7</v>
      </c>
      <c r="AB2769" s="3">
        <v>17</v>
      </c>
      <c r="AC2769" s="3">
        <v>153</v>
      </c>
      <c r="AD2769" s="3">
        <v>12</v>
      </c>
      <c r="AE2769" s="3">
        <v>3</v>
      </c>
      <c r="AF2769" s="3">
        <v>170</v>
      </c>
      <c r="AG2769" s="4">
        <f>Table3[[#This Row],[PrgP]]/Table3[[#This Row],[90s]]</f>
        <v>4.8022598870056497</v>
      </c>
      <c r="AH2769" s="4">
        <f>Table3[[#This Row],[PrgDist]]/Table3[[#This Row],[90s]]</f>
        <v>235.70621468926555</v>
      </c>
      <c r="AI2769" s="4">
        <f>Table3[[#This Row],[KP]]/Table3[[#This Row],[90s]]</f>
        <v>0.48022598870056499</v>
      </c>
      <c r="AJ2769" s="4">
        <f>Table3[[#This Row],[xAG]]/Table3[[#This Row],[90s]]</f>
        <v>4.8022598870056499E-2</v>
      </c>
      <c r="AK2769" s="3">
        <v>73.5</v>
      </c>
      <c r="AL2769" s="3">
        <v>83.7</v>
      </c>
    </row>
    <row r="2770" spans="1:38" x14ac:dyDescent="0.2">
      <c r="A2770" s="3">
        <v>2769</v>
      </c>
      <c r="B2770" t="s">
        <v>2855</v>
      </c>
      <c r="C2770" t="s">
        <v>52</v>
      </c>
      <c r="D2770" s="3" t="s">
        <v>72</v>
      </c>
      <c r="E2770" t="s">
        <v>100</v>
      </c>
      <c r="F2770" t="s">
        <v>41</v>
      </c>
      <c r="G2770" s="3">
        <v>33</v>
      </c>
      <c r="H2770" s="3">
        <v>1989</v>
      </c>
      <c r="I2770" s="3">
        <v>12.5</v>
      </c>
      <c r="J2770" s="3">
        <v>180</v>
      </c>
      <c r="K2770" s="3">
        <v>262</v>
      </c>
      <c r="L2770" s="3">
        <v>68.7</v>
      </c>
      <c r="M2770" s="3">
        <v>2284</v>
      </c>
      <c r="N2770" s="3">
        <v>516</v>
      </c>
      <c r="O2770" s="3">
        <v>120</v>
      </c>
      <c r="P2770" s="3">
        <v>151</v>
      </c>
      <c r="Q2770" s="3">
        <v>79.5</v>
      </c>
      <c r="R2770" s="3">
        <v>39</v>
      </c>
      <c r="S2770" s="3">
        <v>68</v>
      </c>
      <c r="T2770" s="3">
        <v>57.4</v>
      </c>
      <c r="U2770" s="3">
        <v>4</v>
      </c>
      <c r="V2770" s="3">
        <v>14</v>
      </c>
      <c r="W2770" s="3">
        <v>28.6</v>
      </c>
      <c r="X2770" s="3">
        <v>2</v>
      </c>
      <c r="Y2770" s="3">
        <v>2</v>
      </c>
      <c r="Z2770" s="3">
        <v>1.7</v>
      </c>
      <c r="AA2770" s="5">
        <v>0</v>
      </c>
      <c r="AB2770" s="3">
        <v>15</v>
      </c>
      <c r="AC2770" s="3">
        <v>7</v>
      </c>
      <c r="AD2770" s="3">
        <v>7</v>
      </c>
      <c r="AE2770" s="3">
        <v>2</v>
      </c>
      <c r="AF2770" s="3">
        <v>14</v>
      </c>
      <c r="AG2770" s="4">
        <f>Table3[[#This Row],[PrgP]]/Table3[[#This Row],[90s]]</f>
        <v>1.1200000000000001</v>
      </c>
      <c r="AH2770" s="4">
        <f>Table3[[#This Row],[PrgDist]]/Table3[[#This Row],[90s]]</f>
        <v>41.28</v>
      </c>
      <c r="AI2770" s="4">
        <f>Table3[[#This Row],[KP]]/Table3[[#This Row],[90s]]</f>
        <v>1.2</v>
      </c>
      <c r="AJ2770" s="4">
        <f>Table3[[#This Row],[xAG]]/Table3[[#This Row],[90s]]</f>
        <v>0.16</v>
      </c>
      <c r="AK2770" s="3">
        <v>28.6</v>
      </c>
      <c r="AL2770" s="3">
        <v>68.7</v>
      </c>
    </row>
    <row r="2771" spans="1:38" x14ac:dyDescent="0.2">
      <c r="A2771" s="3">
        <v>2770</v>
      </c>
      <c r="B2771" t="s">
        <v>2856</v>
      </c>
      <c r="C2771" t="s">
        <v>109</v>
      </c>
      <c r="D2771" s="3" t="s">
        <v>72</v>
      </c>
      <c r="E2771" t="s">
        <v>237</v>
      </c>
      <c r="F2771" t="s">
        <v>45</v>
      </c>
      <c r="G2771" s="3">
        <v>26</v>
      </c>
      <c r="H2771" s="3">
        <v>1996</v>
      </c>
      <c r="I2771" s="3">
        <v>5.8</v>
      </c>
      <c r="J2771" s="3">
        <v>117</v>
      </c>
      <c r="K2771" s="3">
        <v>153</v>
      </c>
      <c r="L2771" s="3">
        <v>76.5</v>
      </c>
      <c r="M2771" s="3">
        <v>1524</v>
      </c>
      <c r="N2771" s="3">
        <v>260</v>
      </c>
      <c r="O2771" s="3">
        <v>73</v>
      </c>
      <c r="P2771" s="3">
        <v>85</v>
      </c>
      <c r="Q2771" s="3">
        <v>85.9</v>
      </c>
      <c r="R2771" s="3">
        <v>34</v>
      </c>
      <c r="S2771" s="3">
        <v>44</v>
      </c>
      <c r="T2771" s="3">
        <v>77.3</v>
      </c>
      <c r="U2771" s="3">
        <v>4</v>
      </c>
      <c r="V2771" s="3">
        <v>11</v>
      </c>
      <c r="W2771" s="3">
        <v>36.4</v>
      </c>
      <c r="X2771" s="5">
        <v>0</v>
      </c>
      <c r="Y2771" s="5">
        <v>0</v>
      </c>
      <c r="Z2771" s="3">
        <v>0.5</v>
      </c>
      <c r="AA2771" s="5">
        <v>0</v>
      </c>
      <c r="AB2771" s="3">
        <v>1</v>
      </c>
      <c r="AC2771" s="3">
        <v>9</v>
      </c>
      <c r="AD2771" s="3">
        <v>2</v>
      </c>
      <c r="AE2771" s="5">
        <v>0</v>
      </c>
      <c r="AF2771" s="3">
        <v>12</v>
      </c>
      <c r="AG2771" s="4">
        <f>Table3[[#This Row],[PrgP]]/Table3[[#This Row],[90s]]</f>
        <v>2.0689655172413794</v>
      </c>
      <c r="AH2771" s="4">
        <f>Table3[[#This Row],[PrgDist]]/Table3[[#This Row],[90s]]</f>
        <v>44.827586206896555</v>
      </c>
      <c r="AI2771" s="4">
        <f>Table3[[#This Row],[KP]]/Table3[[#This Row],[90s]]</f>
        <v>0.17241379310344829</v>
      </c>
      <c r="AJ2771" s="4">
        <f>Table3[[#This Row],[xAG]]/Table3[[#This Row],[90s]]</f>
        <v>0</v>
      </c>
      <c r="AK2771" s="3">
        <v>36.4</v>
      </c>
      <c r="AL2771" s="3">
        <v>76.5</v>
      </c>
    </row>
    <row r="2772" spans="1:38" x14ac:dyDescent="0.2">
      <c r="A2772" s="3">
        <v>2771</v>
      </c>
      <c r="B2772" t="s">
        <v>2857</v>
      </c>
      <c r="C2772" t="s">
        <v>52</v>
      </c>
      <c r="D2772" s="3" t="s">
        <v>48</v>
      </c>
      <c r="E2772" t="s">
        <v>158</v>
      </c>
      <c r="F2772" t="s">
        <v>41</v>
      </c>
      <c r="G2772" s="3">
        <v>32</v>
      </c>
      <c r="H2772" s="3">
        <v>1990</v>
      </c>
      <c r="I2772" s="3">
        <v>21.8</v>
      </c>
      <c r="J2772" s="3">
        <v>1661</v>
      </c>
      <c r="K2772" s="3">
        <v>1892</v>
      </c>
      <c r="L2772" s="3">
        <v>87.8</v>
      </c>
      <c r="M2772" s="3">
        <v>29177</v>
      </c>
      <c r="N2772" s="3">
        <v>8283</v>
      </c>
      <c r="O2772" s="3">
        <v>744</v>
      </c>
      <c r="P2772" s="3">
        <v>795</v>
      </c>
      <c r="Q2772" s="3">
        <v>93.6</v>
      </c>
      <c r="R2772" s="3">
        <v>753</v>
      </c>
      <c r="S2772" s="3">
        <v>826</v>
      </c>
      <c r="T2772" s="3">
        <v>91.2</v>
      </c>
      <c r="U2772" s="3">
        <v>144</v>
      </c>
      <c r="V2772" s="3">
        <v>216</v>
      </c>
      <c r="W2772" s="3">
        <v>66.7</v>
      </c>
      <c r="X2772" s="5">
        <v>0</v>
      </c>
      <c r="Y2772" s="3">
        <v>0.2</v>
      </c>
      <c r="Z2772" s="3">
        <v>0.9</v>
      </c>
      <c r="AA2772" s="3">
        <v>-0.2</v>
      </c>
      <c r="AB2772" s="3">
        <v>6</v>
      </c>
      <c r="AC2772" s="3">
        <v>189</v>
      </c>
      <c r="AD2772" s="3">
        <v>10</v>
      </c>
      <c r="AE2772" s="3">
        <v>4</v>
      </c>
      <c r="AF2772" s="3">
        <v>162</v>
      </c>
      <c r="AG2772" s="4">
        <f>Table3[[#This Row],[PrgP]]/Table3[[#This Row],[90s]]</f>
        <v>7.4311926605504581</v>
      </c>
      <c r="AH2772" s="4">
        <f>Table3[[#This Row],[PrgDist]]/Table3[[#This Row],[90s]]</f>
        <v>379.95412844036696</v>
      </c>
      <c r="AI2772" s="4">
        <f>Table3[[#This Row],[KP]]/Table3[[#This Row],[90s]]</f>
        <v>0.27522935779816515</v>
      </c>
      <c r="AJ2772" s="4">
        <f>Table3[[#This Row],[xAG]]/Table3[[#This Row],[90s]]</f>
        <v>9.1743119266055051E-3</v>
      </c>
      <c r="AK2772" s="3">
        <v>66.7</v>
      </c>
      <c r="AL2772" s="3">
        <v>87.8</v>
      </c>
    </row>
    <row r="2773" spans="1:38" x14ac:dyDescent="0.2">
      <c r="A2773" s="3">
        <v>2772</v>
      </c>
      <c r="B2773" t="s">
        <v>2858</v>
      </c>
      <c r="C2773" t="s">
        <v>52</v>
      </c>
      <c r="D2773" s="3" t="s">
        <v>48</v>
      </c>
      <c r="E2773" t="s">
        <v>100</v>
      </c>
      <c r="F2773" t="s">
        <v>41</v>
      </c>
      <c r="G2773" s="3">
        <v>25</v>
      </c>
      <c r="H2773" s="3">
        <v>1997</v>
      </c>
      <c r="I2773" s="3">
        <v>29.4</v>
      </c>
      <c r="J2773" s="3">
        <v>1019</v>
      </c>
      <c r="K2773" s="3">
        <v>1324</v>
      </c>
      <c r="L2773" s="3">
        <v>77</v>
      </c>
      <c r="M2773" s="3">
        <v>14866</v>
      </c>
      <c r="N2773" s="3">
        <v>5809</v>
      </c>
      <c r="O2773" s="3">
        <v>607</v>
      </c>
      <c r="P2773" s="3">
        <v>673</v>
      </c>
      <c r="Q2773" s="3">
        <v>90.2</v>
      </c>
      <c r="R2773" s="3">
        <v>332</v>
      </c>
      <c r="S2773" s="3">
        <v>440</v>
      </c>
      <c r="T2773" s="3">
        <v>75.5</v>
      </c>
      <c r="U2773" s="3">
        <v>48</v>
      </c>
      <c r="V2773" s="3">
        <v>111</v>
      </c>
      <c r="W2773" s="3">
        <v>43.2</v>
      </c>
      <c r="X2773" s="5">
        <v>0</v>
      </c>
      <c r="Y2773" s="3">
        <v>1.4</v>
      </c>
      <c r="Z2773" s="3">
        <v>2.5</v>
      </c>
      <c r="AA2773" s="3">
        <v>-1.4</v>
      </c>
      <c r="AB2773" s="3">
        <v>15</v>
      </c>
      <c r="AC2773" s="3">
        <v>71</v>
      </c>
      <c r="AD2773" s="3">
        <v>28</v>
      </c>
      <c r="AE2773" s="3">
        <v>9</v>
      </c>
      <c r="AF2773" s="3">
        <v>97</v>
      </c>
      <c r="AG2773" s="4">
        <f>Table3[[#This Row],[PrgP]]/Table3[[#This Row],[90s]]</f>
        <v>3.2993197278911568</v>
      </c>
      <c r="AH2773" s="4">
        <f>Table3[[#This Row],[PrgDist]]/Table3[[#This Row],[90s]]</f>
        <v>197.58503401360545</v>
      </c>
      <c r="AI2773" s="4">
        <f>Table3[[#This Row],[KP]]/Table3[[#This Row],[90s]]</f>
        <v>0.51020408163265307</v>
      </c>
      <c r="AJ2773" s="4">
        <f>Table3[[#This Row],[xAG]]/Table3[[#This Row],[90s]]</f>
        <v>4.7619047619047616E-2</v>
      </c>
      <c r="AK2773" s="3">
        <v>43.2</v>
      </c>
      <c r="AL2773" s="3">
        <v>77</v>
      </c>
    </row>
    <row r="2774" spans="1:38" x14ac:dyDescent="0.2">
      <c r="A2774" s="3">
        <v>2773</v>
      </c>
      <c r="B2774" t="s">
        <v>2859</v>
      </c>
      <c r="C2774" t="s">
        <v>440</v>
      </c>
      <c r="D2774" s="3" t="s">
        <v>48</v>
      </c>
      <c r="E2774" t="s">
        <v>167</v>
      </c>
      <c r="F2774" t="s">
        <v>50</v>
      </c>
      <c r="G2774" s="3">
        <v>22</v>
      </c>
      <c r="H2774" s="3">
        <v>2000</v>
      </c>
      <c r="I2774" s="3">
        <v>6.7</v>
      </c>
      <c r="J2774" s="3">
        <v>345</v>
      </c>
      <c r="K2774" s="3">
        <v>396</v>
      </c>
      <c r="L2774" s="3">
        <v>87.1</v>
      </c>
      <c r="M2774" s="3">
        <v>6702</v>
      </c>
      <c r="N2774" s="3">
        <v>2311</v>
      </c>
      <c r="O2774" s="3">
        <v>115</v>
      </c>
      <c r="P2774" s="3">
        <v>119</v>
      </c>
      <c r="Q2774" s="3">
        <v>96.6</v>
      </c>
      <c r="R2774" s="3">
        <v>184</v>
      </c>
      <c r="S2774" s="3">
        <v>196</v>
      </c>
      <c r="T2774" s="3">
        <v>93.9</v>
      </c>
      <c r="U2774" s="3">
        <v>40</v>
      </c>
      <c r="V2774" s="3">
        <v>67</v>
      </c>
      <c r="W2774" s="3">
        <v>59.7</v>
      </c>
      <c r="X2774" s="5">
        <v>0</v>
      </c>
      <c r="Y2774" s="3">
        <v>0.1</v>
      </c>
      <c r="Z2774" s="3">
        <v>0.1</v>
      </c>
      <c r="AA2774" s="3">
        <v>-0.1</v>
      </c>
      <c r="AB2774" s="3">
        <v>1</v>
      </c>
      <c r="AC2774" s="3">
        <v>13</v>
      </c>
      <c r="AD2774" s="3">
        <v>1</v>
      </c>
      <c r="AE2774" s="5">
        <v>0</v>
      </c>
      <c r="AF2774" s="3">
        <v>13</v>
      </c>
      <c r="AG2774" s="4">
        <f>Table3[[#This Row],[PrgP]]/Table3[[#This Row],[90s]]</f>
        <v>1.9402985074626866</v>
      </c>
      <c r="AH2774" s="4">
        <f>Table3[[#This Row],[PrgDist]]/Table3[[#This Row],[90s]]</f>
        <v>344.92537313432837</v>
      </c>
      <c r="AI2774" s="4">
        <f>Table3[[#This Row],[KP]]/Table3[[#This Row],[90s]]</f>
        <v>0.14925373134328357</v>
      </c>
      <c r="AJ2774" s="4">
        <f>Table3[[#This Row],[xAG]]/Table3[[#This Row],[90s]]</f>
        <v>1.4925373134328358E-2</v>
      </c>
      <c r="AK2774" s="3">
        <v>59.7</v>
      </c>
      <c r="AL2774" s="3">
        <v>87.1</v>
      </c>
    </row>
    <row r="2775" spans="1:38" x14ac:dyDescent="0.2">
      <c r="A2775" s="3">
        <v>2774</v>
      </c>
      <c r="B2775" t="s">
        <v>2860</v>
      </c>
      <c r="C2775" t="s">
        <v>52</v>
      </c>
      <c r="D2775" s="3" t="s">
        <v>48</v>
      </c>
      <c r="E2775" t="s">
        <v>270</v>
      </c>
      <c r="F2775" t="s">
        <v>41</v>
      </c>
      <c r="G2775" s="3">
        <v>24</v>
      </c>
      <c r="H2775" s="3">
        <v>1997</v>
      </c>
      <c r="I2775" s="3">
        <v>15.9</v>
      </c>
      <c r="J2775" s="3">
        <v>706</v>
      </c>
      <c r="K2775" s="3">
        <v>840</v>
      </c>
      <c r="L2775" s="3">
        <v>84</v>
      </c>
      <c r="M2775" s="3">
        <v>9538</v>
      </c>
      <c r="N2775" s="3">
        <v>3292</v>
      </c>
      <c r="O2775" s="3">
        <v>448</v>
      </c>
      <c r="P2775" s="3">
        <v>483</v>
      </c>
      <c r="Q2775" s="3">
        <v>92.8</v>
      </c>
      <c r="R2775" s="3">
        <v>194</v>
      </c>
      <c r="S2775" s="3">
        <v>240</v>
      </c>
      <c r="T2775" s="3">
        <v>80.8</v>
      </c>
      <c r="U2775" s="3">
        <v>28</v>
      </c>
      <c r="V2775" s="3">
        <v>44</v>
      </c>
      <c r="W2775" s="3">
        <v>63.6</v>
      </c>
      <c r="X2775" s="5">
        <v>0</v>
      </c>
      <c r="Y2775" s="3">
        <v>1</v>
      </c>
      <c r="Z2775" s="3">
        <v>0.9</v>
      </c>
      <c r="AA2775" s="3">
        <v>-1</v>
      </c>
      <c r="AB2775" s="3">
        <v>15</v>
      </c>
      <c r="AC2775" s="3">
        <v>48</v>
      </c>
      <c r="AD2775" s="3">
        <v>10</v>
      </c>
      <c r="AE2775" s="3">
        <v>2</v>
      </c>
      <c r="AF2775" s="3">
        <v>55</v>
      </c>
      <c r="AG2775" s="4">
        <f>Table3[[#This Row],[PrgP]]/Table3[[#This Row],[90s]]</f>
        <v>3.459119496855346</v>
      </c>
      <c r="AH2775" s="4">
        <f>Table3[[#This Row],[PrgDist]]/Table3[[#This Row],[90s]]</f>
        <v>207.04402515723271</v>
      </c>
      <c r="AI2775" s="4">
        <f>Table3[[#This Row],[KP]]/Table3[[#This Row],[90s]]</f>
        <v>0.94339622641509435</v>
      </c>
      <c r="AJ2775" s="4">
        <f>Table3[[#This Row],[xAG]]/Table3[[#This Row],[90s]]</f>
        <v>6.2893081761006289E-2</v>
      </c>
      <c r="AK2775" s="3">
        <v>63.6</v>
      </c>
      <c r="AL2775" s="3">
        <v>84</v>
      </c>
    </row>
    <row r="2776" spans="1:38" x14ac:dyDescent="0.2">
      <c r="A2776" s="3">
        <v>2775</v>
      </c>
      <c r="B2776" t="s">
        <v>2861</v>
      </c>
      <c r="C2776" t="s">
        <v>109</v>
      </c>
      <c r="D2776" s="3" t="s">
        <v>53</v>
      </c>
      <c r="E2776" t="s">
        <v>520</v>
      </c>
      <c r="F2776" t="s">
        <v>45</v>
      </c>
      <c r="G2776" s="3">
        <v>16</v>
      </c>
      <c r="H2776" s="3">
        <v>2005</v>
      </c>
      <c r="I2776" s="3">
        <v>0.3</v>
      </c>
      <c r="J2776" s="3">
        <v>7</v>
      </c>
      <c r="K2776" s="3">
        <v>9</v>
      </c>
      <c r="L2776" s="3">
        <v>77.8</v>
      </c>
      <c r="M2776" s="3">
        <v>86</v>
      </c>
      <c r="N2776" s="3">
        <v>27</v>
      </c>
      <c r="O2776" s="3">
        <v>4</v>
      </c>
      <c r="P2776" s="3">
        <v>5</v>
      </c>
      <c r="Q2776" s="3">
        <v>80</v>
      </c>
      <c r="R2776" s="3">
        <v>2</v>
      </c>
      <c r="S2776" s="3">
        <v>3</v>
      </c>
      <c r="T2776" s="3">
        <v>66.7</v>
      </c>
      <c r="U2776" s="5">
        <v>0</v>
      </c>
      <c r="V2776" s="5">
        <v>0</v>
      </c>
      <c r="W2776" s="5"/>
      <c r="X2776" s="5">
        <v>0</v>
      </c>
      <c r="Y2776" s="3">
        <v>0.1</v>
      </c>
      <c r="Z2776" s="3">
        <v>0.1</v>
      </c>
      <c r="AA2776" s="3">
        <v>-0.1</v>
      </c>
      <c r="AB2776" s="3">
        <v>1</v>
      </c>
      <c r="AC2776" s="5">
        <v>0</v>
      </c>
      <c r="AD2776" s="3">
        <v>1</v>
      </c>
      <c r="AE2776" s="5">
        <v>0</v>
      </c>
      <c r="AF2776" s="3">
        <v>1</v>
      </c>
      <c r="AG2776" s="4">
        <f>Table3[[#This Row],[PrgP]]/Table3[[#This Row],[90s]]</f>
        <v>3.3333333333333335</v>
      </c>
      <c r="AH2776" s="4">
        <f>Table3[[#This Row],[PrgDist]]/Table3[[#This Row],[90s]]</f>
        <v>90</v>
      </c>
      <c r="AI2776" s="4">
        <f>Table3[[#This Row],[KP]]/Table3[[#This Row],[90s]]</f>
        <v>3.3333333333333335</v>
      </c>
      <c r="AJ2776" s="4">
        <f>Table3[[#This Row],[xAG]]/Table3[[#This Row],[90s]]</f>
        <v>0.33333333333333337</v>
      </c>
      <c r="AK2776" s="5"/>
      <c r="AL2776" s="3">
        <v>77.8</v>
      </c>
    </row>
    <row r="2777" spans="1:38" x14ac:dyDescent="0.2">
      <c r="A2777" s="3">
        <v>2776</v>
      </c>
      <c r="B2777" t="s">
        <v>2862</v>
      </c>
      <c r="C2777" t="s">
        <v>244</v>
      </c>
      <c r="D2777" s="3" t="s">
        <v>91</v>
      </c>
      <c r="E2777" t="s">
        <v>184</v>
      </c>
      <c r="F2777" t="s">
        <v>41</v>
      </c>
      <c r="G2777" s="3">
        <v>29</v>
      </c>
      <c r="H2777" s="3">
        <v>1993</v>
      </c>
      <c r="I2777" s="3">
        <v>26</v>
      </c>
      <c r="J2777" s="3">
        <v>708</v>
      </c>
      <c r="K2777" s="3">
        <v>945</v>
      </c>
      <c r="L2777" s="3">
        <v>74.900000000000006</v>
      </c>
      <c r="M2777" s="3">
        <v>16865</v>
      </c>
      <c r="N2777" s="3">
        <v>10488</v>
      </c>
      <c r="O2777" s="3">
        <v>197</v>
      </c>
      <c r="P2777" s="3">
        <v>199</v>
      </c>
      <c r="Q2777" s="3">
        <v>99</v>
      </c>
      <c r="R2777" s="3">
        <v>352</v>
      </c>
      <c r="S2777" s="3">
        <v>355</v>
      </c>
      <c r="T2777" s="3">
        <v>99.2</v>
      </c>
      <c r="U2777" s="3">
        <v>158</v>
      </c>
      <c r="V2777" s="3">
        <v>383</v>
      </c>
      <c r="W2777" s="3">
        <v>41.3</v>
      </c>
      <c r="X2777" s="5">
        <v>0</v>
      </c>
      <c r="Y2777" s="5">
        <v>0</v>
      </c>
      <c r="Z2777" s="5">
        <v>0</v>
      </c>
      <c r="AA2777" s="5">
        <v>0</v>
      </c>
      <c r="AB2777" s="5">
        <v>0</v>
      </c>
      <c r="AC2777" s="3">
        <v>7</v>
      </c>
      <c r="AD2777" s="5">
        <v>0</v>
      </c>
      <c r="AE2777" s="5">
        <v>0</v>
      </c>
      <c r="AF2777" s="5">
        <v>0</v>
      </c>
      <c r="AG2777" s="4">
        <f>Table3[[#This Row],[PrgP]]/Table3[[#This Row],[90s]]</f>
        <v>0</v>
      </c>
      <c r="AH2777" s="4">
        <f>Table3[[#This Row],[PrgDist]]/Table3[[#This Row],[90s]]</f>
        <v>403.38461538461536</v>
      </c>
      <c r="AI2777" s="4">
        <f>Table3[[#This Row],[KP]]/Table3[[#This Row],[90s]]</f>
        <v>0</v>
      </c>
      <c r="AJ2777" s="4">
        <f>Table3[[#This Row],[xAG]]/Table3[[#This Row],[90s]]</f>
        <v>0</v>
      </c>
      <c r="AK2777" s="3">
        <v>41.3</v>
      </c>
      <c r="AL2777" s="3">
        <v>74.900000000000006</v>
      </c>
    </row>
    <row r="2778" spans="1:38" x14ac:dyDescent="0.2">
      <c r="A2778" s="3">
        <v>2777</v>
      </c>
      <c r="B2778" t="s">
        <v>2863</v>
      </c>
      <c r="C2778" t="s">
        <v>52</v>
      </c>
      <c r="D2778" s="3" t="s">
        <v>48</v>
      </c>
      <c r="E2778" t="s">
        <v>137</v>
      </c>
      <c r="F2778" t="s">
        <v>41</v>
      </c>
      <c r="G2778" s="3">
        <v>32</v>
      </c>
      <c r="H2778" s="3">
        <v>1989</v>
      </c>
      <c r="I2778" s="3">
        <v>25.1</v>
      </c>
      <c r="J2778" s="3">
        <v>921</v>
      </c>
      <c r="K2778" s="3">
        <v>1223</v>
      </c>
      <c r="L2778" s="3">
        <v>75.3</v>
      </c>
      <c r="M2778" s="3">
        <v>14816</v>
      </c>
      <c r="N2778" s="3">
        <v>6577</v>
      </c>
      <c r="O2778" s="3">
        <v>460</v>
      </c>
      <c r="P2778" s="3">
        <v>531</v>
      </c>
      <c r="Q2778" s="3">
        <v>86.6</v>
      </c>
      <c r="R2778" s="3">
        <v>375</v>
      </c>
      <c r="S2778" s="3">
        <v>464</v>
      </c>
      <c r="T2778" s="3">
        <v>80.8</v>
      </c>
      <c r="U2778" s="3">
        <v>57</v>
      </c>
      <c r="V2778" s="3">
        <v>157</v>
      </c>
      <c r="W2778" s="3">
        <v>36.299999999999997</v>
      </c>
      <c r="X2778" s="5">
        <v>0</v>
      </c>
      <c r="Y2778" s="3">
        <v>0.4</v>
      </c>
      <c r="Z2778" s="3">
        <v>0.8</v>
      </c>
      <c r="AA2778" s="3">
        <v>-0.4</v>
      </c>
      <c r="AB2778" s="3">
        <v>9</v>
      </c>
      <c r="AC2778" s="3">
        <v>80</v>
      </c>
      <c r="AD2778" s="3">
        <v>11</v>
      </c>
      <c r="AE2778" s="3">
        <v>6</v>
      </c>
      <c r="AF2778" s="3">
        <v>101</v>
      </c>
      <c r="AG2778" s="4">
        <f>Table3[[#This Row],[PrgP]]/Table3[[#This Row],[90s]]</f>
        <v>4.0239043824701195</v>
      </c>
      <c r="AH2778" s="4">
        <f>Table3[[#This Row],[PrgDist]]/Table3[[#This Row],[90s]]</f>
        <v>262.03187250996012</v>
      </c>
      <c r="AI2778" s="4">
        <f>Table3[[#This Row],[KP]]/Table3[[#This Row],[90s]]</f>
        <v>0.35856573705179279</v>
      </c>
      <c r="AJ2778" s="4">
        <f>Table3[[#This Row],[xAG]]/Table3[[#This Row],[90s]]</f>
        <v>1.5936254980079681E-2</v>
      </c>
      <c r="AK2778" s="3">
        <v>36.299999999999997</v>
      </c>
      <c r="AL2778" s="3">
        <v>75.3</v>
      </c>
    </row>
    <row r="2779" spans="1:38" x14ac:dyDescent="0.2">
      <c r="A2779" s="3">
        <v>2778</v>
      </c>
      <c r="B2779" t="s">
        <v>2864</v>
      </c>
      <c r="C2779" t="s">
        <v>52</v>
      </c>
      <c r="D2779" s="3" t="s">
        <v>53</v>
      </c>
      <c r="E2779" t="s">
        <v>100</v>
      </c>
      <c r="F2779" t="s">
        <v>41</v>
      </c>
      <c r="G2779" s="3">
        <v>27</v>
      </c>
      <c r="H2779" s="3">
        <v>1994</v>
      </c>
      <c r="I2779" s="3">
        <v>37.5</v>
      </c>
      <c r="J2779" s="3">
        <v>1716</v>
      </c>
      <c r="K2779" s="3">
        <v>2176</v>
      </c>
      <c r="L2779" s="3">
        <v>78.900000000000006</v>
      </c>
      <c r="M2779" s="3">
        <v>28997</v>
      </c>
      <c r="N2779" s="3">
        <v>8717</v>
      </c>
      <c r="O2779" s="3">
        <v>834</v>
      </c>
      <c r="P2779" s="3">
        <v>922</v>
      </c>
      <c r="Q2779" s="3">
        <v>90.5</v>
      </c>
      <c r="R2779" s="3">
        <v>687</v>
      </c>
      <c r="S2779" s="3">
        <v>809</v>
      </c>
      <c r="T2779" s="3">
        <v>84.9</v>
      </c>
      <c r="U2779" s="3">
        <v>153</v>
      </c>
      <c r="V2779" s="3">
        <v>342</v>
      </c>
      <c r="W2779" s="3">
        <v>44.7</v>
      </c>
      <c r="X2779" s="3">
        <v>4</v>
      </c>
      <c r="Y2779" s="3">
        <v>6.2</v>
      </c>
      <c r="Z2779" s="3">
        <v>5.3</v>
      </c>
      <c r="AA2779" s="3">
        <v>-2.2000000000000002</v>
      </c>
      <c r="AB2779" s="3">
        <v>74</v>
      </c>
      <c r="AC2779" s="3">
        <v>177</v>
      </c>
      <c r="AD2779" s="3">
        <v>31</v>
      </c>
      <c r="AE2779" s="3">
        <v>16</v>
      </c>
      <c r="AF2779" s="3">
        <v>189</v>
      </c>
      <c r="AG2779" s="4">
        <f>Table3[[#This Row],[PrgP]]/Table3[[#This Row],[90s]]</f>
        <v>5.04</v>
      </c>
      <c r="AH2779" s="4">
        <f>Table3[[#This Row],[PrgDist]]/Table3[[#This Row],[90s]]</f>
        <v>232.45333333333335</v>
      </c>
      <c r="AI2779" s="4">
        <f>Table3[[#This Row],[KP]]/Table3[[#This Row],[90s]]</f>
        <v>1.9733333333333334</v>
      </c>
      <c r="AJ2779" s="4">
        <f>Table3[[#This Row],[xAG]]/Table3[[#This Row],[90s]]</f>
        <v>0.16533333333333333</v>
      </c>
      <c r="AK2779" s="3">
        <v>44.7</v>
      </c>
      <c r="AL2779" s="3">
        <v>78.900000000000006</v>
      </c>
    </row>
    <row r="2780" spans="1:38" x14ac:dyDescent="0.2">
      <c r="A2780" s="3">
        <v>2779</v>
      </c>
      <c r="B2780" t="s">
        <v>2865</v>
      </c>
      <c r="C2780" t="s">
        <v>52</v>
      </c>
      <c r="D2780" s="3" t="s">
        <v>82</v>
      </c>
      <c r="E2780" t="s">
        <v>286</v>
      </c>
      <c r="F2780" t="s">
        <v>41</v>
      </c>
      <c r="G2780" s="3">
        <v>26</v>
      </c>
      <c r="H2780" s="3">
        <v>1995</v>
      </c>
      <c r="I2780" s="3">
        <v>34.700000000000003</v>
      </c>
      <c r="J2780" s="3">
        <v>391</v>
      </c>
      <c r="K2780" s="3">
        <v>566</v>
      </c>
      <c r="L2780" s="3">
        <v>69.099999999999994</v>
      </c>
      <c r="M2780" s="3">
        <v>4682</v>
      </c>
      <c r="N2780" s="3">
        <v>840</v>
      </c>
      <c r="O2780" s="3">
        <v>261</v>
      </c>
      <c r="P2780" s="3">
        <v>344</v>
      </c>
      <c r="Q2780" s="3">
        <v>75.900000000000006</v>
      </c>
      <c r="R2780" s="3">
        <v>84</v>
      </c>
      <c r="S2780" s="3">
        <v>122</v>
      </c>
      <c r="T2780" s="3">
        <v>68.900000000000006</v>
      </c>
      <c r="U2780" s="3">
        <v>12</v>
      </c>
      <c r="V2780" s="3">
        <v>15</v>
      </c>
      <c r="W2780" s="3">
        <v>80</v>
      </c>
      <c r="X2780" s="3">
        <v>6</v>
      </c>
      <c r="Y2780" s="3">
        <v>3.8</v>
      </c>
      <c r="Z2780" s="3">
        <v>2.7</v>
      </c>
      <c r="AA2780" s="3">
        <v>2.2000000000000002</v>
      </c>
      <c r="AB2780" s="3">
        <v>31</v>
      </c>
      <c r="AC2780" s="3">
        <v>23</v>
      </c>
      <c r="AD2780" s="3">
        <v>16</v>
      </c>
      <c r="AE2780" s="3">
        <v>2</v>
      </c>
      <c r="AF2780" s="3">
        <v>39</v>
      </c>
      <c r="AG2780" s="4">
        <f>Table3[[#This Row],[PrgP]]/Table3[[#This Row],[90s]]</f>
        <v>1.1239193083573487</v>
      </c>
      <c r="AH2780" s="4">
        <f>Table3[[#This Row],[PrgDist]]/Table3[[#This Row],[90s]]</f>
        <v>24.207492795389047</v>
      </c>
      <c r="AI2780" s="4">
        <f>Table3[[#This Row],[KP]]/Table3[[#This Row],[90s]]</f>
        <v>0.89337175792507195</v>
      </c>
      <c r="AJ2780" s="4">
        <f>Table3[[#This Row],[xAG]]/Table3[[#This Row],[90s]]</f>
        <v>0.1095100864553314</v>
      </c>
      <c r="AK2780" s="3">
        <v>80</v>
      </c>
      <c r="AL2780" s="3">
        <v>69.099999999999994</v>
      </c>
    </row>
    <row r="2781" spans="1:38" x14ac:dyDescent="0.2">
      <c r="A2781" s="3">
        <v>2780</v>
      </c>
      <c r="B2781" t="s">
        <v>2866</v>
      </c>
      <c r="C2781" t="s">
        <v>38</v>
      </c>
      <c r="D2781" s="3" t="s">
        <v>126</v>
      </c>
      <c r="E2781" t="s">
        <v>253</v>
      </c>
      <c r="F2781" t="s">
        <v>58</v>
      </c>
      <c r="G2781" s="3">
        <v>22</v>
      </c>
      <c r="H2781" s="3">
        <v>2000</v>
      </c>
      <c r="I2781" s="3">
        <v>19.399999999999999</v>
      </c>
      <c r="J2781" s="3">
        <v>824</v>
      </c>
      <c r="K2781" s="3">
        <v>1003</v>
      </c>
      <c r="L2781" s="3">
        <v>82.2</v>
      </c>
      <c r="M2781" s="3">
        <v>13165</v>
      </c>
      <c r="N2781" s="3">
        <v>3454</v>
      </c>
      <c r="O2781" s="3">
        <v>412</v>
      </c>
      <c r="P2781" s="3">
        <v>466</v>
      </c>
      <c r="Q2781" s="3">
        <v>88.4</v>
      </c>
      <c r="R2781" s="3">
        <v>328</v>
      </c>
      <c r="S2781" s="3">
        <v>378</v>
      </c>
      <c r="T2781" s="3">
        <v>86.8</v>
      </c>
      <c r="U2781" s="3">
        <v>53</v>
      </c>
      <c r="V2781" s="3">
        <v>93</v>
      </c>
      <c r="W2781" s="3">
        <v>57</v>
      </c>
      <c r="X2781" s="3">
        <v>2</v>
      </c>
      <c r="Y2781" s="3">
        <v>1.6</v>
      </c>
      <c r="Z2781" s="3">
        <v>2.2000000000000002</v>
      </c>
      <c r="AA2781" s="3">
        <v>0.4</v>
      </c>
      <c r="AB2781" s="3">
        <v>16</v>
      </c>
      <c r="AC2781" s="3">
        <v>53</v>
      </c>
      <c r="AD2781" s="3">
        <v>25</v>
      </c>
      <c r="AE2781" s="3">
        <v>10</v>
      </c>
      <c r="AF2781" s="3">
        <v>79</v>
      </c>
      <c r="AG2781" s="4">
        <f>Table3[[#This Row],[PrgP]]/Table3[[#This Row],[90s]]</f>
        <v>4.0721649484536089</v>
      </c>
      <c r="AH2781" s="4">
        <f>Table3[[#This Row],[PrgDist]]/Table3[[#This Row],[90s]]</f>
        <v>178.04123711340208</v>
      </c>
      <c r="AI2781" s="4">
        <f>Table3[[#This Row],[KP]]/Table3[[#This Row],[90s]]</f>
        <v>0.82474226804123718</v>
      </c>
      <c r="AJ2781" s="4">
        <f>Table3[[#This Row],[xAG]]/Table3[[#This Row],[90s]]</f>
        <v>8.2474226804123724E-2</v>
      </c>
      <c r="AK2781" s="3">
        <v>57</v>
      </c>
      <c r="AL2781" s="3">
        <v>82.2</v>
      </c>
    </row>
    <row r="2782" spans="1:38" x14ac:dyDescent="0.2">
      <c r="A2782" s="3">
        <v>2781</v>
      </c>
      <c r="B2782" t="s">
        <v>2867</v>
      </c>
      <c r="C2782" t="s">
        <v>52</v>
      </c>
      <c r="D2782" s="3" t="s">
        <v>48</v>
      </c>
      <c r="E2782" t="s">
        <v>334</v>
      </c>
      <c r="F2782" t="s">
        <v>41</v>
      </c>
      <c r="G2782" s="3">
        <v>27</v>
      </c>
      <c r="H2782" s="3">
        <v>1995</v>
      </c>
      <c r="I2782" s="3">
        <v>22.1</v>
      </c>
      <c r="J2782" s="3">
        <v>1514</v>
      </c>
      <c r="K2782" s="3">
        <v>1715</v>
      </c>
      <c r="L2782" s="3">
        <v>88.3</v>
      </c>
      <c r="M2782" s="3">
        <v>27890</v>
      </c>
      <c r="N2782" s="3">
        <v>10260</v>
      </c>
      <c r="O2782" s="3">
        <v>565</v>
      </c>
      <c r="P2782" s="3">
        <v>612</v>
      </c>
      <c r="Q2782" s="3">
        <v>92.3</v>
      </c>
      <c r="R2782" s="3">
        <v>811</v>
      </c>
      <c r="S2782" s="3">
        <v>886</v>
      </c>
      <c r="T2782" s="3">
        <v>91.5</v>
      </c>
      <c r="U2782" s="3">
        <v>125</v>
      </c>
      <c r="V2782" s="3">
        <v>178</v>
      </c>
      <c r="W2782" s="3">
        <v>70.2</v>
      </c>
      <c r="X2782" s="5">
        <v>0</v>
      </c>
      <c r="Y2782" s="3">
        <v>0.2</v>
      </c>
      <c r="Z2782" s="3">
        <v>0.4</v>
      </c>
      <c r="AA2782" s="3">
        <v>-0.2</v>
      </c>
      <c r="AB2782" s="3">
        <v>6</v>
      </c>
      <c r="AC2782" s="3">
        <v>120</v>
      </c>
      <c r="AD2782" s="3">
        <v>5</v>
      </c>
      <c r="AE2782" s="3">
        <v>1</v>
      </c>
      <c r="AF2782" s="3">
        <v>119</v>
      </c>
      <c r="AG2782" s="4">
        <f>Table3[[#This Row],[PrgP]]/Table3[[#This Row],[90s]]</f>
        <v>5.3846153846153841</v>
      </c>
      <c r="AH2782" s="4">
        <f>Table3[[#This Row],[PrgDist]]/Table3[[#This Row],[90s]]</f>
        <v>464.25339366515834</v>
      </c>
      <c r="AI2782" s="4">
        <f>Table3[[#This Row],[KP]]/Table3[[#This Row],[90s]]</f>
        <v>0.27149321266968324</v>
      </c>
      <c r="AJ2782" s="4">
        <f>Table3[[#This Row],[xAG]]/Table3[[#This Row],[90s]]</f>
        <v>9.0497737556561077E-3</v>
      </c>
      <c r="AK2782" s="3">
        <v>70.2</v>
      </c>
      <c r="AL2782" s="3">
        <v>88.3</v>
      </c>
    </row>
    <row r="2783" spans="1:38" x14ac:dyDescent="0.2">
      <c r="A2783" s="3">
        <v>2782</v>
      </c>
      <c r="B2783" t="s">
        <v>2868</v>
      </c>
      <c r="C2783" t="s">
        <v>160</v>
      </c>
      <c r="D2783" s="3" t="s">
        <v>72</v>
      </c>
      <c r="E2783" t="s">
        <v>270</v>
      </c>
      <c r="F2783" t="s">
        <v>41</v>
      </c>
      <c r="G2783" s="3">
        <v>29</v>
      </c>
      <c r="H2783" s="3">
        <v>1992</v>
      </c>
      <c r="I2783" s="3">
        <v>8.9</v>
      </c>
      <c r="J2783" s="3">
        <v>151</v>
      </c>
      <c r="K2783" s="3">
        <v>207</v>
      </c>
      <c r="L2783" s="3">
        <v>72.900000000000006</v>
      </c>
      <c r="M2783" s="3">
        <v>1773</v>
      </c>
      <c r="N2783" s="3">
        <v>457</v>
      </c>
      <c r="O2783" s="3">
        <v>95</v>
      </c>
      <c r="P2783" s="3">
        <v>121</v>
      </c>
      <c r="Q2783" s="3">
        <v>78.5</v>
      </c>
      <c r="R2783" s="3">
        <v>31</v>
      </c>
      <c r="S2783" s="3">
        <v>40</v>
      </c>
      <c r="T2783" s="3">
        <v>77.5</v>
      </c>
      <c r="U2783" s="3">
        <v>5</v>
      </c>
      <c r="V2783" s="3">
        <v>13</v>
      </c>
      <c r="W2783" s="3">
        <v>38.5</v>
      </c>
      <c r="X2783" s="3">
        <v>1</v>
      </c>
      <c r="Y2783" s="3">
        <v>1.2</v>
      </c>
      <c r="Z2783" s="3">
        <v>1.2</v>
      </c>
      <c r="AA2783" s="3">
        <v>-0.2</v>
      </c>
      <c r="AB2783" s="3">
        <v>14</v>
      </c>
      <c r="AC2783" s="3">
        <v>8</v>
      </c>
      <c r="AD2783" s="3">
        <v>1</v>
      </c>
      <c r="AE2783" s="5">
        <v>0</v>
      </c>
      <c r="AF2783" s="3">
        <v>17</v>
      </c>
      <c r="AG2783" s="4">
        <f>Table3[[#This Row],[PrgP]]/Table3[[#This Row],[90s]]</f>
        <v>1.9101123595505618</v>
      </c>
      <c r="AH2783" s="4">
        <f>Table3[[#This Row],[PrgDist]]/Table3[[#This Row],[90s]]</f>
        <v>51.348314606741567</v>
      </c>
      <c r="AI2783" s="4">
        <f>Table3[[#This Row],[KP]]/Table3[[#This Row],[90s]]</f>
        <v>1.5730337078651684</v>
      </c>
      <c r="AJ2783" s="4">
        <f>Table3[[#This Row],[xAG]]/Table3[[#This Row],[90s]]</f>
        <v>0.1348314606741573</v>
      </c>
      <c r="AK2783" s="3">
        <v>38.5</v>
      </c>
      <c r="AL2783" s="3">
        <v>72.900000000000006</v>
      </c>
    </row>
    <row r="2784" spans="1:38" x14ac:dyDescent="0.2">
      <c r="A2784" s="3">
        <v>2783</v>
      </c>
      <c r="B2784" t="s">
        <v>2869</v>
      </c>
      <c r="C2784" t="s">
        <v>109</v>
      </c>
      <c r="D2784" s="3" t="s">
        <v>53</v>
      </c>
      <c r="E2784" t="s">
        <v>470</v>
      </c>
      <c r="F2784" t="s">
        <v>45</v>
      </c>
      <c r="G2784" s="3">
        <v>26</v>
      </c>
      <c r="H2784" s="3">
        <v>1995</v>
      </c>
      <c r="I2784" s="3">
        <v>21</v>
      </c>
      <c r="J2784" s="3">
        <v>1072</v>
      </c>
      <c r="K2784" s="3">
        <v>1203</v>
      </c>
      <c r="L2784" s="3">
        <v>89.1</v>
      </c>
      <c r="M2784" s="3">
        <v>19320</v>
      </c>
      <c r="N2784" s="3">
        <v>5266</v>
      </c>
      <c r="O2784" s="3">
        <v>444</v>
      </c>
      <c r="P2784" s="3">
        <v>476</v>
      </c>
      <c r="Q2784" s="3">
        <v>93.3</v>
      </c>
      <c r="R2784" s="3">
        <v>513</v>
      </c>
      <c r="S2784" s="3">
        <v>552</v>
      </c>
      <c r="T2784" s="3">
        <v>92.9</v>
      </c>
      <c r="U2784" s="3">
        <v>98</v>
      </c>
      <c r="V2784" s="3">
        <v>137</v>
      </c>
      <c r="W2784" s="3">
        <v>71.5</v>
      </c>
      <c r="X2784" s="5">
        <v>0</v>
      </c>
      <c r="Y2784" s="3">
        <v>0.6</v>
      </c>
      <c r="Z2784" s="3">
        <v>0.8</v>
      </c>
      <c r="AA2784" s="3">
        <v>-0.6</v>
      </c>
      <c r="AB2784" s="3">
        <v>6</v>
      </c>
      <c r="AC2784" s="3">
        <v>66</v>
      </c>
      <c r="AD2784" s="3">
        <v>5</v>
      </c>
      <c r="AE2784" s="5">
        <v>0</v>
      </c>
      <c r="AF2784" s="3">
        <v>82</v>
      </c>
      <c r="AG2784" s="4">
        <f>Table3[[#This Row],[PrgP]]/Table3[[#This Row],[90s]]</f>
        <v>3.9047619047619047</v>
      </c>
      <c r="AH2784" s="4">
        <f>Table3[[#This Row],[PrgDist]]/Table3[[#This Row],[90s]]</f>
        <v>250.76190476190476</v>
      </c>
      <c r="AI2784" s="4">
        <f>Table3[[#This Row],[KP]]/Table3[[#This Row],[90s]]</f>
        <v>0.2857142857142857</v>
      </c>
      <c r="AJ2784" s="4">
        <f>Table3[[#This Row],[xAG]]/Table3[[#This Row],[90s]]</f>
        <v>2.8571428571428571E-2</v>
      </c>
      <c r="AK2784" s="3">
        <v>71.5</v>
      </c>
      <c r="AL2784" s="3">
        <v>89.1</v>
      </c>
    </row>
    <row r="2785" spans="1:38" x14ac:dyDescent="0.2">
      <c r="A2785" s="3">
        <v>2784</v>
      </c>
      <c r="B2785" t="s">
        <v>2870</v>
      </c>
      <c r="C2785" t="s">
        <v>109</v>
      </c>
      <c r="D2785" s="3" t="s">
        <v>405</v>
      </c>
      <c r="E2785" t="s">
        <v>156</v>
      </c>
      <c r="F2785" t="s">
        <v>45</v>
      </c>
      <c r="G2785" s="3">
        <v>17</v>
      </c>
      <c r="H2785" s="3">
        <v>2005</v>
      </c>
      <c r="I2785" s="3">
        <v>1.1000000000000001</v>
      </c>
      <c r="J2785" s="3">
        <v>27</v>
      </c>
      <c r="K2785" s="3">
        <v>40</v>
      </c>
      <c r="L2785" s="3">
        <v>67.5</v>
      </c>
      <c r="M2785" s="3">
        <v>339</v>
      </c>
      <c r="N2785" s="3">
        <v>47</v>
      </c>
      <c r="O2785" s="3">
        <v>17</v>
      </c>
      <c r="P2785" s="3">
        <v>21</v>
      </c>
      <c r="Q2785" s="3">
        <v>81</v>
      </c>
      <c r="R2785" s="3">
        <v>8</v>
      </c>
      <c r="S2785" s="3">
        <v>13</v>
      </c>
      <c r="T2785" s="3">
        <v>61.5</v>
      </c>
      <c r="U2785" s="5">
        <v>0</v>
      </c>
      <c r="V2785" s="5">
        <v>0</v>
      </c>
      <c r="W2785" s="5"/>
      <c r="X2785" s="5">
        <v>0</v>
      </c>
      <c r="Y2785" s="3">
        <v>0.1</v>
      </c>
      <c r="Z2785" s="3">
        <v>0.1</v>
      </c>
      <c r="AA2785" s="3">
        <v>-0.1</v>
      </c>
      <c r="AB2785" s="3">
        <v>2</v>
      </c>
      <c r="AC2785" s="5">
        <v>0</v>
      </c>
      <c r="AD2785" s="3">
        <v>1</v>
      </c>
      <c r="AE2785" s="3">
        <v>1</v>
      </c>
      <c r="AF2785" s="3">
        <v>1</v>
      </c>
      <c r="AG2785" s="4">
        <f>Table3[[#This Row],[PrgP]]/Table3[[#This Row],[90s]]</f>
        <v>0.90909090909090906</v>
      </c>
      <c r="AH2785" s="4">
        <f>Table3[[#This Row],[PrgDist]]/Table3[[#This Row],[90s]]</f>
        <v>42.727272727272727</v>
      </c>
      <c r="AI2785" s="4">
        <f>Table3[[#This Row],[KP]]/Table3[[#This Row],[90s]]</f>
        <v>1.8181818181818181</v>
      </c>
      <c r="AJ2785" s="4">
        <f>Table3[[#This Row],[xAG]]/Table3[[#This Row],[90s]]</f>
        <v>9.0909090909090912E-2</v>
      </c>
      <c r="AK2785" s="5"/>
      <c r="AL2785" s="3">
        <v>67.5</v>
      </c>
    </row>
    <row r="2786" spans="1:38" x14ac:dyDescent="0.2">
      <c r="A2786" s="3">
        <v>2785</v>
      </c>
      <c r="B2786" t="s">
        <v>2871</v>
      </c>
      <c r="C2786" t="s">
        <v>109</v>
      </c>
      <c r="D2786" s="3" t="s">
        <v>126</v>
      </c>
      <c r="E2786" t="s">
        <v>127</v>
      </c>
      <c r="F2786" t="s">
        <v>45</v>
      </c>
      <c r="G2786" s="3">
        <v>28</v>
      </c>
      <c r="H2786" s="3">
        <v>1994</v>
      </c>
      <c r="I2786" s="3">
        <v>28</v>
      </c>
      <c r="J2786" s="3">
        <v>960</v>
      </c>
      <c r="K2786" s="3">
        <v>1341</v>
      </c>
      <c r="L2786" s="3">
        <v>71.599999999999994</v>
      </c>
      <c r="M2786" s="3">
        <v>15772</v>
      </c>
      <c r="N2786" s="3">
        <v>6811</v>
      </c>
      <c r="O2786" s="3">
        <v>494</v>
      </c>
      <c r="P2786" s="3">
        <v>592</v>
      </c>
      <c r="Q2786" s="3">
        <v>83.4</v>
      </c>
      <c r="R2786" s="3">
        <v>357</v>
      </c>
      <c r="S2786" s="3">
        <v>483</v>
      </c>
      <c r="T2786" s="3">
        <v>73.900000000000006</v>
      </c>
      <c r="U2786" s="3">
        <v>83</v>
      </c>
      <c r="V2786" s="3">
        <v>168</v>
      </c>
      <c r="W2786" s="3">
        <v>49.4</v>
      </c>
      <c r="X2786" s="3">
        <v>9</v>
      </c>
      <c r="Y2786" s="3">
        <v>5.6</v>
      </c>
      <c r="Z2786" s="3">
        <v>6.9</v>
      </c>
      <c r="AA2786" s="3">
        <v>3.4</v>
      </c>
      <c r="AB2786" s="3">
        <v>40</v>
      </c>
      <c r="AC2786" s="3">
        <v>91</v>
      </c>
      <c r="AD2786" s="3">
        <v>48</v>
      </c>
      <c r="AE2786" s="3">
        <v>17</v>
      </c>
      <c r="AF2786" s="3">
        <v>120</v>
      </c>
      <c r="AG2786" s="4">
        <f>Table3[[#This Row],[PrgP]]/Table3[[#This Row],[90s]]</f>
        <v>4.2857142857142856</v>
      </c>
      <c r="AH2786" s="4">
        <f>Table3[[#This Row],[PrgDist]]/Table3[[#This Row],[90s]]</f>
        <v>243.25</v>
      </c>
      <c r="AI2786" s="4">
        <f>Table3[[#This Row],[KP]]/Table3[[#This Row],[90s]]</f>
        <v>1.4285714285714286</v>
      </c>
      <c r="AJ2786" s="4">
        <f>Table3[[#This Row],[xAG]]/Table3[[#This Row],[90s]]</f>
        <v>0.19999999999999998</v>
      </c>
      <c r="AK2786" s="3">
        <v>49.4</v>
      </c>
      <c r="AL2786" s="3">
        <v>71.599999999999994</v>
      </c>
    </row>
    <row r="2787" spans="1:38" x14ac:dyDescent="0.2">
      <c r="A2787" s="3">
        <v>2786</v>
      </c>
      <c r="B2787" t="s">
        <v>2872</v>
      </c>
      <c r="C2787" t="s">
        <v>109</v>
      </c>
      <c r="D2787" s="3" t="s">
        <v>43</v>
      </c>
      <c r="E2787" t="s">
        <v>943</v>
      </c>
      <c r="F2787" t="s">
        <v>45</v>
      </c>
      <c r="G2787" s="3">
        <v>20</v>
      </c>
      <c r="H2787" s="3">
        <v>2001</v>
      </c>
      <c r="I2787" s="3">
        <v>4.7</v>
      </c>
      <c r="J2787" s="3">
        <v>111</v>
      </c>
      <c r="K2787" s="3">
        <v>162</v>
      </c>
      <c r="L2787" s="3">
        <v>68.5</v>
      </c>
      <c r="M2787" s="3">
        <v>1810</v>
      </c>
      <c r="N2787" s="3">
        <v>410</v>
      </c>
      <c r="O2787" s="3">
        <v>57</v>
      </c>
      <c r="P2787" s="3">
        <v>71</v>
      </c>
      <c r="Q2787" s="3">
        <v>80.3</v>
      </c>
      <c r="R2787" s="3">
        <v>36</v>
      </c>
      <c r="S2787" s="3">
        <v>50</v>
      </c>
      <c r="T2787" s="3">
        <v>72</v>
      </c>
      <c r="U2787" s="3">
        <v>13</v>
      </c>
      <c r="V2787" s="3">
        <v>27</v>
      </c>
      <c r="W2787" s="3">
        <v>48.1</v>
      </c>
      <c r="X2787" s="3">
        <v>1</v>
      </c>
      <c r="Y2787" s="3">
        <v>1</v>
      </c>
      <c r="Z2787" s="3">
        <v>0.8</v>
      </c>
      <c r="AA2787" s="5">
        <v>0</v>
      </c>
      <c r="AB2787" s="3">
        <v>8</v>
      </c>
      <c r="AC2787" s="3">
        <v>9</v>
      </c>
      <c r="AD2787" s="3">
        <v>6</v>
      </c>
      <c r="AE2787" s="3">
        <v>2</v>
      </c>
      <c r="AF2787" s="3">
        <v>14</v>
      </c>
      <c r="AG2787" s="4">
        <f>Table3[[#This Row],[PrgP]]/Table3[[#This Row],[90s]]</f>
        <v>2.978723404255319</v>
      </c>
      <c r="AH2787" s="4">
        <f>Table3[[#This Row],[PrgDist]]/Table3[[#This Row],[90s]]</f>
        <v>87.234042553191486</v>
      </c>
      <c r="AI2787" s="4">
        <f>Table3[[#This Row],[KP]]/Table3[[#This Row],[90s]]</f>
        <v>1.7021276595744681</v>
      </c>
      <c r="AJ2787" s="4">
        <f>Table3[[#This Row],[xAG]]/Table3[[#This Row],[90s]]</f>
        <v>0.21276595744680851</v>
      </c>
      <c r="AK2787" s="3">
        <v>48.1</v>
      </c>
      <c r="AL2787" s="3">
        <v>68.5</v>
      </c>
    </row>
    <row r="2788" spans="1:38" x14ac:dyDescent="0.2">
      <c r="A2788" s="3">
        <v>2787</v>
      </c>
      <c r="B2788" t="s">
        <v>2873</v>
      </c>
      <c r="C2788" t="s">
        <v>816</v>
      </c>
      <c r="D2788" s="3" t="s">
        <v>82</v>
      </c>
      <c r="E2788" t="s">
        <v>92</v>
      </c>
      <c r="F2788" t="s">
        <v>78</v>
      </c>
      <c r="G2788" s="3">
        <v>26</v>
      </c>
      <c r="H2788" s="3">
        <v>1996</v>
      </c>
      <c r="I2788" s="3">
        <v>8.3000000000000007</v>
      </c>
      <c r="J2788" s="3">
        <v>70</v>
      </c>
      <c r="K2788" s="3">
        <v>91</v>
      </c>
      <c r="L2788" s="3">
        <v>76.900000000000006</v>
      </c>
      <c r="M2788" s="3">
        <v>749</v>
      </c>
      <c r="N2788" s="3">
        <v>113</v>
      </c>
      <c r="O2788" s="3">
        <v>52</v>
      </c>
      <c r="P2788" s="3">
        <v>61</v>
      </c>
      <c r="Q2788" s="3">
        <v>85.2</v>
      </c>
      <c r="R2788" s="3">
        <v>12</v>
      </c>
      <c r="S2788" s="3">
        <v>16</v>
      </c>
      <c r="T2788" s="3">
        <v>75</v>
      </c>
      <c r="U2788" s="3">
        <v>1</v>
      </c>
      <c r="V2788" s="3">
        <v>3</v>
      </c>
      <c r="W2788" s="3">
        <v>33.299999999999997</v>
      </c>
      <c r="X2788" s="5">
        <v>0</v>
      </c>
      <c r="Y2788" s="3">
        <v>0.2</v>
      </c>
      <c r="Z2788" s="3">
        <v>0.4</v>
      </c>
      <c r="AA2788" s="3">
        <v>-0.2</v>
      </c>
      <c r="AB2788" s="3">
        <v>3</v>
      </c>
      <c r="AC2788" s="3">
        <v>3</v>
      </c>
      <c r="AD2788" s="5">
        <v>0</v>
      </c>
      <c r="AE2788" s="5">
        <v>0</v>
      </c>
      <c r="AF2788" s="3">
        <v>4</v>
      </c>
      <c r="AG2788" s="4">
        <f>Table3[[#This Row],[PrgP]]/Table3[[#This Row],[90s]]</f>
        <v>0.48192771084337344</v>
      </c>
      <c r="AH2788" s="4">
        <f>Table3[[#This Row],[PrgDist]]/Table3[[#This Row],[90s]]</f>
        <v>13.6144578313253</v>
      </c>
      <c r="AI2788" s="4">
        <f>Table3[[#This Row],[KP]]/Table3[[#This Row],[90s]]</f>
        <v>0.36144578313253006</v>
      </c>
      <c r="AJ2788" s="4">
        <f>Table3[[#This Row],[xAG]]/Table3[[#This Row],[90s]]</f>
        <v>2.4096385542168672E-2</v>
      </c>
      <c r="AK2788" s="3">
        <v>33.299999999999997</v>
      </c>
      <c r="AL2788" s="3">
        <v>76.900000000000006</v>
      </c>
    </row>
    <row r="2789" spans="1:38" x14ac:dyDescent="0.2">
      <c r="A2789" s="3">
        <v>2788</v>
      </c>
      <c r="B2789" t="s">
        <v>2874</v>
      </c>
      <c r="C2789" t="s">
        <v>52</v>
      </c>
      <c r="D2789" s="3" t="s">
        <v>82</v>
      </c>
      <c r="E2789" t="s">
        <v>334</v>
      </c>
      <c r="F2789" t="s">
        <v>41</v>
      </c>
      <c r="G2789" s="3">
        <v>31</v>
      </c>
      <c r="H2789" s="3">
        <v>1990</v>
      </c>
      <c r="I2789" s="3">
        <v>20.6</v>
      </c>
      <c r="J2789" s="3">
        <v>373</v>
      </c>
      <c r="K2789" s="3">
        <v>442</v>
      </c>
      <c r="L2789" s="3">
        <v>84.4</v>
      </c>
      <c r="M2789" s="3">
        <v>4456</v>
      </c>
      <c r="N2789" s="3">
        <v>872</v>
      </c>
      <c r="O2789" s="3">
        <v>244</v>
      </c>
      <c r="P2789" s="3">
        <v>275</v>
      </c>
      <c r="Q2789" s="3">
        <v>88.7</v>
      </c>
      <c r="R2789" s="3">
        <v>92</v>
      </c>
      <c r="S2789" s="3">
        <v>106</v>
      </c>
      <c r="T2789" s="3">
        <v>86.8</v>
      </c>
      <c r="U2789" s="3">
        <v>5</v>
      </c>
      <c r="V2789" s="3">
        <v>11</v>
      </c>
      <c r="W2789" s="3">
        <v>45.5</v>
      </c>
      <c r="X2789" s="3">
        <v>3</v>
      </c>
      <c r="Y2789" s="3">
        <v>4.3</v>
      </c>
      <c r="Z2789" s="3">
        <v>1.7</v>
      </c>
      <c r="AA2789" s="3">
        <v>-1.3</v>
      </c>
      <c r="AB2789" s="3">
        <v>30</v>
      </c>
      <c r="AC2789" s="3">
        <v>32</v>
      </c>
      <c r="AD2789" s="3">
        <v>15</v>
      </c>
      <c r="AE2789" s="5">
        <v>0</v>
      </c>
      <c r="AF2789" s="3">
        <v>49</v>
      </c>
      <c r="AG2789" s="4">
        <f>Table3[[#This Row],[PrgP]]/Table3[[#This Row],[90s]]</f>
        <v>2.378640776699029</v>
      </c>
      <c r="AH2789" s="4">
        <f>Table3[[#This Row],[PrgDist]]/Table3[[#This Row],[90s]]</f>
        <v>42.33009708737864</v>
      </c>
      <c r="AI2789" s="4">
        <f>Table3[[#This Row],[KP]]/Table3[[#This Row],[90s]]</f>
        <v>1.4563106796116503</v>
      </c>
      <c r="AJ2789" s="4">
        <f>Table3[[#This Row],[xAG]]/Table3[[#This Row],[90s]]</f>
        <v>0.20873786407766989</v>
      </c>
      <c r="AK2789" s="3">
        <v>45.5</v>
      </c>
      <c r="AL2789" s="3">
        <v>84.4</v>
      </c>
    </row>
    <row r="2790" spans="1:38" x14ac:dyDescent="0.2">
      <c r="A2790" s="3">
        <v>2789</v>
      </c>
      <c r="B2790" t="s">
        <v>2875</v>
      </c>
      <c r="C2790" t="s">
        <v>109</v>
      </c>
      <c r="D2790" s="3" t="s">
        <v>53</v>
      </c>
      <c r="E2790" t="s">
        <v>44</v>
      </c>
      <c r="F2790" t="s">
        <v>45</v>
      </c>
      <c r="G2790" s="3">
        <v>18</v>
      </c>
      <c r="H2790" s="3">
        <v>2004</v>
      </c>
      <c r="I2790" s="5">
        <v>0</v>
      </c>
      <c r="J2790" s="3">
        <v>9</v>
      </c>
      <c r="K2790" s="3">
        <v>10</v>
      </c>
      <c r="L2790" s="3">
        <v>90</v>
      </c>
      <c r="M2790" s="3">
        <v>120</v>
      </c>
      <c r="N2790" s="3">
        <v>11</v>
      </c>
      <c r="O2790" s="3">
        <v>7</v>
      </c>
      <c r="P2790" s="3">
        <v>7</v>
      </c>
      <c r="Q2790" s="3">
        <v>100</v>
      </c>
      <c r="R2790" s="3">
        <v>1</v>
      </c>
      <c r="S2790" s="3">
        <v>2</v>
      </c>
      <c r="T2790" s="3">
        <v>50</v>
      </c>
      <c r="U2790" s="3">
        <v>1</v>
      </c>
      <c r="V2790" s="3">
        <v>1</v>
      </c>
      <c r="W2790" s="3">
        <v>100</v>
      </c>
      <c r="X2790" s="5">
        <v>0</v>
      </c>
      <c r="Y2790" s="5">
        <v>0</v>
      </c>
      <c r="Z2790" s="5">
        <v>0</v>
      </c>
      <c r="AA2790" s="5">
        <v>0</v>
      </c>
      <c r="AB2790" s="5">
        <v>0</v>
      </c>
      <c r="AC2790" s="5">
        <v>0</v>
      </c>
      <c r="AD2790" s="5">
        <v>0</v>
      </c>
      <c r="AE2790" s="5">
        <v>0</v>
      </c>
      <c r="AF2790" s="5">
        <v>0</v>
      </c>
      <c r="AG2790" s="4" t="e">
        <f>Table3[[#This Row],[PrgP]]/Table3[[#This Row],[90s]]</f>
        <v>#DIV/0!</v>
      </c>
      <c r="AH2790" s="4" t="e">
        <f>Table3[[#This Row],[PrgDist]]/Table3[[#This Row],[90s]]</f>
        <v>#DIV/0!</v>
      </c>
      <c r="AI2790" s="4" t="e">
        <f>Table3[[#This Row],[KP]]/Table3[[#This Row],[90s]]</f>
        <v>#DIV/0!</v>
      </c>
      <c r="AJ2790" s="4" t="e">
        <f>Table3[[#This Row],[xAG]]/Table3[[#This Row],[90s]]</f>
        <v>#DIV/0!</v>
      </c>
      <c r="AK2790" s="3">
        <v>100</v>
      </c>
      <c r="AL2790" s="3">
        <v>90</v>
      </c>
    </row>
    <row r="2791" spans="1:38" x14ac:dyDescent="0.2">
      <c r="A2791" s="3">
        <v>2790</v>
      </c>
      <c r="B2791" t="s">
        <v>2876</v>
      </c>
      <c r="C2791" t="s">
        <v>96</v>
      </c>
      <c r="D2791" s="3" t="s">
        <v>91</v>
      </c>
      <c r="E2791" t="s">
        <v>198</v>
      </c>
      <c r="F2791" t="s">
        <v>78</v>
      </c>
      <c r="G2791" s="3">
        <v>26</v>
      </c>
      <c r="H2791" s="3">
        <v>1996</v>
      </c>
      <c r="I2791" s="3">
        <v>2</v>
      </c>
      <c r="J2791" s="3">
        <v>52</v>
      </c>
      <c r="K2791" s="3">
        <v>70</v>
      </c>
      <c r="L2791" s="3">
        <v>74.3</v>
      </c>
      <c r="M2791" s="3">
        <v>1421</v>
      </c>
      <c r="N2791" s="3">
        <v>813</v>
      </c>
      <c r="O2791" s="3">
        <v>4</v>
      </c>
      <c r="P2791" s="3">
        <v>4</v>
      </c>
      <c r="Q2791" s="3">
        <v>100</v>
      </c>
      <c r="R2791" s="3">
        <v>34</v>
      </c>
      <c r="S2791" s="3">
        <v>35</v>
      </c>
      <c r="T2791" s="3">
        <v>97.1</v>
      </c>
      <c r="U2791" s="3">
        <v>14</v>
      </c>
      <c r="V2791" s="3">
        <v>30</v>
      </c>
      <c r="W2791" s="3">
        <v>46.7</v>
      </c>
      <c r="X2791" s="5">
        <v>0</v>
      </c>
      <c r="Y2791" s="5">
        <v>0</v>
      </c>
      <c r="Z2791" s="5">
        <v>0</v>
      </c>
      <c r="AA2791" s="5">
        <v>0</v>
      </c>
      <c r="AB2791" s="5">
        <v>0</v>
      </c>
      <c r="AC2791" s="3">
        <v>1</v>
      </c>
      <c r="AD2791" s="5">
        <v>0</v>
      </c>
      <c r="AE2791" s="5">
        <v>0</v>
      </c>
      <c r="AF2791" s="5">
        <v>0</v>
      </c>
      <c r="AG2791" s="4">
        <f>Table3[[#This Row],[PrgP]]/Table3[[#This Row],[90s]]</f>
        <v>0</v>
      </c>
      <c r="AH2791" s="4">
        <f>Table3[[#This Row],[PrgDist]]/Table3[[#This Row],[90s]]</f>
        <v>406.5</v>
      </c>
      <c r="AI2791" s="4">
        <f>Table3[[#This Row],[KP]]/Table3[[#This Row],[90s]]</f>
        <v>0</v>
      </c>
      <c r="AJ2791" s="4">
        <f>Table3[[#This Row],[xAG]]/Table3[[#This Row],[90s]]</f>
        <v>0</v>
      </c>
      <c r="AK2791" s="3">
        <v>46.7</v>
      </c>
      <c r="AL2791" s="3">
        <v>74.3</v>
      </c>
    </row>
    <row r="2792" spans="1:38" x14ac:dyDescent="0.2">
      <c r="A2792" s="3">
        <v>2791</v>
      </c>
      <c r="B2792" t="s">
        <v>2877</v>
      </c>
      <c r="C2792" t="s">
        <v>109</v>
      </c>
      <c r="D2792" s="3" t="s">
        <v>72</v>
      </c>
      <c r="E2792" t="s">
        <v>345</v>
      </c>
      <c r="F2792" t="s">
        <v>45</v>
      </c>
      <c r="G2792" s="3">
        <v>26</v>
      </c>
      <c r="H2792" s="3">
        <v>1996</v>
      </c>
      <c r="I2792" s="3">
        <v>21.5</v>
      </c>
      <c r="J2792" s="3">
        <v>505</v>
      </c>
      <c r="K2792" s="3">
        <v>685</v>
      </c>
      <c r="L2792" s="3">
        <v>73.7</v>
      </c>
      <c r="M2792" s="3">
        <v>7147</v>
      </c>
      <c r="N2792" s="3">
        <v>1425</v>
      </c>
      <c r="O2792" s="3">
        <v>301</v>
      </c>
      <c r="P2792" s="3">
        <v>360</v>
      </c>
      <c r="Q2792" s="3">
        <v>83.6</v>
      </c>
      <c r="R2792" s="3">
        <v>162</v>
      </c>
      <c r="S2792" s="3">
        <v>222</v>
      </c>
      <c r="T2792" s="3">
        <v>73</v>
      </c>
      <c r="U2792" s="3">
        <v>22</v>
      </c>
      <c r="V2792" s="3">
        <v>35</v>
      </c>
      <c r="W2792" s="3">
        <v>62.9</v>
      </c>
      <c r="X2792" s="3">
        <v>3</v>
      </c>
      <c r="Y2792" s="3">
        <v>3.1</v>
      </c>
      <c r="Z2792" s="3">
        <v>3</v>
      </c>
      <c r="AA2792" s="3">
        <v>-0.1</v>
      </c>
      <c r="AB2792" s="3">
        <v>20</v>
      </c>
      <c r="AC2792" s="3">
        <v>38</v>
      </c>
      <c r="AD2792" s="3">
        <v>19</v>
      </c>
      <c r="AE2792" s="3">
        <v>2</v>
      </c>
      <c r="AF2792" s="3">
        <v>51</v>
      </c>
      <c r="AG2792" s="4">
        <f>Table3[[#This Row],[PrgP]]/Table3[[#This Row],[90s]]</f>
        <v>2.3720930232558142</v>
      </c>
      <c r="AH2792" s="4">
        <f>Table3[[#This Row],[PrgDist]]/Table3[[#This Row],[90s]]</f>
        <v>66.279069767441854</v>
      </c>
      <c r="AI2792" s="4">
        <f>Table3[[#This Row],[KP]]/Table3[[#This Row],[90s]]</f>
        <v>0.93023255813953487</v>
      </c>
      <c r="AJ2792" s="4">
        <f>Table3[[#This Row],[xAG]]/Table3[[#This Row],[90s]]</f>
        <v>0.14418604651162792</v>
      </c>
      <c r="AK2792" s="3">
        <v>62.9</v>
      </c>
      <c r="AL2792" s="3">
        <v>73.7</v>
      </c>
    </row>
    <row r="2793" spans="1:38" x14ac:dyDescent="0.2">
      <c r="A2793" s="3">
        <v>2792</v>
      </c>
      <c r="B2793" t="s">
        <v>2878</v>
      </c>
      <c r="C2793" t="s">
        <v>52</v>
      </c>
      <c r="D2793" s="3" t="s">
        <v>48</v>
      </c>
      <c r="E2793" t="s">
        <v>959</v>
      </c>
      <c r="F2793" t="s">
        <v>41</v>
      </c>
      <c r="G2793" s="3">
        <v>24</v>
      </c>
      <c r="H2793" s="3">
        <v>1997</v>
      </c>
      <c r="I2793" s="3">
        <v>33.9</v>
      </c>
      <c r="J2793" s="3">
        <v>1888</v>
      </c>
      <c r="K2793" s="3">
        <v>2242</v>
      </c>
      <c r="L2793" s="3">
        <v>84.2</v>
      </c>
      <c r="M2793" s="3">
        <v>31271</v>
      </c>
      <c r="N2793" s="3">
        <v>10700</v>
      </c>
      <c r="O2793" s="3">
        <v>893</v>
      </c>
      <c r="P2793" s="3">
        <v>974</v>
      </c>
      <c r="Q2793" s="3">
        <v>91.7</v>
      </c>
      <c r="R2793" s="3">
        <v>851</v>
      </c>
      <c r="S2793" s="3">
        <v>972</v>
      </c>
      <c r="T2793" s="3">
        <v>87.6</v>
      </c>
      <c r="U2793" s="3">
        <v>107</v>
      </c>
      <c r="V2793" s="3">
        <v>205</v>
      </c>
      <c r="W2793" s="3">
        <v>52.2</v>
      </c>
      <c r="X2793" s="3">
        <v>5</v>
      </c>
      <c r="Y2793" s="3">
        <v>3.2</v>
      </c>
      <c r="Z2793" s="3">
        <v>3.7</v>
      </c>
      <c r="AA2793" s="3">
        <v>1.8</v>
      </c>
      <c r="AB2793" s="3">
        <v>26</v>
      </c>
      <c r="AC2793" s="3">
        <v>226</v>
      </c>
      <c r="AD2793" s="3">
        <v>42</v>
      </c>
      <c r="AE2793" s="3">
        <v>12</v>
      </c>
      <c r="AF2793" s="3">
        <v>249</v>
      </c>
      <c r="AG2793" s="4">
        <f>Table3[[#This Row],[PrgP]]/Table3[[#This Row],[90s]]</f>
        <v>7.3451327433628322</v>
      </c>
      <c r="AH2793" s="4">
        <f>Table3[[#This Row],[PrgDist]]/Table3[[#This Row],[90s]]</f>
        <v>315.63421828908554</v>
      </c>
      <c r="AI2793" s="4">
        <f>Table3[[#This Row],[KP]]/Table3[[#This Row],[90s]]</f>
        <v>0.76696165191740417</v>
      </c>
      <c r="AJ2793" s="4">
        <f>Table3[[#This Row],[xAG]]/Table3[[#This Row],[90s]]</f>
        <v>9.4395280235988213E-2</v>
      </c>
      <c r="AK2793" s="3">
        <v>52.2</v>
      </c>
      <c r="AL2793" s="3">
        <v>84.2</v>
      </c>
    </row>
    <row r="2794" spans="1:38" x14ac:dyDescent="0.2">
      <c r="A2794" s="3">
        <v>2793</v>
      </c>
      <c r="B2794" t="s">
        <v>2879</v>
      </c>
      <c r="C2794" t="s">
        <v>52</v>
      </c>
      <c r="D2794" s="3" t="s">
        <v>53</v>
      </c>
      <c r="E2794" t="s">
        <v>54</v>
      </c>
      <c r="F2794" t="s">
        <v>41</v>
      </c>
      <c r="G2794" s="3">
        <v>20</v>
      </c>
      <c r="H2794" s="3">
        <v>2001</v>
      </c>
      <c r="I2794" s="3">
        <v>0.1</v>
      </c>
      <c r="J2794" s="3">
        <v>3</v>
      </c>
      <c r="K2794" s="3">
        <v>8</v>
      </c>
      <c r="L2794" s="3">
        <v>37.5</v>
      </c>
      <c r="M2794" s="3">
        <v>54</v>
      </c>
      <c r="N2794" s="3">
        <v>21</v>
      </c>
      <c r="O2794" s="3">
        <v>2</v>
      </c>
      <c r="P2794" s="3">
        <v>3</v>
      </c>
      <c r="Q2794" s="3">
        <v>66.7</v>
      </c>
      <c r="R2794" s="5">
        <v>0</v>
      </c>
      <c r="S2794" s="3">
        <v>2</v>
      </c>
      <c r="T2794" s="5">
        <v>0</v>
      </c>
      <c r="U2794" s="3">
        <v>1</v>
      </c>
      <c r="V2794" s="3">
        <v>3</v>
      </c>
      <c r="W2794" s="3">
        <v>33.299999999999997</v>
      </c>
      <c r="X2794" s="5">
        <v>0</v>
      </c>
      <c r="Y2794" s="5">
        <v>0</v>
      </c>
      <c r="Z2794" s="5">
        <v>0</v>
      </c>
      <c r="AA2794" s="5">
        <v>0</v>
      </c>
      <c r="AB2794" s="5">
        <v>0</v>
      </c>
      <c r="AC2794" s="5">
        <v>0</v>
      </c>
      <c r="AD2794" s="3">
        <v>1</v>
      </c>
      <c r="AE2794" s="3">
        <v>1</v>
      </c>
      <c r="AF2794" s="5">
        <v>0</v>
      </c>
      <c r="AG2794" s="4">
        <f>Table3[[#This Row],[PrgP]]/Table3[[#This Row],[90s]]</f>
        <v>0</v>
      </c>
      <c r="AH2794" s="4">
        <f>Table3[[#This Row],[PrgDist]]/Table3[[#This Row],[90s]]</f>
        <v>210</v>
      </c>
      <c r="AI2794" s="4">
        <f>Table3[[#This Row],[KP]]/Table3[[#This Row],[90s]]</f>
        <v>0</v>
      </c>
      <c r="AJ2794" s="4">
        <f>Table3[[#This Row],[xAG]]/Table3[[#This Row],[90s]]</f>
        <v>0</v>
      </c>
      <c r="AK2794" s="3">
        <v>33.299999999999997</v>
      </c>
      <c r="AL2794" s="3">
        <v>37.5</v>
      </c>
    </row>
    <row r="2795" spans="1:38" x14ac:dyDescent="0.2">
      <c r="A2795" s="3">
        <v>2794</v>
      </c>
      <c r="B2795" t="s">
        <v>2880</v>
      </c>
      <c r="C2795" t="s">
        <v>52</v>
      </c>
      <c r="D2795" s="3" t="s">
        <v>91</v>
      </c>
      <c r="E2795" t="s">
        <v>137</v>
      </c>
      <c r="F2795" t="s">
        <v>41</v>
      </c>
      <c r="G2795" s="3">
        <v>18</v>
      </c>
      <c r="H2795" s="3">
        <v>2004</v>
      </c>
      <c r="I2795" s="3">
        <v>2</v>
      </c>
      <c r="J2795" s="3">
        <v>61</v>
      </c>
      <c r="K2795" s="3">
        <v>83</v>
      </c>
      <c r="L2795" s="3">
        <v>73.5</v>
      </c>
      <c r="M2795" s="3">
        <v>1486</v>
      </c>
      <c r="N2795" s="3">
        <v>886</v>
      </c>
      <c r="O2795" s="3">
        <v>12</v>
      </c>
      <c r="P2795" s="3">
        <v>12</v>
      </c>
      <c r="Q2795" s="3">
        <v>100</v>
      </c>
      <c r="R2795" s="3">
        <v>36</v>
      </c>
      <c r="S2795" s="3">
        <v>37</v>
      </c>
      <c r="T2795" s="3">
        <v>97.3</v>
      </c>
      <c r="U2795" s="3">
        <v>13</v>
      </c>
      <c r="V2795" s="3">
        <v>34</v>
      </c>
      <c r="W2795" s="3">
        <v>38.200000000000003</v>
      </c>
      <c r="X2795" s="5">
        <v>0</v>
      </c>
      <c r="Y2795" s="5">
        <v>0</v>
      </c>
      <c r="Z2795" s="5">
        <v>0</v>
      </c>
      <c r="AA2795" s="5">
        <v>0</v>
      </c>
      <c r="AB2795" s="5">
        <v>0</v>
      </c>
      <c r="AC2795" s="5">
        <v>0</v>
      </c>
      <c r="AD2795" s="5">
        <v>0</v>
      </c>
      <c r="AE2795" s="5">
        <v>0</v>
      </c>
      <c r="AF2795" s="5">
        <v>0</v>
      </c>
      <c r="AG2795" s="4">
        <f>Table3[[#This Row],[PrgP]]/Table3[[#This Row],[90s]]</f>
        <v>0</v>
      </c>
      <c r="AH2795" s="4">
        <f>Table3[[#This Row],[PrgDist]]/Table3[[#This Row],[90s]]</f>
        <v>443</v>
      </c>
      <c r="AI2795" s="4">
        <f>Table3[[#This Row],[KP]]/Table3[[#This Row],[90s]]</f>
        <v>0</v>
      </c>
      <c r="AJ2795" s="4">
        <f>Table3[[#This Row],[xAG]]/Table3[[#This Row],[90s]]</f>
        <v>0</v>
      </c>
      <c r="AK2795" s="3">
        <v>38.200000000000003</v>
      </c>
      <c r="AL2795" s="3">
        <v>73.5</v>
      </c>
    </row>
    <row r="2796" spans="1:38" x14ac:dyDescent="0.2">
      <c r="A2796" s="3">
        <v>2795</v>
      </c>
      <c r="B2796" t="s">
        <v>2881</v>
      </c>
      <c r="C2796" t="s">
        <v>116</v>
      </c>
      <c r="D2796" s="3" t="s">
        <v>48</v>
      </c>
      <c r="E2796" t="s">
        <v>156</v>
      </c>
      <c r="F2796" t="s">
        <v>45</v>
      </c>
      <c r="G2796" s="3">
        <v>29</v>
      </c>
      <c r="H2796" s="3">
        <v>1993</v>
      </c>
      <c r="I2796" s="3">
        <v>18.8</v>
      </c>
      <c r="J2796" s="3">
        <v>597</v>
      </c>
      <c r="K2796" s="3">
        <v>873</v>
      </c>
      <c r="L2796" s="3">
        <v>68.400000000000006</v>
      </c>
      <c r="M2796" s="3">
        <v>9838</v>
      </c>
      <c r="N2796" s="3">
        <v>4441</v>
      </c>
      <c r="O2796" s="3">
        <v>314</v>
      </c>
      <c r="P2796" s="3">
        <v>374</v>
      </c>
      <c r="Q2796" s="3">
        <v>84</v>
      </c>
      <c r="R2796" s="3">
        <v>222</v>
      </c>
      <c r="S2796" s="3">
        <v>323</v>
      </c>
      <c r="T2796" s="3">
        <v>68.7</v>
      </c>
      <c r="U2796" s="3">
        <v>47</v>
      </c>
      <c r="V2796" s="3">
        <v>122</v>
      </c>
      <c r="W2796" s="3">
        <v>38.5</v>
      </c>
      <c r="X2796" s="3">
        <v>2</v>
      </c>
      <c r="Y2796" s="3">
        <v>2</v>
      </c>
      <c r="Z2796" s="3">
        <v>1.6</v>
      </c>
      <c r="AA2796" s="5">
        <v>0</v>
      </c>
      <c r="AB2796" s="3">
        <v>15</v>
      </c>
      <c r="AC2796" s="3">
        <v>43</v>
      </c>
      <c r="AD2796" s="3">
        <v>17</v>
      </c>
      <c r="AE2796" s="3">
        <v>5</v>
      </c>
      <c r="AF2796" s="3">
        <v>54</v>
      </c>
      <c r="AG2796" s="4">
        <f>Table3[[#This Row],[PrgP]]/Table3[[#This Row],[90s]]</f>
        <v>2.8723404255319149</v>
      </c>
      <c r="AH2796" s="4">
        <f>Table3[[#This Row],[PrgDist]]/Table3[[#This Row],[90s]]</f>
        <v>236.22340425531914</v>
      </c>
      <c r="AI2796" s="4">
        <f>Table3[[#This Row],[KP]]/Table3[[#This Row],[90s]]</f>
        <v>0.7978723404255319</v>
      </c>
      <c r="AJ2796" s="4">
        <f>Table3[[#This Row],[xAG]]/Table3[[#This Row],[90s]]</f>
        <v>0.10638297872340426</v>
      </c>
      <c r="AK2796" s="3">
        <v>38.5</v>
      </c>
      <c r="AL2796" s="3">
        <v>68.400000000000006</v>
      </c>
    </row>
    <row r="2797" spans="1:38" x14ac:dyDescent="0.2">
      <c r="A2797" s="3">
        <v>2796</v>
      </c>
      <c r="B2797" t="s">
        <v>2882</v>
      </c>
      <c r="C2797" t="s">
        <v>440</v>
      </c>
      <c r="D2797" s="3" t="s">
        <v>48</v>
      </c>
      <c r="E2797" t="s">
        <v>207</v>
      </c>
      <c r="F2797" t="s">
        <v>58</v>
      </c>
      <c r="G2797" s="3">
        <v>25</v>
      </c>
      <c r="H2797" s="3">
        <v>1997</v>
      </c>
      <c r="I2797" s="3">
        <v>34.6</v>
      </c>
      <c r="J2797" s="3">
        <v>1344</v>
      </c>
      <c r="K2797" s="3">
        <v>1631</v>
      </c>
      <c r="L2797" s="3">
        <v>82.4</v>
      </c>
      <c r="M2797" s="3">
        <v>25000</v>
      </c>
      <c r="N2797" s="3">
        <v>10745</v>
      </c>
      <c r="O2797" s="3">
        <v>518</v>
      </c>
      <c r="P2797" s="3">
        <v>587</v>
      </c>
      <c r="Q2797" s="3">
        <v>88.2</v>
      </c>
      <c r="R2797" s="3">
        <v>670</v>
      </c>
      <c r="S2797" s="3">
        <v>756</v>
      </c>
      <c r="T2797" s="3">
        <v>88.6</v>
      </c>
      <c r="U2797" s="3">
        <v>128</v>
      </c>
      <c r="V2797" s="3">
        <v>239</v>
      </c>
      <c r="W2797" s="3">
        <v>53.6</v>
      </c>
      <c r="X2797" s="3">
        <v>1</v>
      </c>
      <c r="Y2797" s="3">
        <v>0.3</v>
      </c>
      <c r="Z2797" s="3">
        <v>0.6</v>
      </c>
      <c r="AA2797" s="3">
        <v>0.7</v>
      </c>
      <c r="AB2797" s="3">
        <v>3</v>
      </c>
      <c r="AC2797" s="3">
        <v>80</v>
      </c>
      <c r="AD2797" s="3">
        <v>5</v>
      </c>
      <c r="AE2797" s="5">
        <v>0</v>
      </c>
      <c r="AF2797" s="3">
        <v>99</v>
      </c>
      <c r="AG2797" s="4">
        <f>Table3[[#This Row],[PrgP]]/Table3[[#This Row],[90s]]</f>
        <v>2.8612716763005781</v>
      </c>
      <c r="AH2797" s="4">
        <f>Table3[[#This Row],[PrgDist]]/Table3[[#This Row],[90s]]</f>
        <v>310.54913294797689</v>
      </c>
      <c r="AI2797" s="4">
        <f>Table3[[#This Row],[KP]]/Table3[[#This Row],[90s]]</f>
        <v>8.6705202312138727E-2</v>
      </c>
      <c r="AJ2797" s="4">
        <f>Table3[[#This Row],[xAG]]/Table3[[#This Row],[90s]]</f>
        <v>8.670520231213872E-3</v>
      </c>
      <c r="AK2797" s="3">
        <v>53.6</v>
      </c>
      <c r="AL2797" s="3">
        <v>82.4</v>
      </c>
    </row>
    <row r="2798" spans="1:38" x14ac:dyDescent="0.2">
      <c r="A2798" s="3">
        <v>2797</v>
      </c>
      <c r="B2798" t="s">
        <v>2883</v>
      </c>
      <c r="C2798" t="s">
        <v>160</v>
      </c>
      <c r="D2798" s="3" t="s">
        <v>53</v>
      </c>
      <c r="E2798" t="s">
        <v>83</v>
      </c>
      <c r="F2798" t="s">
        <v>50</v>
      </c>
      <c r="G2798" s="3">
        <v>31</v>
      </c>
      <c r="H2798" s="3">
        <v>1990</v>
      </c>
      <c r="I2798" s="3">
        <v>8.5</v>
      </c>
      <c r="J2798" s="3">
        <v>169</v>
      </c>
      <c r="K2798" s="3">
        <v>204</v>
      </c>
      <c r="L2798" s="3">
        <v>82.8</v>
      </c>
      <c r="M2798" s="3">
        <v>2254</v>
      </c>
      <c r="N2798" s="3">
        <v>502</v>
      </c>
      <c r="O2798" s="3">
        <v>103</v>
      </c>
      <c r="P2798" s="3">
        <v>118</v>
      </c>
      <c r="Q2798" s="3">
        <v>87.3</v>
      </c>
      <c r="R2798" s="3">
        <v>53</v>
      </c>
      <c r="S2798" s="3">
        <v>60</v>
      </c>
      <c r="T2798" s="3">
        <v>88.3</v>
      </c>
      <c r="U2798" s="3">
        <v>5</v>
      </c>
      <c r="V2798" s="3">
        <v>7</v>
      </c>
      <c r="W2798" s="3">
        <v>71.400000000000006</v>
      </c>
      <c r="X2798" s="5">
        <v>0</v>
      </c>
      <c r="Y2798" s="3">
        <v>0.7</v>
      </c>
      <c r="Z2798" s="3">
        <v>0.8</v>
      </c>
      <c r="AA2798" s="3">
        <v>-0.7</v>
      </c>
      <c r="AB2798" s="3">
        <v>8</v>
      </c>
      <c r="AC2798" s="3">
        <v>9</v>
      </c>
      <c r="AD2798" s="3">
        <v>6</v>
      </c>
      <c r="AE2798" s="3">
        <v>2</v>
      </c>
      <c r="AF2798" s="3">
        <v>18</v>
      </c>
      <c r="AG2798" s="4">
        <f>Table3[[#This Row],[PrgP]]/Table3[[#This Row],[90s]]</f>
        <v>2.1176470588235294</v>
      </c>
      <c r="AH2798" s="4">
        <f>Table3[[#This Row],[PrgDist]]/Table3[[#This Row],[90s]]</f>
        <v>59.058823529411768</v>
      </c>
      <c r="AI2798" s="4">
        <f>Table3[[#This Row],[KP]]/Table3[[#This Row],[90s]]</f>
        <v>0.94117647058823528</v>
      </c>
      <c r="AJ2798" s="4">
        <f>Table3[[#This Row],[xAG]]/Table3[[#This Row],[90s]]</f>
        <v>8.2352941176470587E-2</v>
      </c>
      <c r="AK2798" s="3">
        <v>71.400000000000006</v>
      </c>
      <c r="AL2798" s="3">
        <v>82.8</v>
      </c>
    </row>
    <row r="2799" spans="1:38" x14ac:dyDescent="0.2">
      <c r="A2799" s="3">
        <v>2798</v>
      </c>
      <c r="B2799" t="s">
        <v>2884</v>
      </c>
      <c r="C2799" t="s">
        <v>63</v>
      </c>
      <c r="D2799" s="3" t="s">
        <v>82</v>
      </c>
      <c r="E2799" t="s">
        <v>122</v>
      </c>
      <c r="F2799" t="s">
        <v>78</v>
      </c>
      <c r="G2799" s="3">
        <v>28</v>
      </c>
      <c r="H2799" s="3">
        <v>1994</v>
      </c>
      <c r="I2799" s="3">
        <v>31.5</v>
      </c>
      <c r="J2799" s="3">
        <v>531</v>
      </c>
      <c r="K2799" s="3">
        <v>827</v>
      </c>
      <c r="L2799" s="3">
        <v>64.2</v>
      </c>
      <c r="M2799" s="3">
        <v>7395</v>
      </c>
      <c r="N2799" s="3">
        <v>1648</v>
      </c>
      <c r="O2799" s="3">
        <v>315</v>
      </c>
      <c r="P2799" s="3">
        <v>403</v>
      </c>
      <c r="Q2799" s="3">
        <v>78.2</v>
      </c>
      <c r="R2799" s="3">
        <v>160</v>
      </c>
      <c r="S2799" s="3">
        <v>260</v>
      </c>
      <c r="T2799" s="3">
        <v>61.5</v>
      </c>
      <c r="U2799" s="3">
        <v>25</v>
      </c>
      <c r="V2799" s="3">
        <v>57</v>
      </c>
      <c r="W2799" s="3">
        <v>43.9</v>
      </c>
      <c r="X2799" s="3">
        <v>3</v>
      </c>
      <c r="Y2799" s="3">
        <v>4.8</v>
      </c>
      <c r="Z2799" s="3">
        <v>4.0999999999999996</v>
      </c>
      <c r="AA2799" s="3">
        <v>-1.8</v>
      </c>
      <c r="AB2799" s="3">
        <v>38</v>
      </c>
      <c r="AC2799" s="3">
        <v>24</v>
      </c>
      <c r="AD2799" s="3">
        <v>27</v>
      </c>
      <c r="AE2799" s="3">
        <v>9</v>
      </c>
      <c r="AF2799" s="3">
        <v>61</v>
      </c>
      <c r="AG2799" s="4">
        <f>Table3[[#This Row],[PrgP]]/Table3[[#This Row],[90s]]</f>
        <v>1.9365079365079365</v>
      </c>
      <c r="AH2799" s="4">
        <f>Table3[[#This Row],[PrgDist]]/Table3[[#This Row],[90s]]</f>
        <v>52.317460317460316</v>
      </c>
      <c r="AI2799" s="4">
        <f>Table3[[#This Row],[KP]]/Table3[[#This Row],[90s]]</f>
        <v>1.2063492063492063</v>
      </c>
      <c r="AJ2799" s="4">
        <f>Table3[[#This Row],[xAG]]/Table3[[#This Row],[90s]]</f>
        <v>0.15238095238095237</v>
      </c>
      <c r="AK2799" s="3">
        <v>43.9</v>
      </c>
      <c r="AL2799" s="3">
        <v>64.2</v>
      </c>
    </row>
    <row r="2800" spans="1:38" x14ac:dyDescent="0.2">
      <c r="A2800" s="3">
        <v>2799</v>
      </c>
      <c r="B2800" t="s">
        <v>2885</v>
      </c>
      <c r="C2800" t="s">
        <v>244</v>
      </c>
      <c r="D2800" s="3" t="s">
        <v>48</v>
      </c>
      <c r="E2800" t="s">
        <v>327</v>
      </c>
      <c r="F2800" t="s">
        <v>41</v>
      </c>
      <c r="G2800" s="3">
        <v>21</v>
      </c>
      <c r="H2800" s="3">
        <v>2001</v>
      </c>
      <c r="I2800" s="3">
        <v>20.9</v>
      </c>
      <c r="J2800" s="3">
        <v>533</v>
      </c>
      <c r="K2800" s="3">
        <v>840</v>
      </c>
      <c r="L2800" s="3">
        <v>63.5</v>
      </c>
      <c r="M2800" s="3">
        <v>9565</v>
      </c>
      <c r="N2800" s="3">
        <v>3461</v>
      </c>
      <c r="O2800" s="3">
        <v>254</v>
      </c>
      <c r="P2800" s="3">
        <v>307</v>
      </c>
      <c r="Q2800" s="3">
        <v>82.7</v>
      </c>
      <c r="R2800" s="3">
        <v>196</v>
      </c>
      <c r="S2800" s="3">
        <v>286</v>
      </c>
      <c r="T2800" s="3">
        <v>68.5</v>
      </c>
      <c r="U2800" s="3">
        <v>68</v>
      </c>
      <c r="V2800" s="3">
        <v>177</v>
      </c>
      <c r="W2800" s="3">
        <v>38.4</v>
      </c>
      <c r="X2800" s="5">
        <v>0</v>
      </c>
      <c r="Y2800" s="3">
        <v>1.4</v>
      </c>
      <c r="Z2800" s="3">
        <v>1.2</v>
      </c>
      <c r="AA2800" s="3">
        <v>-1.4</v>
      </c>
      <c r="AB2800" s="3">
        <v>15</v>
      </c>
      <c r="AC2800" s="3">
        <v>29</v>
      </c>
      <c r="AD2800" s="3">
        <v>14</v>
      </c>
      <c r="AE2800" s="3">
        <v>9</v>
      </c>
      <c r="AF2800" s="3">
        <v>33</v>
      </c>
      <c r="AG2800" s="4">
        <f>Table3[[#This Row],[PrgP]]/Table3[[#This Row],[90s]]</f>
        <v>1.5789473684210527</v>
      </c>
      <c r="AH2800" s="4">
        <f>Table3[[#This Row],[PrgDist]]/Table3[[#This Row],[90s]]</f>
        <v>165.59808612440193</v>
      </c>
      <c r="AI2800" s="4">
        <f>Table3[[#This Row],[KP]]/Table3[[#This Row],[90s]]</f>
        <v>0.71770334928229673</v>
      </c>
      <c r="AJ2800" s="4">
        <f>Table3[[#This Row],[xAG]]/Table3[[#This Row],[90s]]</f>
        <v>6.6985645933014357E-2</v>
      </c>
      <c r="AK2800" s="3">
        <v>38.4</v>
      </c>
      <c r="AL2800" s="3">
        <v>63.5</v>
      </c>
    </row>
    <row r="2801" spans="1:38" x14ac:dyDescent="0.2">
      <c r="A2801" s="3">
        <v>2800</v>
      </c>
      <c r="B2801" t="s">
        <v>2886</v>
      </c>
      <c r="C2801" t="s">
        <v>90</v>
      </c>
      <c r="D2801" s="3" t="s">
        <v>82</v>
      </c>
      <c r="E2801" t="s">
        <v>122</v>
      </c>
      <c r="F2801" t="s">
        <v>78</v>
      </c>
      <c r="G2801" s="3">
        <v>20</v>
      </c>
      <c r="H2801" s="3">
        <v>2002</v>
      </c>
      <c r="I2801" s="3">
        <v>29.5</v>
      </c>
      <c r="J2801" s="3">
        <v>634</v>
      </c>
      <c r="K2801" s="3">
        <v>951</v>
      </c>
      <c r="L2801" s="3">
        <v>66.7</v>
      </c>
      <c r="M2801" s="3">
        <v>9342</v>
      </c>
      <c r="N2801" s="3">
        <v>2394</v>
      </c>
      <c r="O2801" s="3">
        <v>381</v>
      </c>
      <c r="P2801" s="3">
        <v>455</v>
      </c>
      <c r="Q2801" s="3">
        <v>83.7</v>
      </c>
      <c r="R2801" s="3">
        <v>196</v>
      </c>
      <c r="S2801" s="3">
        <v>289</v>
      </c>
      <c r="T2801" s="3">
        <v>67.8</v>
      </c>
      <c r="U2801" s="3">
        <v>42</v>
      </c>
      <c r="V2801" s="3">
        <v>101</v>
      </c>
      <c r="W2801" s="3">
        <v>41.6</v>
      </c>
      <c r="X2801" s="3">
        <v>4</v>
      </c>
      <c r="Y2801" s="3">
        <v>6.4</v>
      </c>
      <c r="Z2801" s="3">
        <v>4.0999999999999996</v>
      </c>
      <c r="AA2801" s="3">
        <v>-2.4</v>
      </c>
      <c r="AB2801" s="3">
        <v>46</v>
      </c>
      <c r="AC2801" s="3">
        <v>24</v>
      </c>
      <c r="AD2801" s="3">
        <v>36</v>
      </c>
      <c r="AE2801" s="3">
        <v>12</v>
      </c>
      <c r="AF2801" s="3">
        <v>80</v>
      </c>
      <c r="AG2801" s="4">
        <f>Table3[[#This Row],[PrgP]]/Table3[[#This Row],[90s]]</f>
        <v>2.7118644067796609</v>
      </c>
      <c r="AH2801" s="4">
        <f>Table3[[#This Row],[PrgDist]]/Table3[[#This Row],[90s]]</f>
        <v>81.152542372881356</v>
      </c>
      <c r="AI2801" s="4">
        <f>Table3[[#This Row],[KP]]/Table3[[#This Row],[90s]]</f>
        <v>1.5593220338983051</v>
      </c>
      <c r="AJ2801" s="4">
        <f>Table3[[#This Row],[xAG]]/Table3[[#This Row],[90s]]</f>
        <v>0.2169491525423729</v>
      </c>
      <c r="AK2801" s="3">
        <v>41.6</v>
      </c>
      <c r="AL2801" s="3">
        <v>66.7</v>
      </c>
    </row>
    <row r="2802" spans="1:38" x14ac:dyDescent="0.2">
      <c r="A2802" s="3">
        <v>2801</v>
      </c>
      <c r="B2802" t="s">
        <v>2887</v>
      </c>
      <c r="C2802" t="s">
        <v>76</v>
      </c>
      <c r="D2802" s="3" t="s">
        <v>82</v>
      </c>
      <c r="E2802" t="s">
        <v>106</v>
      </c>
      <c r="F2802" t="s">
        <v>41</v>
      </c>
      <c r="G2802" s="3">
        <v>33</v>
      </c>
      <c r="H2802" s="3">
        <v>1988</v>
      </c>
      <c r="I2802" s="3">
        <v>23.6</v>
      </c>
      <c r="J2802" s="3">
        <v>712</v>
      </c>
      <c r="K2802" s="3">
        <v>912</v>
      </c>
      <c r="L2802" s="3">
        <v>78.099999999999994</v>
      </c>
      <c r="M2802" s="3">
        <v>12115</v>
      </c>
      <c r="N2802" s="3">
        <v>2563</v>
      </c>
      <c r="O2802" s="3">
        <v>369</v>
      </c>
      <c r="P2802" s="3">
        <v>429</v>
      </c>
      <c r="Q2802" s="3">
        <v>86</v>
      </c>
      <c r="R2802" s="3">
        <v>236</v>
      </c>
      <c r="S2802" s="3">
        <v>286</v>
      </c>
      <c r="T2802" s="3">
        <v>82.5</v>
      </c>
      <c r="U2802" s="3">
        <v>86</v>
      </c>
      <c r="V2802" s="3">
        <v>143</v>
      </c>
      <c r="W2802" s="3">
        <v>60.1</v>
      </c>
      <c r="X2802" s="3">
        <v>5</v>
      </c>
      <c r="Y2802" s="3">
        <v>4.4000000000000004</v>
      </c>
      <c r="Z2802" s="3">
        <v>3.1</v>
      </c>
      <c r="AA2802" s="3">
        <v>0.6</v>
      </c>
      <c r="AB2802" s="3">
        <v>51</v>
      </c>
      <c r="AC2802" s="3">
        <v>41</v>
      </c>
      <c r="AD2802" s="3">
        <v>30</v>
      </c>
      <c r="AE2802" s="3">
        <v>1</v>
      </c>
      <c r="AF2802" s="3">
        <v>113</v>
      </c>
      <c r="AG2802" s="4">
        <f>Table3[[#This Row],[PrgP]]/Table3[[#This Row],[90s]]</f>
        <v>4.7881355932203391</v>
      </c>
      <c r="AH2802" s="4">
        <f>Table3[[#This Row],[PrgDist]]/Table3[[#This Row],[90s]]</f>
        <v>108.60169491525423</v>
      </c>
      <c r="AI2802" s="4">
        <f>Table3[[#This Row],[KP]]/Table3[[#This Row],[90s]]</f>
        <v>2.1610169491525424</v>
      </c>
      <c r="AJ2802" s="4">
        <f>Table3[[#This Row],[xAG]]/Table3[[#This Row],[90s]]</f>
        <v>0.1864406779661017</v>
      </c>
      <c r="AK2802" s="3">
        <v>60.1</v>
      </c>
      <c r="AL2802" s="3">
        <v>78.099999999999994</v>
      </c>
    </row>
    <row r="2803" spans="1:38" x14ac:dyDescent="0.2">
      <c r="A2803" s="3">
        <v>2802</v>
      </c>
      <c r="B2803" t="s">
        <v>2888</v>
      </c>
      <c r="C2803" t="s">
        <v>52</v>
      </c>
      <c r="D2803" s="3" t="s">
        <v>53</v>
      </c>
      <c r="E2803" t="s">
        <v>214</v>
      </c>
      <c r="F2803" t="s">
        <v>41</v>
      </c>
      <c r="G2803" s="3">
        <v>22</v>
      </c>
      <c r="H2803" s="3">
        <v>1999</v>
      </c>
      <c r="I2803" s="3">
        <v>28.4</v>
      </c>
      <c r="J2803" s="3">
        <v>777</v>
      </c>
      <c r="K2803" s="3">
        <v>951</v>
      </c>
      <c r="L2803" s="3">
        <v>81.7</v>
      </c>
      <c r="M2803" s="3">
        <v>12123</v>
      </c>
      <c r="N2803" s="3">
        <v>3082</v>
      </c>
      <c r="O2803" s="3">
        <v>434</v>
      </c>
      <c r="P2803" s="3">
        <v>485</v>
      </c>
      <c r="Q2803" s="3">
        <v>89.5</v>
      </c>
      <c r="R2803" s="3">
        <v>266</v>
      </c>
      <c r="S2803" s="3">
        <v>310</v>
      </c>
      <c r="T2803" s="3">
        <v>85.8</v>
      </c>
      <c r="U2803" s="3">
        <v>55</v>
      </c>
      <c r="V2803" s="3">
        <v>86</v>
      </c>
      <c r="W2803" s="3">
        <v>64</v>
      </c>
      <c r="X2803" s="3">
        <v>6</v>
      </c>
      <c r="Y2803" s="3">
        <v>6</v>
      </c>
      <c r="Z2803" s="3">
        <v>4.4000000000000004</v>
      </c>
      <c r="AA2803" s="5">
        <v>0</v>
      </c>
      <c r="AB2803" s="3">
        <v>39</v>
      </c>
      <c r="AC2803" s="3">
        <v>91</v>
      </c>
      <c r="AD2803" s="3">
        <v>34</v>
      </c>
      <c r="AE2803" s="3">
        <v>8</v>
      </c>
      <c r="AF2803" s="3">
        <v>121</v>
      </c>
      <c r="AG2803" s="4">
        <f>Table3[[#This Row],[PrgP]]/Table3[[#This Row],[90s]]</f>
        <v>4.26056338028169</v>
      </c>
      <c r="AH2803" s="4">
        <f>Table3[[#This Row],[PrgDist]]/Table3[[#This Row],[90s]]</f>
        <v>108.52112676056339</v>
      </c>
      <c r="AI2803" s="4">
        <f>Table3[[#This Row],[KP]]/Table3[[#This Row],[90s]]</f>
        <v>1.3732394366197185</v>
      </c>
      <c r="AJ2803" s="4">
        <f>Table3[[#This Row],[xAG]]/Table3[[#This Row],[90s]]</f>
        <v>0.21126760563380284</v>
      </c>
      <c r="AK2803" s="3">
        <v>64</v>
      </c>
      <c r="AL2803" s="3">
        <v>81.7</v>
      </c>
    </row>
    <row r="2804" spans="1:38" x14ac:dyDescent="0.2">
      <c r="A2804" s="3">
        <v>2803</v>
      </c>
      <c r="B2804" t="s">
        <v>2889</v>
      </c>
      <c r="C2804" t="s">
        <v>52</v>
      </c>
      <c r="D2804" s="3" t="s">
        <v>82</v>
      </c>
      <c r="E2804" t="s">
        <v>214</v>
      </c>
      <c r="F2804" t="s">
        <v>41</v>
      </c>
      <c r="G2804" s="3">
        <v>30</v>
      </c>
      <c r="H2804" s="3">
        <v>1992</v>
      </c>
      <c r="I2804" s="3">
        <v>20.9</v>
      </c>
      <c r="J2804" s="3">
        <v>160</v>
      </c>
      <c r="K2804" s="3">
        <v>242</v>
      </c>
      <c r="L2804" s="3">
        <v>66.099999999999994</v>
      </c>
      <c r="M2804" s="3">
        <v>1996</v>
      </c>
      <c r="N2804" s="3">
        <v>339</v>
      </c>
      <c r="O2804" s="3">
        <v>111</v>
      </c>
      <c r="P2804" s="3">
        <v>143</v>
      </c>
      <c r="Q2804" s="3">
        <v>77.599999999999994</v>
      </c>
      <c r="R2804" s="3">
        <v>33</v>
      </c>
      <c r="S2804" s="3">
        <v>45</v>
      </c>
      <c r="T2804" s="3">
        <v>73.3</v>
      </c>
      <c r="U2804" s="3">
        <v>4</v>
      </c>
      <c r="V2804" s="3">
        <v>11</v>
      </c>
      <c r="W2804" s="3">
        <v>36.4</v>
      </c>
      <c r="X2804" s="3">
        <v>5</v>
      </c>
      <c r="Y2804" s="3">
        <v>2.7</v>
      </c>
      <c r="Z2804" s="3">
        <v>2.1</v>
      </c>
      <c r="AA2804" s="3">
        <v>2.2999999999999998</v>
      </c>
      <c r="AB2804" s="3">
        <v>23</v>
      </c>
      <c r="AC2804" s="3">
        <v>10</v>
      </c>
      <c r="AD2804" s="3">
        <v>7</v>
      </c>
      <c r="AE2804" s="5">
        <v>0</v>
      </c>
      <c r="AF2804" s="3">
        <v>19</v>
      </c>
      <c r="AG2804" s="4">
        <f>Table3[[#This Row],[PrgP]]/Table3[[#This Row],[90s]]</f>
        <v>0.90909090909090917</v>
      </c>
      <c r="AH2804" s="4">
        <f>Table3[[#This Row],[PrgDist]]/Table3[[#This Row],[90s]]</f>
        <v>16.220095693779907</v>
      </c>
      <c r="AI2804" s="4">
        <f>Table3[[#This Row],[KP]]/Table3[[#This Row],[90s]]</f>
        <v>1.1004784688995215</v>
      </c>
      <c r="AJ2804" s="4">
        <f>Table3[[#This Row],[xAG]]/Table3[[#This Row],[90s]]</f>
        <v>0.12918660287081341</v>
      </c>
      <c r="AK2804" s="3">
        <v>36.4</v>
      </c>
      <c r="AL2804" s="3">
        <v>66.099999999999994</v>
      </c>
    </row>
    <row r="2805" spans="1:38" x14ac:dyDescent="0.2">
      <c r="A2805" s="3">
        <v>2804</v>
      </c>
      <c r="B2805" t="s">
        <v>2890</v>
      </c>
      <c r="C2805" t="s">
        <v>244</v>
      </c>
      <c r="D2805" s="3" t="s">
        <v>82</v>
      </c>
      <c r="E2805" t="s">
        <v>106</v>
      </c>
      <c r="F2805" t="s">
        <v>41</v>
      </c>
      <c r="G2805" s="3">
        <v>25</v>
      </c>
      <c r="H2805" s="3">
        <v>1997</v>
      </c>
      <c r="I2805" s="3">
        <v>12.2</v>
      </c>
      <c r="J2805" s="3">
        <v>310</v>
      </c>
      <c r="K2805" s="3">
        <v>404</v>
      </c>
      <c r="L2805" s="3">
        <v>76.7</v>
      </c>
      <c r="M2805" s="3">
        <v>4943</v>
      </c>
      <c r="N2805" s="3">
        <v>1086</v>
      </c>
      <c r="O2805" s="3">
        <v>163</v>
      </c>
      <c r="P2805" s="3">
        <v>192</v>
      </c>
      <c r="Q2805" s="3">
        <v>84.9</v>
      </c>
      <c r="R2805" s="3">
        <v>105</v>
      </c>
      <c r="S2805" s="3">
        <v>127</v>
      </c>
      <c r="T2805" s="3">
        <v>82.7</v>
      </c>
      <c r="U2805" s="3">
        <v>25</v>
      </c>
      <c r="V2805" s="3">
        <v>46</v>
      </c>
      <c r="W2805" s="3">
        <v>54.3</v>
      </c>
      <c r="X2805" s="3">
        <v>3</v>
      </c>
      <c r="Y2805" s="3">
        <v>0.9</v>
      </c>
      <c r="Z2805" s="3">
        <v>1</v>
      </c>
      <c r="AA2805" s="3">
        <v>2.1</v>
      </c>
      <c r="AB2805" s="3">
        <v>12</v>
      </c>
      <c r="AC2805" s="3">
        <v>20</v>
      </c>
      <c r="AD2805" s="3">
        <v>13</v>
      </c>
      <c r="AE2805" s="3">
        <v>1</v>
      </c>
      <c r="AF2805" s="3">
        <v>37</v>
      </c>
      <c r="AG2805" s="4">
        <f>Table3[[#This Row],[PrgP]]/Table3[[#This Row],[90s]]</f>
        <v>3.0327868852459017</v>
      </c>
      <c r="AH2805" s="4">
        <f>Table3[[#This Row],[PrgDist]]/Table3[[#This Row],[90s]]</f>
        <v>89.016393442622956</v>
      </c>
      <c r="AI2805" s="4">
        <f>Table3[[#This Row],[KP]]/Table3[[#This Row],[90s]]</f>
        <v>0.98360655737704927</v>
      </c>
      <c r="AJ2805" s="4">
        <f>Table3[[#This Row],[xAG]]/Table3[[#This Row],[90s]]</f>
        <v>7.3770491803278701E-2</v>
      </c>
      <c r="AK2805" s="3">
        <v>54.3</v>
      </c>
      <c r="AL2805" s="3">
        <v>76.7</v>
      </c>
    </row>
    <row r="2806" spans="1:38" x14ac:dyDescent="0.2">
      <c r="A2806" s="3">
        <v>2805</v>
      </c>
      <c r="B2806" t="s">
        <v>2891</v>
      </c>
      <c r="C2806" t="s">
        <v>151</v>
      </c>
      <c r="D2806" s="3" t="s">
        <v>72</v>
      </c>
      <c r="E2806" t="s">
        <v>237</v>
      </c>
      <c r="F2806" t="s">
        <v>45</v>
      </c>
      <c r="G2806" s="3">
        <v>21</v>
      </c>
      <c r="H2806" s="3">
        <v>2001</v>
      </c>
      <c r="I2806" s="3">
        <v>18.3</v>
      </c>
      <c r="J2806" s="3">
        <v>334</v>
      </c>
      <c r="K2806" s="3">
        <v>549</v>
      </c>
      <c r="L2806" s="3">
        <v>60.8</v>
      </c>
      <c r="M2806" s="3">
        <v>5267</v>
      </c>
      <c r="N2806" s="3">
        <v>1842</v>
      </c>
      <c r="O2806" s="3">
        <v>168</v>
      </c>
      <c r="P2806" s="3">
        <v>234</v>
      </c>
      <c r="Q2806" s="3">
        <v>71.8</v>
      </c>
      <c r="R2806" s="3">
        <v>122</v>
      </c>
      <c r="S2806" s="3">
        <v>161</v>
      </c>
      <c r="T2806" s="3">
        <v>75.8</v>
      </c>
      <c r="U2806" s="3">
        <v>26</v>
      </c>
      <c r="V2806" s="3">
        <v>76</v>
      </c>
      <c r="W2806" s="3">
        <v>34.200000000000003</v>
      </c>
      <c r="X2806" s="3">
        <v>8</v>
      </c>
      <c r="Y2806" s="3">
        <v>5</v>
      </c>
      <c r="Z2806" s="3">
        <v>5.6</v>
      </c>
      <c r="AA2806" s="3">
        <v>3</v>
      </c>
      <c r="AB2806" s="3">
        <v>37</v>
      </c>
      <c r="AC2806" s="3">
        <v>23</v>
      </c>
      <c r="AD2806" s="3">
        <v>30</v>
      </c>
      <c r="AE2806" s="3">
        <v>8</v>
      </c>
      <c r="AF2806" s="3">
        <v>64</v>
      </c>
      <c r="AG2806" s="4">
        <f>Table3[[#This Row],[PrgP]]/Table3[[#This Row],[90s]]</f>
        <v>3.4972677595628414</v>
      </c>
      <c r="AH2806" s="4">
        <f>Table3[[#This Row],[PrgDist]]/Table3[[#This Row],[90s]]</f>
        <v>100.65573770491802</v>
      </c>
      <c r="AI2806" s="4">
        <f>Table3[[#This Row],[KP]]/Table3[[#This Row],[90s]]</f>
        <v>2.0218579234972678</v>
      </c>
      <c r="AJ2806" s="4">
        <f>Table3[[#This Row],[xAG]]/Table3[[#This Row],[90s]]</f>
        <v>0.27322404371584696</v>
      </c>
      <c r="AK2806" s="3">
        <v>34.200000000000003</v>
      </c>
      <c r="AL2806" s="3">
        <v>60.8</v>
      </c>
    </row>
    <row r="2807" spans="1:38" x14ac:dyDescent="0.2">
      <c r="A2807" s="3">
        <v>2806</v>
      </c>
      <c r="B2807" t="s">
        <v>2892</v>
      </c>
      <c r="C2807" t="s">
        <v>69</v>
      </c>
      <c r="D2807" s="3" t="s">
        <v>82</v>
      </c>
      <c r="E2807" t="s">
        <v>237</v>
      </c>
      <c r="F2807" t="s">
        <v>45</v>
      </c>
      <c r="G2807" s="3">
        <v>23</v>
      </c>
      <c r="H2807" s="3">
        <v>1999</v>
      </c>
      <c r="I2807" s="3">
        <v>14.3</v>
      </c>
      <c r="J2807" s="3">
        <v>247</v>
      </c>
      <c r="K2807" s="3">
        <v>371</v>
      </c>
      <c r="L2807" s="3">
        <v>66.599999999999994</v>
      </c>
      <c r="M2807" s="3">
        <v>3189</v>
      </c>
      <c r="N2807" s="3">
        <v>901</v>
      </c>
      <c r="O2807" s="3">
        <v>166</v>
      </c>
      <c r="P2807" s="3">
        <v>215</v>
      </c>
      <c r="Q2807" s="3">
        <v>77.2</v>
      </c>
      <c r="R2807" s="3">
        <v>63</v>
      </c>
      <c r="S2807" s="3">
        <v>98</v>
      </c>
      <c r="T2807" s="3">
        <v>64.3</v>
      </c>
      <c r="U2807" s="3">
        <v>5</v>
      </c>
      <c r="V2807" s="3">
        <v>10</v>
      </c>
      <c r="W2807" s="3">
        <v>50</v>
      </c>
      <c r="X2807" s="5">
        <v>0</v>
      </c>
      <c r="Y2807" s="3">
        <v>1.3</v>
      </c>
      <c r="Z2807" s="3">
        <v>2</v>
      </c>
      <c r="AA2807" s="3">
        <v>-1.3</v>
      </c>
      <c r="AB2807" s="3">
        <v>14</v>
      </c>
      <c r="AC2807" s="3">
        <v>37</v>
      </c>
      <c r="AD2807" s="3">
        <v>11</v>
      </c>
      <c r="AE2807" s="5">
        <v>0</v>
      </c>
      <c r="AF2807" s="3">
        <v>41</v>
      </c>
      <c r="AG2807" s="4">
        <f>Table3[[#This Row],[PrgP]]/Table3[[#This Row],[90s]]</f>
        <v>2.8671328671328671</v>
      </c>
      <c r="AH2807" s="4">
        <f>Table3[[#This Row],[PrgDist]]/Table3[[#This Row],[90s]]</f>
        <v>63.006993006993007</v>
      </c>
      <c r="AI2807" s="4">
        <f>Table3[[#This Row],[KP]]/Table3[[#This Row],[90s]]</f>
        <v>0.97902097902097895</v>
      </c>
      <c r="AJ2807" s="4">
        <f>Table3[[#This Row],[xAG]]/Table3[[#This Row],[90s]]</f>
        <v>9.0909090909090912E-2</v>
      </c>
      <c r="AK2807" s="3">
        <v>50</v>
      </c>
      <c r="AL2807" s="3">
        <v>66.599999999999994</v>
      </c>
    </row>
    <row r="2808" spans="1:38" x14ac:dyDescent="0.2">
      <c r="A2808" s="3">
        <v>2807</v>
      </c>
      <c r="B2808" t="s">
        <v>2893</v>
      </c>
      <c r="C2808" t="s">
        <v>52</v>
      </c>
      <c r="D2808" s="3" t="s">
        <v>53</v>
      </c>
      <c r="E2808" t="s">
        <v>240</v>
      </c>
      <c r="F2808" t="s">
        <v>50</v>
      </c>
      <c r="G2808" s="3">
        <v>26</v>
      </c>
      <c r="H2808" s="3">
        <v>1996</v>
      </c>
      <c r="I2808" s="3">
        <v>19.100000000000001</v>
      </c>
      <c r="J2808" s="3">
        <v>792</v>
      </c>
      <c r="K2808" s="3">
        <v>961</v>
      </c>
      <c r="L2808" s="3">
        <v>82.4</v>
      </c>
      <c r="M2808" s="3">
        <v>14868</v>
      </c>
      <c r="N2808" s="3">
        <v>5159</v>
      </c>
      <c r="O2808" s="3">
        <v>319</v>
      </c>
      <c r="P2808" s="3">
        <v>360</v>
      </c>
      <c r="Q2808" s="3">
        <v>88.6</v>
      </c>
      <c r="R2808" s="3">
        <v>352</v>
      </c>
      <c r="S2808" s="3">
        <v>400</v>
      </c>
      <c r="T2808" s="3">
        <v>88</v>
      </c>
      <c r="U2808" s="3">
        <v>104</v>
      </c>
      <c r="V2808" s="3">
        <v>162</v>
      </c>
      <c r="W2808" s="3">
        <v>64.2</v>
      </c>
      <c r="X2808" s="5">
        <v>0</v>
      </c>
      <c r="Y2808" s="3">
        <v>1.3</v>
      </c>
      <c r="Z2808" s="3">
        <v>1.5</v>
      </c>
      <c r="AA2808" s="3">
        <v>-1.3</v>
      </c>
      <c r="AB2808" s="3">
        <v>15</v>
      </c>
      <c r="AC2808" s="3">
        <v>80</v>
      </c>
      <c r="AD2808" s="3">
        <v>10</v>
      </c>
      <c r="AE2808" s="3">
        <v>3</v>
      </c>
      <c r="AF2808" s="3">
        <v>117</v>
      </c>
      <c r="AG2808" s="4">
        <f>Table3[[#This Row],[PrgP]]/Table3[[#This Row],[90s]]</f>
        <v>6.1256544502617798</v>
      </c>
      <c r="AH2808" s="4">
        <f>Table3[[#This Row],[PrgDist]]/Table3[[#This Row],[90s]]</f>
        <v>270.1047120418848</v>
      </c>
      <c r="AI2808" s="4">
        <f>Table3[[#This Row],[KP]]/Table3[[#This Row],[90s]]</f>
        <v>0.78534031413612559</v>
      </c>
      <c r="AJ2808" s="4">
        <f>Table3[[#This Row],[xAG]]/Table3[[#This Row],[90s]]</f>
        <v>6.8062827225130892E-2</v>
      </c>
      <c r="AK2808" s="3">
        <v>64.2</v>
      </c>
      <c r="AL2808" s="3">
        <v>82.4</v>
      </c>
    </row>
    <row r="2809" spans="1:38" x14ac:dyDescent="0.2">
      <c r="A2809" s="3">
        <v>2808</v>
      </c>
      <c r="B2809" t="s">
        <v>2894</v>
      </c>
      <c r="C2809" t="s">
        <v>69</v>
      </c>
      <c r="D2809" s="3" t="s">
        <v>48</v>
      </c>
      <c r="E2809" t="s">
        <v>420</v>
      </c>
      <c r="F2809" t="s">
        <v>45</v>
      </c>
      <c r="G2809" s="3">
        <v>21</v>
      </c>
      <c r="H2809" s="3">
        <v>2001</v>
      </c>
      <c r="I2809" s="3">
        <v>1</v>
      </c>
      <c r="J2809" s="3">
        <v>22</v>
      </c>
      <c r="K2809" s="3">
        <v>35</v>
      </c>
      <c r="L2809" s="3">
        <v>62.9</v>
      </c>
      <c r="M2809" s="3">
        <v>456</v>
      </c>
      <c r="N2809" s="3">
        <v>203</v>
      </c>
      <c r="O2809" s="3">
        <v>5</v>
      </c>
      <c r="P2809" s="3">
        <v>8</v>
      </c>
      <c r="Q2809" s="3">
        <v>62.5</v>
      </c>
      <c r="R2809" s="3">
        <v>12</v>
      </c>
      <c r="S2809" s="3">
        <v>15</v>
      </c>
      <c r="T2809" s="3">
        <v>80</v>
      </c>
      <c r="U2809" s="3">
        <v>4</v>
      </c>
      <c r="V2809" s="3">
        <v>8</v>
      </c>
      <c r="W2809" s="3">
        <v>50</v>
      </c>
      <c r="X2809" s="3">
        <v>1</v>
      </c>
      <c r="Y2809" s="3">
        <v>0.1</v>
      </c>
      <c r="Z2809" s="5">
        <v>0</v>
      </c>
      <c r="AA2809" s="3">
        <v>0.9</v>
      </c>
      <c r="AB2809" s="3">
        <v>1</v>
      </c>
      <c r="AC2809" s="3">
        <v>1</v>
      </c>
      <c r="AD2809" s="3">
        <v>1</v>
      </c>
      <c r="AE2809" s="5">
        <v>0</v>
      </c>
      <c r="AF2809" s="3">
        <v>1</v>
      </c>
      <c r="AG2809" s="4">
        <f>Table3[[#This Row],[PrgP]]/Table3[[#This Row],[90s]]</f>
        <v>1</v>
      </c>
      <c r="AH2809" s="4">
        <f>Table3[[#This Row],[PrgDist]]/Table3[[#This Row],[90s]]</f>
        <v>203</v>
      </c>
      <c r="AI2809" s="4">
        <f>Table3[[#This Row],[KP]]/Table3[[#This Row],[90s]]</f>
        <v>1</v>
      </c>
      <c r="AJ2809" s="4">
        <f>Table3[[#This Row],[xAG]]/Table3[[#This Row],[90s]]</f>
        <v>0.1</v>
      </c>
      <c r="AK2809" s="3">
        <v>50</v>
      </c>
      <c r="AL2809" s="3">
        <v>62.9</v>
      </c>
    </row>
    <row r="2810" spans="1:38" x14ac:dyDescent="0.2">
      <c r="A2810" s="3">
        <v>2809</v>
      </c>
      <c r="B2810" t="s">
        <v>2895</v>
      </c>
      <c r="C2810" t="s">
        <v>109</v>
      </c>
      <c r="D2810" s="3" t="s">
        <v>72</v>
      </c>
      <c r="E2810" t="s">
        <v>112</v>
      </c>
      <c r="F2810" t="s">
        <v>45</v>
      </c>
      <c r="G2810" s="3">
        <v>19</v>
      </c>
      <c r="H2810" s="3">
        <v>2003</v>
      </c>
      <c r="I2810" s="3">
        <v>12.1</v>
      </c>
      <c r="J2810" s="3">
        <v>473</v>
      </c>
      <c r="K2810" s="3">
        <v>634</v>
      </c>
      <c r="L2810" s="3">
        <v>74.599999999999994</v>
      </c>
      <c r="M2810" s="3">
        <v>7333</v>
      </c>
      <c r="N2810" s="3">
        <v>2166</v>
      </c>
      <c r="O2810" s="3">
        <v>262</v>
      </c>
      <c r="P2810" s="3">
        <v>307</v>
      </c>
      <c r="Q2810" s="3">
        <v>85.3</v>
      </c>
      <c r="R2810" s="3">
        <v>141</v>
      </c>
      <c r="S2810" s="3">
        <v>186</v>
      </c>
      <c r="T2810" s="3">
        <v>75.8</v>
      </c>
      <c r="U2810" s="3">
        <v>44</v>
      </c>
      <c r="V2810" s="3">
        <v>91</v>
      </c>
      <c r="W2810" s="3">
        <v>48.4</v>
      </c>
      <c r="X2810" s="3">
        <v>6</v>
      </c>
      <c r="Y2810" s="3">
        <v>3.9</v>
      </c>
      <c r="Z2810" s="3">
        <v>3.1</v>
      </c>
      <c r="AA2810" s="3">
        <v>2.1</v>
      </c>
      <c r="AB2810" s="3">
        <v>39</v>
      </c>
      <c r="AC2810" s="3">
        <v>43</v>
      </c>
      <c r="AD2810" s="3">
        <v>26</v>
      </c>
      <c r="AE2810" s="3">
        <v>3</v>
      </c>
      <c r="AF2810" s="3">
        <v>80</v>
      </c>
      <c r="AG2810" s="4">
        <f>Table3[[#This Row],[PrgP]]/Table3[[#This Row],[90s]]</f>
        <v>6.6115702479338845</v>
      </c>
      <c r="AH2810" s="4">
        <f>Table3[[#This Row],[PrgDist]]/Table3[[#This Row],[90s]]</f>
        <v>179.00826446280993</v>
      </c>
      <c r="AI2810" s="4">
        <f>Table3[[#This Row],[KP]]/Table3[[#This Row],[90s]]</f>
        <v>3.2231404958677685</v>
      </c>
      <c r="AJ2810" s="4">
        <f>Table3[[#This Row],[xAG]]/Table3[[#This Row],[90s]]</f>
        <v>0.32231404958677684</v>
      </c>
      <c r="AK2810" s="3">
        <v>48.4</v>
      </c>
      <c r="AL2810" s="3">
        <v>74.599999999999994</v>
      </c>
    </row>
    <row r="2811" spans="1:38" x14ac:dyDescent="0.2">
      <c r="A2811" s="3">
        <v>2810</v>
      </c>
      <c r="B2811" t="s">
        <v>2896</v>
      </c>
      <c r="C2811" t="s">
        <v>440</v>
      </c>
      <c r="D2811" s="3" t="s">
        <v>48</v>
      </c>
      <c r="E2811" t="s">
        <v>131</v>
      </c>
      <c r="F2811" t="s">
        <v>50</v>
      </c>
      <c r="G2811" s="3">
        <v>24</v>
      </c>
      <c r="H2811" s="3">
        <v>1998</v>
      </c>
      <c r="I2811" s="3">
        <v>11.1</v>
      </c>
      <c r="J2811" s="3">
        <v>417</v>
      </c>
      <c r="K2811" s="3">
        <v>502</v>
      </c>
      <c r="L2811" s="3">
        <v>83.1</v>
      </c>
      <c r="M2811" s="3">
        <v>8258</v>
      </c>
      <c r="N2811" s="3">
        <v>2784</v>
      </c>
      <c r="O2811" s="3">
        <v>127</v>
      </c>
      <c r="P2811" s="3">
        <v>144</v>
      </c>
      <c r="Q2811" s="3">
        <v>88.2</v>
      </c>
      <c r="R2811" s="3">
        <v>234</v>
      </c>
      <c r="S2811" s="3">
        <v>251</v>
      </c>
      <c r="T2811" s="3">
        <v>93.2</v>
      </c>
      <c r="U2811" s="3">
        <v>51</v>
      </c>
      <c r="V2811" s="3">
        <v>91</v>
      </c>
      <c r="W2811" s="3">
        <v>56</v>
      </c>
      <c r="X2811" s="5">
        <v>0</v>
      </c>
      <c r="Y2811" s="3">
        <v>0.7</v>
      </c>
      <c r="Z2811" s="3">
        <v>0.3</v>
      </c>
      <c r="AA2811" s="3">
        <v>-0.7</v>
      </c>
      <c r="AB2811" s="3">
        <v>3</v>
      </c>
      <c r="AC2811" s="3">
        <v>22</v>
      </c>
      <c r="AD2811" s="3">
        <v>3</v>
      </c>
      <c r="AE2811" s="5">
        <v>0</v>
      </c>
      <c r="AF2811" s="3">
        <v>24</v>
      </c>
      <c r="AG2811" s="4">
        <f>Table3[[#This Row],[PrgP]]/Table3[[#This Row],[90s]]</f>
        <v>2.1621621621621623</v>
      </c>
      <c r="AH2811" s="4">
        <f>Table3[[#This Row],[PrgDist]]/Table3[[#This Row],[90s]]</f>
        <v>250.81081081081081</v>
      </c>
      <c r="AI2811" s="4">
        <f>Table3[[#This Row],[KP]]/Table3[[#This Row],[90s]]</f>
        <v>0.27027027027027029</v>
      </c>
      <c r="AJ2811" s="4">
        <f>Table3[[#This Row],[xAG]]/Table3[[#This Row],[90s]]</f>
        <v>6.3063063063063057E-2</v>
      </c>
      <c r="AK2811" s="3">
        <v>56</v>
      </c>
      <c r="AL2811" s="3">
        <v>83.1</v>
      </c>
    </row>
    <row r="2812" spans="1:38" x14ac:dyDescent="0.2">
      <c r="A2812" s="3">
        <v>2811</v>
      </c>
      <c r="B2812" t="s">
        <v>2897</v>
      </c>
      <c r="C2812" t="s">
        <v>362</v>
      </c>
      <c r="D2812" s="3" t="s">
        <v>82</v>
      </c>
      <c r="E2812" t="s">
        <v>154</v>
      </c>
      <c r="F2812" t="s">
        <v>41</v>
      </c>
      <c r="G2812" s="3">
        <v>25</v>
      </c>
      <c r="H2812" s="3">
        <v>1996</v>
      </c>
      <c r="I2812" s="3">
        <v>17.8</v>
      </c>
      <c r="J2812" s="3">
        <v>238</v>
      </c>
      <c r="K2812" s="3">
        <v>344</v>
      </c>
      <c r="L2812" s="3">
        <v>69.2</v>
      </c>
      <c r="M2812" s="3">
        <v>3147</v>
      </c>
      <c r="N2812" s="3">
        <v>601</v>
      </c>
      <c r="O2812" s="3">
        <v>164</v>
      </c>
      <c r="P2812" s="3">
        <v>198</v>
      </c>
      <c r="Q2812" s="3">
        <v>82.8</v>
      </c>
      <c r="R2812" s="3">
        <v>51</v>
      </c>
      <c r="S2812" s="3">
        <v>78</v>
      </c>
      <c r="T2812" s="3">
        <v>65.400000000000006</v>
      </c>
      <c r="U2812" s="3">
        <v>10</v>
      </c>
      <c r="V2812" s="3">
        <v>27</v>
      </c>
      <c r="W2812" s="3">
        <v>37</v>
      </c>
      <c r="X2812" s="3">
        <v>3</v>
      </c>
      <c r="Y2812" s="3">
        <v>2.5</v>
      </c>
      <c r="Z2812" s="3">
        <v>1</v>
      </c>
      <c r="AA2812" s="3">
        <v>0.5</v>
      </c>
      <c r="AB2812" s="3">
        <v>13</v>
      </c>
      <c r="AC2812" s="3">
        <v>21</v>
      </c>
      <c r="AD2812" s="3">
        <v>8</v>
      </c>
      <c r="AE2812" s="5">
        <v>0</v>
      </c>
      <c r="AF2812" s="3">
        <v>27</v>
      </c>
      <c r="AG2812" s="4">
        <f>Table3[[#This Row],[PrgP]]/Table3[[#This Row],[90s]]</f>
        <v>1.5168539325842696</v>
      </c>
      <c r="AH2812" s="4">
        <f>Table3[[#This Row],[PrgDist]]/Table3[[#This Row],[90s]]</f>
        <v>33.764044943820224</v>
      </c>
      <c r="AI2812" s="4">
        <f>Table3[[#This Row],[KP]]/Table3[[#This Row],[90s]]</f>
        <v>0.7303370786516854</v>
      </c>
      <c r="AJ2812" s="4">
        <f>Table3[[#This Row],[xAG]]/Table3[[#This Row],[90s]]</f>
        <v>0.14044943820224717</v>
      </c>
      <c r="AK2812" s="3">
        <v>37</v>
      </c>
      <c r="AL2812" s="3">
        <v>69.2</v>
      </c>
    </row>
    <row r="2813" spans="1:38" x14ac:dyDescent="0.2">
      <c r="A2813" s="3">
        <v>2812</v>
      </c>
      <c r="B2813" t="s">
        <v>2898</v>
      </c>
      <c r="C2813" t="s">
        <v>358</v>
      </c>
      <c r="D2813" s="3" t="s">
        <v>203</v>
      </c>
      <c r="E2813" t="s">
        <v>408</v>
      </c>
      <c r="F2813" t="s">
        <v>78</v>
      </c>
      <c r="G2813" s="3">
        <v>33</v>
      </c>
      <c r="H2813" s="3">
        <v>1989</v>
      </c>
      <c r="I2813" s="3">
        <v>25.1</v>
      </c>
      <c r="J2813" s="3">
        <v>1229</v>
      </c>
      <c r="K2813" s="3">
        <v>1328</v>
      </c>
      <c r="L2813" s="3">
        <v>92.5</v>
      </c>
      <c r="M2813" s="3">
        <v>19963</v>
      </c>
      <c r="N2813" s="3">
        <v>6886</v>
      </c>
      <c r="O2813" s="3">
        <v>568</v>
      </c>
      <c r="P2813" s="3">
        <v>597</v>
      </c>
      <c r="Q2813" s="3">
        <v>95.1</v>
      </c>
      <c r="R2813" s="3">
        <v>565</v>
      </c>
      <c r="S2813" s="3">
        <v>595</v>
      </c>
      <c r="T2813" s="3">
        <v>95</v>
      </c>
      <c r="U2813" s="3">
        <v>59</v>
      </c>
      <c r="V2813" s="3">
        <v>85</v>
      </c>
      <c r="W2813" s="3">
        <v>69.400000000000006</v>
      </c>
      <c r="X2813" s="5">
        <v>0</v>
      </c>
      <c r="Y2813" s="3">
        <v>0.6</v>
      </c>
      <c r="Z2813" s="3">
        <v>0.5</v>
      </c>
      <c r="AA2813" s="3">
        <v>-0.6</v>
      </c>
      <c r="AB2813" s="3">
        <v>4</v>
      </c>
      <c r="AC2813" s="3">
        <v>84</v>
      </c>
      <c r="AD2813" s="3">
        <v>1</v>
      </c>
      <c r="AE2813" s="5">
        <v>0</v>
      </c>
      <c r="AF2813" s="3">
        <v>82</v>
      </c>
      <c r="AG2813" s="4">
        <f>Table3[[#This Row],[PrgP]]/Table3[[#This Row],[90s]]</f>
        <v>3.2669322709163344</v>
      </c>
      <c r="AH2813" s="4">
        <f>Table3[[#This Row],[PrgDist]]/Table3[[#This Row],[90s]]</f>
        <v>274.34262948207169</v>
      </c>
      <c r="AI2813" s="4">
        <f>Table3[[#This Row],[KP]]/Table3[[#This Row],[90s]]</f>
        <v>0.15936254980079681</v>
      </c>
      <c r="AJ2813" s="4">
        <f>Table3[[#This Row],[xAG]]/Table3[[#This Row],[90s]]</f>
        <v>2.3904382470119518E-2</v>
      </c>
      <c r="AK2813" s="3">
        <v>69.400000000000006</v>
      </c>
      <c r="AL2813" s="3">
        <v>92.5</v>
      </c>
    </row>
    <row r="2814" spans="1:38" x14ac:dyDescent="0.2">
      <c r="A2814" s="3">
        <v>2813</v>
      </c>
      <c r="B2814" t="s">
        <v>2899</v>
      </c>
      <c r="C2814" t="s">
        <v>151</v>
      </c>
      <c r="D2814" s="3" t="s">
        <v>48</v>
      </c>
      <c r="E2814" t="s">
        <v>40</v>
      </c>
      <c r="F2814" t="s">
        <v>41</v>
      </c>
      <c r="G2814" s="3">
        <v>24</v>
      </c>
      <c r="H2814" s="3">
        <v>1998</v>
      </c>
      <c r="I2814" s="3">
        <v>14.1</v>
      </c>
      <c r="J2814" s="3">
        <v>483</v>
      </c>
      <c r="K2814" s="3">
        <v>684</v>
      </c>
      <c r="L2814" s="3">
        <v>70.599999999999994</v>
      </c>
      <c r="M2814" s="3">
        <v>9430</v>
      </c>
      <c r="N2814" s="3">
        <v>4157</v>
      </c>
      <c r="O2814" s="3">
        <v>175</v>
      </c>
      <c r="P2814" s="3">
        <v>221</v>
      </c>
      <c r="Q2814" s="3">
        <v>79.2</v>
      </c>
      <c r="R2814" s="3">
        <v>255</v>
      </c>
      <c r="S2814" s="3">
        <v>319</v>
      </c>
      <c r="T2814" s="3">
        <v>79.900000000000006</v>
      </c>
      <c r="U2814" s="3">
        <v>50</v>
      </c>
      <c r="V2814" s="3">
        <v>122</v>
      </c>
      <c r="W2814" s="3">
        <v>41</v>
      </c>
      <c r="X2814" s="5">
        <v>0</v>
      </c>
      <c r="Y2814" s="3">
        <v>0.6</v>
      </c>
      <c r="Z2814" s="3">
        <v>0.4</v>
      </c>
      <c r="AA2814" s="3">
        <v>-0.6</v>
      </c>
      <c r="AB2814" s="3">
        <v>6</v>
      </c>
      <c r="AC2814" s="3">
        <v>63</v>
      </c>
      <c r="AD2814" s="3">
        <v>3</v>
      </c>
      <c r="AE2814" s="3">
        <v>2</v>
      </c>
      <c r="AF2814" s="3">
        <v>54</v>
      </c>
      <c r="AG2814" s="4">
        <f>Table3[[#This Row],[PrgP]]/Table3[[#This Row],[90s]]</f>
        <v>3.8297872340425534</v>
      </c>
      <c r="AH2814" s="4">
        <f>Table3[[#This Row],[PrgDist]]/Table3[[#This Row],[90s]]</f>
        <v>294.82269503546098</v>
      </c>
      <c r="AI2814" s="4">
        <f>Table3[[#This Row],[KP]]/Table3[[#This Row],[90s]]</f>
        <v>0.42553191489361702</v>
      </c>
      <c r="AJ2814" s="4">
        <f>Table3[[#This Row],[xAG]]/Table3[[#This Row],[90s]]</f>
        <v>4.2553191489361701E-2</v>
      </c>
      <c r="AK2814" s="3">
        <v>41</v>
      </c>
      <c r="AL2814" s="3">
        <v>70.599999999999994</v>
      </c>
    </row>
    <row r="2815" spans="1:38" x14ac:dyDescent="0.2">
      <c r="A2815" s="3">
        <v>2814</v>
      </c>
      <c r="B2815" t="s">
        <v>2900</v>
      </c>
      <c r="C2815" t="s">
        <v>151</v>
      </c>
      <c r="D2815" s="3" t="s">
        <v>82</v>
      </c>
      <c r="E2815" t="s">
        <v>470</v>
      </c>
      <c r="F2815" t="s">
        <v>45</v>
      </c>
      <c r="G2815" s="3">
        <v>23</v>
      </c>
      <c r="H2815" s="3">
        <v>1999</v>
      </c>
      <c r="I2815" s="3">
        <v>5</v>
      </c>
      <c r="J2815" s="3">
        <v>146</v>
      </c>
      <c r="K2815" s="3">
        <v>179</v>
      </c>
      <c r="L2815" s="3">
        <v>81.599999999999994</v>
      </c>
      <c r="M2815" s="3">
        <v>1927</v>
      </c>
      <c r="N2815" s="3">
        <v>322</v>
      </c>
      <c r="O2815" s="3">
        <v>83</v>
      </c>
      <c r="P2815" s="3">
        <v>94</v>
      </c>
      <c r="Q2815" s="3">
        <v>88.3</v>
      </c>
      <c r="R2815" s="3">
        <v>43</v>
      </c>
      <c r="S2815" s="3">
        <v>46</v>
      </c>
      <c r="T2815" s="3">
        <v>93.5</v>
      </c>
      <c r="U2815" s="3">
        <v>6</v>
      </c>
      <c r="V2815" s="3">
        <v>10</v>
      </c>
      <c r="W2815" s="3">
        <v>60</v>
      </c>
      <c r="X2815" s="3">
        <v>1</v>
      </c>
      <c r="Y2815" s="3">
        <v>0.3</v>
      </c>
      <c r="Z2815" s="3">
        <v>0.2</v>
      </c>
      <c r="AA2815" s="3">
        <v>0.7</v>
      </c>
      <c r="AB2815" s="3">
        <v>6</v>
      </c>
      <c r="AC2815" s="3">
        <v>8</v>
      </c>
      <c r="AD2815" s="3">
        <v>2</v>
      </c>
      <c r="AE2815" s="5">
        <v>0</v>
      </c>
      <c r="AF2815" s="3">
        <v>13</v>
      </c>
      <c r="AG2815" s="4">
        <f>Table3[[#This Row],[PrgP]]/Table3[[#This Row],[90s]]</f>
        <v>2.6</v>
      </c>
      <c r="AH2815" s="4">
        <f>Table3[[#This Row],[PrgDist]]/Table3[[#This Row],[90s]]</f>
        <v>64.400000000000006</v>
      </c>
      <c r="AI2815" s="4">
        <f>Table3[[#This Row],[KP]]/Table3[[#This Row],[90s]]</f>
        <v>1.2</v>
      </c>
      <c r="AJ2815" s="4">
        <f>Table3[[#This Row],[xAG]]/Table3[[#This Row],[90s]]</f>
        <v>0.06</v>
      </c>
      <c r="AK2815" s="3">
        <v>60</v>
      </c>
      <c r="AL2815" s="3">
        <v>81.599999999999994</v>
      </c>
    </row>
    <row r="2816" spans="1:38" x14ac:dyDescent="0.2">
      <c r="A2816" s="3">
        <v>2815</v>
      </c>
      <c r="B2816" t="s">
        <v>2901</v>
      </c>
      <c r="C2816" t="s">
        <v>109</v>
      </c>
      <c r="D2816" s="3" t="s">
        <v>48</v>
      </c>
      <c r="E2816" t="s">
        <v>110</v>
      </c>
      <c r="F2816" t="s">
        <v>45</v>
      </c>
      <c r="G2816" s="3">
        <v>27</v>
      </c>
      <c r="H2816" s="3">
        <v>1995</v>
      </c>
      <c r="I2816" s="3">
        <v>17.399999999999999</v>
      </c>
      <c r="J2816" s="3">
        <v>834</v>
      </c>
      <c r="K2816" s="3">
        <v>1061</v>
      </c>
      <c r="L2816" s="3">
        <v>78.599999999999994</v>
      </c>
      <c r="M2816" s="3">
        <v>13553</v>
      </c>
      <c r="N2816" s="3">
        <v>4900</v>
      </c>
      <c r="O2816" s="3">
        <v>428</v>
      </c>
      <c r="P2816" s="3">
        <v>484</v>
      </c>
      <c r="Q2816" s="3">
        <v>88.4</v>
      </c>
      <c r="R2816" s="3">
        <v>302</v>
      </c>
      <c r="S2816" s="3">
        <v>366</v>
      </c>
      <c r="T2816" s="3">
        <v>82.5</v>
      </c>
      <c r="U2816" s="3">
        <v>75</v>
      </c>
      <c r="V2816" s="3">
        <v>129</v>
      </c>
      <c r="W2816" s="3">
        <v>58.1</v>
      </c>
      <c r="X2816" s="3">
        <v>1</v>
      </c>
      <c r="Y2816" s="3">
        <v>2.9</v>
      </c>
      <c r="Z2816" s="3">
        <v>3.2</v>
      </c>
      <c r="AA2816" s="3">
        <v>-1.9</v>
      </c>
      <c r="AB2816" s="3">
        <v>22</v>
      </c>
      <c r="AC2816" s="3">
        <v>60</v>
      </c>
      <c r="AD2816" s="3">
        <v>29</v>
      </c>
      <c r="AE2816" s="3">
        <v>14</v>
      </c>
      <c r="AF2816" s="3">
        <v>91</v>
      </c>
      <c r="AG2816" s="4">
        <f>Table3[[#This Row],[PrgP]]/Table3[[#This Row],[90s]]</f>
        <v>5.2298850574712645</v>
      </c>
      <c r="AH2816" s="4">
        <f>Table3[[#This Row],[PrgDist]]/Table3[[#This Row],[90s]]</f>
        <v>281.60919540229889</v>
      </c>
      <c r="AI2816" s="4">
        <f>Table3[[#This Row],[KP]]/Table3[[#This Row],[90s]]</f>
        <v>1.264367816091954</v>
      </c>
      <c r="AJ2816" s="4">
        <f>Table3[[#This Row],[xAG]]/Table3[[#This Row],[90s]]</f>
        <v>0.16666666666666669</v>
      </c>
      <c r="AK2816" s="3">
        <v>58.1</v>
      </c>
      <c r="AL2816" s="3">
        <v>78.599999999999994</v>
      </c>
    </row>
    <row r="2817" spans="1:38" x14ac:dyDescent="0.2">
      <c r="A2817" s="3">
        <v>2816</v>
      </c>
      <c r="B2817" t="s">
        <v>2902</v>
      </c>
      <c r="C2817" t="s">
        <v>1331</v>
      </c>
      <c r="D2817" s="3" t="s">
        <v>39</v>
      </c>
      <c r="E2817" t="s">
        <v>943</v>
      </c>
      <c r="F2817" t="s">
        <v>45</v>
      </c>
      <c r="G2817" s="3">
        <v>22</v>
      </c>
      <c r="H2817" s="3">
        <v>1999</v>
      </c>
      <c r="I2817" s="3">
        <v>7.3</v>
      </c>
      <c r="J2817" s="3">
        <v>192</v>
      </c>
      <c r="K2817" s="3">
        <v>244</v>
      </c>
      <c r="L2817" s="3">
        <v>78.7</v>
      </c>
      <c r="M2817" s="3">
        <v>2797</v>
      </c>
      <c r="N2817" s="3">
        <v>705</v>
      </c>
      <c r="O2817" s="3">
        <v>110</v>
      </c>
      <c r="P2817" s="3">
        <v>131</v>
      </c>
      <c r="Q2817" s="3">
        <v>84</v>
      </c>
      <c r="R2817" s="3">
        <v>60</v>
      </c>
      <c r="S2817" s="3">
        <v>71</v>
      </c>
      <c r="T2817" s="3">
        <v>84.5</v>
      </c>
      <c r="U2817" s="3">
        <v>10</v>
      </c>
      <c r="V2817" s="3">
        <v>15</v>
      </c>
      <c r="W2817" s="3">
        <v>66.7</v>
      </c>
      <c r="X2817" s="3">
        <v>1</v>
      </c>
      <c r="Y2817" s="3">
        <v>1.2</v>
      </c>
      <c r="Z2817" s="3">
        <v>1.5</v>
      </c>
      <c r="AA2817" s="3">
        <v>-0.2</v>
      </c>
      <c r="AB2817" s="3">
        <v>6</v>
      </c>
      <c r="AC2817" s="3">
        <v>13</v>
      </c>
      <c r="AD2817" s="3">
        <v>6</v>
      </c>
      <c r="AE2817" s="3">
        <v>3</v>
      </c>
      <c r="AF2817" s="3">
        <v>19</v>
      </c>
      <c r="AG2817" s="4">
        <f>Table3[[#This Row],[PrgP]]/Table3[[#This Row],[90s]]</f>
        <v>2.6027397260273974</v>
      </c>
      <c r="AH2817" s="4">
        <f>Table3[[#This Row],[PrgDist]]/Table3[[#This Row],[90s]]</f>
        <v>96.575342465753423</v>
      </c>
      <c r="AI2817" s="4">
        <f>Table3[[#This Row],[KP]]/Table3[[#This Row],[90s]]</f>
        <v>0.82191780821917815</v>
      </c>
      <c r="AJ2817" s="4">
        <f>Table3[[#This Row],[xAG]]/Table3[[#This Row],[90s]]</f>
        <v>0.16438356164383561</v>
      </c>
      <c r="AK2817" s="3">
        <v>66.7</v>
      </c>
      <c r="AL2817" s="3">
        <v>78.7</v>
      </c>
    </row>
    <row r="2818" spans="1:38" x14ac:dyDescent="0.2">
      <c r="A2818" s="3">
        <v>2817</v>
      </c>
      <c r="B2818" t="s">
        <v>2903</v>
      </c>
      <c r="C2818" t="s">
        <v>609</v>
      </c>
      <c r="D2818" s="3" t="s">
        <v>82</v>
      </c>
      <c r="E2818" t="s">
        <v>214</v>
      </c>
      <c r="F2818" t="s">
        <v>41</v>
      </c>
      <c r="G2818" s="3">
        <v>30</v>
      </c>
      <c r="H2818" s="3">
        <v>1991</v>
      </c>
      <c r="I2818" s="3">
        <v>5</v>
      </c>
      <c r="J2818" s="3">
        <v>66</v>
      </c>
      <c r="K2818" s="3">
        <v>106</v>
      </c>
      <c r="L2818" s="3">
        <v>62.3</v>
      </c>
      <c r="M2818" s="3">
        <v>786</v>
      </c>
      <c r="N2818" s="3">
        <v>149</v>
      </c>
      <c r="O2818" s="3">
        <v>40</v>
      </c>
      <c r="P2818" s="3">
        <v>67</v>
      </c>
      <c r="Q2818" s="3">
        <v>59.7</v>
      </c>
      <c r="R2818" s="3">
        <v>16</v>
      </c>
      <c r="S2818" s="3">
        <v>25</v>
      </c>
      <c r="T2818" s="3">
        <v>64</v>
      </c>
      <c r="U2818" s="3">
        <v>4</v>
      </c>
      <c r="V2818" s="3">
        <v>5</v>
      </c>
      <c r="W2818" s="3">
        <v>80</v>
      </c>
      <c r="X2818" s="5">
        <v>0</v>
      </c>
      <c r="Y2818" s="3">
        <v>0.3</v>
      </c>
      <c r="Z2818" s="3">
        <v>0.3</v>
      </c>
      <c r="AA2818" s="3">
        <v>-0.3</v>
      </c>
      <c r="AB2818" s="3">
        <v>3</v>
      </c>
      <c r="AC2818" s="3">
        <v>3</v>
      </c>
      <c r="AD2818" s="3">
        <v>1</v>
      </c>
      <c r="AE2818" s="5">
        <v>0</v>
      </c>
      <c r="AF2818" s="3">
        <v>4</v>
      </c>
      <c r="AG2818" s="4">
        <f>Table3[[#This Row],[PrgP]]/Table3[[#This Row],[90s]]</f>
        <v>0.8</v>
      </c>
      <c r="AH2818" s="4">
        <f>Table3[[#This Row],[PrgDist]]/Table3[[#This Row],[90s]]</f>
        <v>29.8</v>
      </c>
      <c r="AI2818" s="4">
        <f>Table3[[#This Row],[KP]]/Table3[[#This Row],[90s]]</f>
        <v>0.6</v>
      </c>
      <c r="AJ2818" s="4">
        <f>Table3[[#This Row],[xAG]]/Table3[[#This Row],[90s]]</f>
        <v>0.06</v>
      </c>
      <c r="AK2818" s="3">
        <v>80</v>
      </c>
      <c r="AL2818" s="3">
        <v>62.3</v>
      </c>
    </row>
    <row r="2819" spans="1:38" x14ac:dyDescent="0.2">
      <c r="A2819" s="3">
        <v>2818</v>
      </c>
      <c r="B2819" t="s">
        <v>2903</v>
      </c>
      <c r="C2819" t="s">
        <v>609</v>
      </c>
      <c r="D2819" s="3" t="s">
        <v>82</v>
      </c>
      <c r="E2819" t="s">
        <v>327</v>
      </c>
      <c r="F2819" t="s">
        <v>41</v>
      </c>
      <c r="G2819" s="3">
        <v>30</v>
      </c>
      <c r="H2819" s="3">
        <v>1991</v>
      </c>
      <c r="I2819" s="3">
        <v>4.0999999999999996</v>
      </c>
      <c r="J2819" s="3">
        <v>43</v>
      </c>
      <c r="K2819" s="3">
        <v>71</v>
      </c>
      <c r="L2819" s="3">
        <v>60.6</v>
      </c>
      <c r="M2819" s="3">
        <v>581</v>
      </c>
      <c r="N2819" s="3">
        <v>139</v>
      </c>
      <c r="O2819" s="3">
        <v>26</v>
      </c>
      <c r="P2819" s="3">
        <v>43</v>
      </c>
      <c r="Q2819" s="3">
        <v>60.5</v>
      </c>
      <c r="R2819" s="3">
        <v>14</v>
      </c>
      <c r="S2819" s="3">
        <v>22</v>
      </c>
      <c r="T2819" s="3">
        <v>63.6</v>
      </c>
      <c r="U2819" s="3">
        <v>1</v>
      </c>
      <c r="V2819" s="3">
        <v>2</v>
      </c>
      <c r="W2819" s="3">
        <v>50</v>
      </c>
      <c r="X2819" s="5">
        <v>0</v>
      </c>
      <c r="Y2819" s="3">
        <v>0.2</v>
      </c>
      <c r="Z2819" s="3">
        <v>0.1</v>
      </c>
      <c r="AA2819" s="3">
        <v>-0.2</v>
      </c>
      <c r="AB2819" s="3">
        <v>3</v>
      </c>
      <c r="AC2819" s="3">
        <v>5</v>
      </c>
      <c r="AD2819" s="3">
        <v>2</v>
      </c>
      <c r="AE2819" s="5">
        <v>0</v>
      </c>
      <c r="AF2819" s="3">
        <v>7</v>
      </c>
      <c r="AG2819" s="4">
        <f>Table3[[#This Row],[PrgP]]/Table3[[#This Row],[90s]]</f>
        <v>1.7073170731707319</v>
      </c>
      <c r="AH2819" s="4">
        <f>Table3[[#This Row],[PrgDist]]/Table3[[#This Row],[90s]]</f>
        <v>33.902439024390247</v>
      </c>
      <c r="AI2819" s="4">
        <f>Table3[[#This Row],[KP]]/Table3[[#This Row],[90s]]</f>
        <v>0.73170731707317083</v>
      </c>
      <c r="AJ2819" s="4">
        <f>Table3[[#This Row],[xAG]]/Table3[[#This Row],[90s]]</f>
        <v>4.8780487804878057E-2</v>
      </c>
      <c r="AK2819" s="3">
        <v>50</v>
      </c>
      <c r="AL2819" s="3">
        <v>60.6</v>
      </c>
    </row>
    <row r="2820" spans="1:38" x14ac:dyDescent="0.2">
      <c r="A2820" s="3">
        <v>2819</v>
      </c>
      <c r="B2820" t="s">
        <v>2904</v>
      </c>
      <c r="C2820" t="s">
        <v>370</v>
      </c>
      <c r="D2820" s="3" t="s">
        <v>48</v>
      </c>
      <c r="E2820" t="s">
        <v>74</v>
      </c>
      <c r="F2820" t="s">
        <v>58</v>
      </c>
      <c r="G2820" s="3">
        <v>20</v>
      </c>
      <c r="H2820" s="3">
        <v>2001</v>
      </c>
      <c r="I2820" s="3">
        <v>11.2</v>
      </c>
      <c r="J2820" s="3">
        <v>569</v>
      </c>
      <c r="K2820" s="3">
        <v>618</v>
      </c>
      <c r="L2820" s="3">
        <v>92.1</v>
      </c>
      <c r="M2820" s="3">
        <v>12081</v>
      </c>
      <c r="N2820" s="3">
        <v>3249</v>
      </c>
      <c r="O2820" s="3">
        <v>119</v>
      </c>
      <c r="P2820" s="3">
        <v>130</v>
      </c>
      <c r="Q2820" s="3">
        <v>91.5</v>
      </c>
      <c r="R2820" s="3">
        <v>382</v>
      </c>
      <c r="S2820" s="3">
        <v>398</v>
      </c>
      <c r="T2820" s="3">
        <v>96</v>
      </c>
      <c r="U2820" s="3">
        <v>65</v>
      </c>
      <c r="V2820" s="3">
        <v>85</v>
      </c>
      <c r="W2820" s="3">
        <v>76.5</v>
      </c>
      <c r="X2820" s="5">
        <v>0</v>
      </c>
      <c r="Y2820" s="3">
        <v>0.2</v>
      </c>
      <c r="Z2820" s="3">
        <v>0.1</v>
      </c>
      <c r="AA2820" s="3">
        <v>-0.2</v>
      </c>
      <c r="AB2820" s="3">
        <v>1</v>
      </c>
      <c r="AC2820" s="3">
        <v>24</v>
      </c>
      <c r="AD2820" s="5">
        <v>0</v>
      </c>
      <c r="AE2820" s="5">
        <v>0</v>
      </c>
      <c r="AF2820" s="3">
        <v>38</v>
      </c>
      <c r="AG2820" s="4">
        <f>Table3[[#This Row],[PrgP]]/Table3[[#This Row],[90s]]</f>
        <v>3.3928571428571432</v>
      </c>
      <c r="AH2820" s="4">
        <f>Table3[[#This Row],[PrgDist]]/Table3[[#This Row],[90s]]</f>
        <v>290.08928571428572</v>
      </c>
      <c r="AI2820" s="4">
        <f>Table3[[#This Row],[KP]]/Table3[[#This Row],[90s]]</f>
        <v>8.9285714285714288E-2</v>
      </c>
      <c r="AJ2820" s="4">
        <f>Table3[[#This Row],[xAG]]/Table3[[#This Row],[90s]]</f>
        <v>1.785714285714286E-2</v>
      </c>
      <c r="AK2820" s="3">
        <v>76.5</v>
      </c>
      <c r="AL2820" s="3">
        <v>92.1</v>
      </c>
    </row>
    <row r="2821" spans="1:38" x14ac:dyDescent="0.2">
      <c r="A2821" s="3">
        <v>2820</v>
      </c>
      <c r="B2821" t="s">
        <v>2904</v>
      </c>
      <c r="C2821" t="s">
        <v>370</v>
      </c>
      <c r="D2821" s="3" t="s">
        <v>53</v>
      </c>
      <c r="E2821" t="s">
        <v>64</v>
      </c>
      <c r="F2821" t="s">
        <v>58</v>
      </c>
      <c r="G2821" s="3">
        <v>20</v>
      </c>
      <c r="H2821" s="3">
        <v>2001</v>
      </c>
      <c r="I2821" s="5">
        <v>0</v>
      </c>
      <c r="J2821" s="3">
        <v>2</v>
      </c>
      <c r="K2821" s="3">
        <v>2</v>
      </c>
      <c r="L2821" s="3">
        <v>100</v>
      </c>
      <c r="M2821" s="3">
        <v>38</v>
      </c>
      <c r="N2821" s="3">
        <v>7</v>
      </c>
      <c r="O2821" s="3">
        <v>1</v>
      </c>
      <c r="P2821" s="3">
        <v>1</v>
      </c>
      <c r="Q2821" s="3">
        <v>100</v>
      </c>
      <c r="R2821" s="3">
        <v>1</v>
      </c>
      <c r="S2821" s="3">
        <v>1</v>
      </c>
      <c r="T2821" s="3">
        <v>100</v>
      </c>
      <c r="U2821" s="5">
        <v>0</v>
      </c>
      <c r="V2821" s="5">
        <v>0</v>
      </c>
      <c r="W2821" s="5"/>
      <c r="X2821" s="5">
        <v>0</v>
      </c>
      <c r="Y2821" s="5">
        <v>0</v>
      </c>
      <c r="Z2821" s="5">
        <v>0</v>
      </c>
      <c r="AA2821" s="5">
        <v>0</v>
      </c>
      <c r="AB2821" s="5">
        <v>0</v>
      </c>
      <c r="AC2821" s="5">
        <v>0</v>
      </c>
      <c r="AD2821" s="5">
        <v>0</v>
      </c>
      <c r="AE2821" s="5">
        <v>0</v>
      </c>
      <c r="AF2821" s="5">
        <v>0</v>
      </c>
      <c r="AG2821" s="4" t="e">
        <f>Table3[[#This Row],[PrgP]]/Table3[[#This Row],[90s]]</f>
        <v>#DIV/0!</v>
      </c>
      <c r="AH2821" s="4" t="e">
        <f>Table3[[#This Row],[PrgDist]]/Table3[[#This Row],[90s]]</f>
        <v>#DIV/0!</v>
      </c>
      <c r="AI2821" s="4" t="e">
        <f>Table3[[#This Row],[KP]]/Table3[[#This Row],[90s]]</f>
        <v>#DIV/0!</v>
      </c>
      <c r="AJ2821" s="4" t="e">
        <f>Table3[[#This Row],[xAG]]/Table3[[#This Row],[90s]]</f>
        <v>#DIV/0!</v>
      </c>
      <c r="AK2821" s="5"/>
      <c r="AL2821" s="3">
        <v>100</v>
      </c>
    </row>
    <row r="2822" spans="1:38" x14ac:dyDescent="0.2">
      <c r="A2822" s="3">
        <v>2821</v>
      </c>
      <c r="B2822" t="s">
        <v>2905</v>
      </c>
      <c r="C2822" t="s">
        <v>52</v>
      </c>
      <c r="D2822" s="3" t="s">
        <v>48</v>
      </c>
      <c r="E2822" t="s">
        <v>327</v>
      </c>
      <c r="F2822" t="s">
        <v>41</v>
      </c>
      <c r="G2822" s="3">
        <v>25</v>
      </c>
      <c r="H2822" s="3">
        <v>1997</v>
      </c>
      <c r="I2822" s="3">
        <v>24.7</v>
      </c>
      <c r="J2822" s="3">
        <v>891</v>
      </c>
      <c r="K2822" s="3">
        <v>1157</v>
      </c>
      <c r="L2822" s="3">
        <v>77</v>
      </c>
      <c r="M2822" s="3">
        <v>18605</v>
      </c>
      <c r="N2822" s="3">
        <v>7188</v>
      </c>
      <c r="O2822" s="3">
        <v>265</v>
      </c>
      <c r="P2822" s="3">
        <v>322</v>
      </c>
      <c r="Q2822" s="3">
        <v>82.3</v>
      </c>
      <c r="R2822" s="3">
        <v>475</v>
      </c>
      <c r="S2822" s="3">
        <v>560</v>
      </c>
      <c r="T2822" s="3">
        <v>84.8</v>
      </c>
      <c r="U2822" s="3">
        <v>143</v>
      </c>
      <c r="V2822" s="3">
        <v>250</v>
      </c>
      <c r="W2822" s="3">
        <v>57.2</v>
      </c>
      <c r="X2822" s="5">
        <v>0</v>
      </c>
      <c r="Y2822" s="3">
        <v>0.8</v>
      </c>
      <c r="Z2822" s="3">
        <v>0.6</v>
      </c>
      <c r="AA2822" s="3">
        <v>-0.8</v>
      </c>
      <c r="AB2822" s="3">
        <v>5</v>
      </c>
      <c r="AC2822" s="3">
        <v>75</v>
      </c>
      <c r="AD2822" s="3">
        <v>6</v>
      </c>
      <c r="AE2822" s="5">
        <v>0</v>
      </c>
      <c r="AF2822" s="3">
        <v>67</v>
      </c>
      <c r="AG2822" s="4">
        <f>Table3[[#This Row],[PrgP]]/Table3[[#This Row],[90s]]</f>
        <v>2.7125506072874495</v>
      </c>
      <c r="AH2822" s="4">
        <f>Table3[[#This Row],[PrgDist]]/Table3[[#This Row],[90s]]</f>
        <v>291.01214574898785</v>
      </c>
      <c r="AI2822" s="4">
        <f>Table3[[#This Row],[KP]]/Table3[[#This Row],[90s]]</f>
        <v>0.20242914979757085</v>
      </c>
      <c r="AJ2822" s="4">
        <f>Table3[[#This Row],[xAG]]/Table3[[#This Row],[90s]]</f>
        <v>3.2388663967611336E-2</v>
      </c>
      <c r="AK2822" s="3">
        <v>57.2</v>
      </c>
      <c r="AL2822" s="3">
        <v>77</v>
      </c>
    </row>
    <row r="2823" spans="1:38" x14ac:dyDescent="0.2">
      <c r="A2823" s="3">
        <v>2822</v>
      </c>
      <c r="B2823" t="s">
        <v>2906</v>
      </c>
      <c r="C2823" t="s">
        <v>211</v>
      </c>
      <c r="D2823" s="3" t="s">
        <v>53</v>
      </c>
      <c r="E2823" t="s">
        <v>74</v>
      </c>
      <c r="F2823" t="s">
        <v>58</v>
      </c>
      <c r="G2823" s="3">
        <v>27</v>
      </c>
      <c r="H2823" s="3">
        <v>1994</v>
      </c>
      <c r="I2823" s="3">
        <v>6.1</v>
      </c>
      <c r="J2823" s="3">
        <v>279</v>
      </c>
      <c r="K2823" s="3">
        <v>312</v>
      </c>
      <c r="L2823" s="3">
        <v>89.4</v>
      </c>
      <c r="M2823" s="3">
        <v>5221</v>
      </c>
      <c r="N2823" s="3">
        <v>1409</v>
      </c>
      <c r="O2823" s="3">
        <v>116</v>
      </c>
      <c r="P2823" s="3">
        <v>124</v>
      </c>
      <c r="Q2823" s="3">
        <v>93.5</v>
      </c>
      <c r="R2823" s="3">
        <v>118</v>
      </c>
      <c r="S2823" s="3">
        <v>130</v>
      </c>
      <c r="T2823" s="3">
        <v>90.8</v>
      </c>
      <c r="U2823" s="3">
        <v>35</v>
      </c>
      <c r="V2823" s="3">
        <v>40</v>
      </c>
      <c r="W2823" s="3">
        <v>87.5</v>
      </c>
      <c r="X2823" s="5">
        <v>0</v>
      </c>
      <c r="Y2823" s="5">
        <v>0</v>
      </c>
      <c r="Z2823" s="3">
        <v>0.2</v>
      </c>
      <c r="AA2823" s="5">
        <v>0</v>
      </c>
      <c r="AB2823" s="5">
        <v>0</v>
      </c>
      <c r="AC2823" s="3">
        <v>32</v>
      </c>
      <c r="AD2823" s="3">
        <v>2</v>
      </c>
      <c r="AE2823" s="5">
        <v>0</v>
      </c>
      <c r="AF2823" s="3">
        <v>39</v>
      </c>
      <c r="AG2823" s="4">
        <f>Table3[[#This Row],[PrgP]]/Table3[[#This Row],[90s]]</f>
        <v>6.3934426229508201</v>
      </c>
      <c r="AH2823" s="4">
        <f>Table3[[#This Row],[PrgDist]]/Table3[[#This Row],[90s]]</f>
        <v>230.98360655737707</v>
      </c>
      <c r="AI2823" s="4">
        <f>Table3[[#This Row],[KP]]/Table3[[#This Row],[90s]]</f>
        <v>0</v>
      </c>
      <c r="AJ2823" s="4">
        <f>Table3[[#This Row],[xAG]]/Table3[[#This Row],[90s]]</f>
        <v>0</v>
      </c>
      <c r="AK2823" s="3">
        <v>87.5</v>
      </c>
      <c r="AL2823" s="3">
        <v>89.4</v>
      </c>
    </row>
    <row r="2824" spans="1:38" x14ac:dyDescent="0.2">
      <c r="A2824" s="3">
        <v>2823</v>
      </c>
      <c r="B2824" t="s">
        <v>2907</v>
      </c>
      <c r="C2824" t="s">
        <v>116</v>
      </c>
      <c r="D2824" s="3" t="s">
        <v>53</v>
      </c>
      <c r="E2824" t="s">
        <v>959</v>
      </c>
      <c r="F2824" t="s">
        <v>41</v>
      </c>
      <c r="G2824" s="3">
        <v>29</v>
      </c>
      <c r="H2824" s="3">
        <v>1992</v>
      </c>
      <c r="I2824" s="3">
        <v>33.299999999999997</v>
      </c>
      <c r="J2824" s="3">
        <v>1382</v>
      </c>
      <c r="K2824" s="3">
        <v>1632</v>
      </c>
      <c r="L2824" s="3">
        <v>84.7</v>
      </c>
      <c r="M2824" s="3">
        <v>22642</v>
      </c>
      <c r="N2824" s="3">
        <v>5919</v>
      </c>
      <c r="O2824" s="3">
        <v>675</v>
      </c>
      <c r="P2824" s="3">
        <v>762</v>
      </c>
      <c r="Q2824" s="3">
        <v>88.6</v>
      </c>
      <c r="R2824" s="3">
        <v>552</v>
      </c>
      <c r="S2824" s="3">
        <v>635</v>
      </c>
      <c r="T2824" s="3">
        <v>86.9</v>
      </c>
      <c r="U2824" s="3">
        <v>113</v>
      </c>
      <c r="V2824" s="3">
        <v>139</v>
      </c>
      <c r="W2824" s="3">
        <v>81.3</v>
      </c>
      <c r="X2824" s="3">
        <v>7</v>
      </c>
      <c r="Y2824" s="3">
        <v>5.2</v>
      </c>
      <c r="Z2824" s="3">
        <v>4</v>
      </c>
      <c r="AA2824" s="3">
        <v>1.8</v>
      </c>
      <c r="AB2824" s="3">
        <v>47</v>
      </c>
      <c r="AC2824" s="3">
        <v>148</v>
      </c>
      <c r="AD2824" s="3">
        <v>40</v>
      </c>
      <c r="AE2824" s="3">
        <v>4</v>
      </c>
      <c r="AF2824" s="3">
        <v>196</v>
      </c>
      <c r="AG2824" s="4">
        <f>Table3[[#This Row],[PrgP]]/Table3[[#This Row],[90s]]</f>
        <v>5.8858858858858865</v>
      </c>
      <c r="AH2824" s="4">
        <f>Table3[[#This Row],[PrgDist]]/Table3[[#This Row],[90s]]</f>
        <v>177.74774774774775</v>
      </c>
      <c r="AI2824" s="4">
        <f>Table3[[#This Row],[KP]]/Table3[[#This Row],[90s]]</f>
        <v>1.4114114114114116</v>
      </c>
      <c r="AJ2824" s="4">
        <f>Table3[[#This Row],[xAG]]/Table3[[#This Row],[90s]]</f>
        <v>0.15615615615615616</v>
      </c>
      <c r="AK2824" s="3">
        <v>81.3</v>
      </c>
      <c r="AL2824" s="3">
        <v>84.7</v>
      </c>
    </row>
    <row r="2825" spans="1:38" x14ac:dyDescent="0.2">
      <c r="A2825" s="3">
        <v>2824</v>
      </c>
      <c r="B2825" t="s">
        <v>2908</v>
      </c>
      <c r="C2825" t="s">
        <v>90</v>
      </c>
      <c r="D2825" s="3" t="s">
        <v>82</v>
      </c>
      <c r="E2825" t="s">
        <v>173</v>
      </c>
      <c r="F2825" t="s">
        <v>78</v>
      </c>
      <c r="G2825" s="3">
        <v>15</v>
      </c>
      <c r="H2825" s="3">
        <v>2007</v>
      </c>
      <c r="I2825" s="3">
        <v>0.1</v>
      </c>
      <c r="J2825" s="3">
        <v>8</v>
      </c>
      <c r="K2825" s="3">
        <v>9</v>
      </c>
      <c r="L2825" s="3">
        <v>88.9</v>
      </c>
      <c r="M2825" s="3">
        <v>112</v>
      </c>
      <c r="N2825" s="3">
        <v>47</v>
      </c>
      <c r="O2825" s="3">
        <v>6</v>
      </c>
      <c r="P2825" s="3">
        <v>6</v>
      </c>
      <c r="Q2825" s="3">
        <v>100</v>
      </c>
      <c r="R2825" s="3">
        <v>1</v>
      </c>
      <c r="S2825" s="3">
        <v>1</v>
      </c>
      <c r="T2825" s="3">
        <v>100</v>
      </c>
      <c r="U2825" s="3">
        <v>1</v>
      </c>
      <c r="V2825" s="3">
        <v>1</v>
      </c>
      <c r="W2825" s="3">
        <v>100</v>
      </c>
      <c r="X2825" s="5">
        <v>0</v>
      </c>
      <c r="Y2825" s="5">
        <v>0</v>
      </c>
      <c r="Z2825" s="3">
        <v>0.3</v>
      </c>
      <c r="AA2825" s="5">
        <v>0</v>
      </c>
      <c r="AB2825" s="5">
        <v>0</v>
      </c>
      <c r="AC2825" s="5">
        <v>0</v>
      </c>
      <c r="AD2825" s="3">
        <v>2</v>
      </c>
      <c r="AE2825" s="5">
        <v>0</v>
      </c>
      <c r="AF2825" s="3">
        <v>2</v>
      </c>
      <c r="AG2825" s="4">
        <f>Table3[[#This Row],[PrgP]]/Table3[[#This Row],[90s]]</f>
        <v>20</v>
      </c>
      <c r="AH2825" s="4">
        <f>Table3[[#This Row],[PrgDist]]/Table3[[#This Row],[90s]]</f>
        <v>470</v>
      </c>
      <c r="AI2825" s="4">
        <f>Table3[[#This Row],[KP]]/Table3[[#This Row],[90s]]</f>
        <v>0</v>
      </c>
      <c r="AJ2825" s="4">
        <f>Table3[[#This Row],[xAG]]/Table3[[#This Row],[90s]]</f>
        <v>0</v>
      </c>
      <c r="AK2825" s="3">
        <v>100</v>
      </c>
      <c r="AL2825" s="3">
        <v>88.9</v>
      </c>
    </row>
    <row r="2826" spans="1:38" x14ac:dyDescent="0.2">
      <c r="A2826" s="3">
        <v>2825</v>
      </c>
      <c r="B2826" t="s">
        <v>2909</v>
      </c>
      <c r="C2826" t="s">
        <v>56</v>
      </c>
      <c r="D2826" s="3" t="s">
        <v>48</v>
      </c>
      <c r="E2826" t="s">
        <v>92</v>
      </c>
      <c r="F2826" t="s">
        <v>78</v>
      </c>
      <c r="G2826" s="3">
        <v>30</v>
      </c>
      <c r="H2826" s="3">
        <v>1992</v>
      </c>
      <c r="I2826" s="3">
        <v>17.899999999999999</v>
      </c>
      <c r="J2826" s="3">
        <v>745</v>
      </c>
      <c r="K2826" s="3">
        <v>919</v>
      </c>
      <c r="L2826" s="3">
        <v>81.099999999999994</v>
      </c>
      <c r="M2826" s="3">
        <v>14945</v>
      </c>
      <c r="N2826" s="3">
        <v>5590</v>
      </c>
      <c r="O2826" s="3">
        <v>269</v>
      </c>
      <c r="P2826" s="3">
        <v>296</v>
      </c>
      <c r="Q2826" s="3">
        <v>90.9</v>
      </c>
      <c r="R2826" s="3">
        <v>354</v>
      </c>
      <c r="S2826" s="3">
        <v>403</v>
      </c>
      <c r="T2826" s="3">
        <v>87.8</v>
      </c>
      <c r="U2826" s="3">
        <v>110</v>
      </c>
      <c r="V2826" s="3">
        <v>188</v>
      </c>
      <c r="W2826" s="3">
        <v>58.5</v>
      </c>
      <c r="X2826" s="5">
        <v>0</v>
      </c>
      <c r="Y2826" s="3">
        <v>0.4</v>
      </c>
      <c r="Z2826" s="3">
        <v>0.6</v>
      </c>
      <c r="AA2826" s="3">
        <v>-0.4</v>
      </c>
      <c r="AB2826" s="3">
        <v>5</v>
      </c>
      <c r="AC2826" s="3">
        <v>48</v>
      </c>
      <c r="AD2826" s="3">
        <v>2</v>
      </c>
      <c r="AE2826" s="5">
        <v>0</v>
      </c>
      <c r="AF2826" s="3">
        <v>55</v>
      </c>
      <c r="AG2826" s="4">
        <f>Table3[[#This Row],[PrgP]]/Table3[[#This Row],[90s]]</f>
        <v>3.0726256983240225</v>
      </c>
      <c r="AH2826" s="4">
        <f>Table3[[#This Row],[PrgDist]]/Table3[[#This Row],[90s]]</f>
        <v>312.29050279329613</v>
      </c>
      <c r="AI2826" s="4">
        <f>Table3[[#This Row],[KP]]/Table3[[#This Row],[90s]]</f>
        <v>0.27932960893854752</v>
      </c>
      <c r="AJ2826" s="4">
        <f>Table3[[#This Row],[xAG]]/Table3[[#This Row],[90s]]</f>
        <v>2.2346368715083803E-2</v>
      </c>
      <c r="AK2826" s="3">
        <v>58.5</v>
      </c>
      <c r="AL2826" s="3">
        <v>81.099999999999994</v>
      </c>
    </row>
    <row r="2827" spans="1:38" x14ac:dyDescent="0.2">
      <c r="A2827" s="3">
        <v>2826</v>
      </c>
      <c r="B2827" t="s">
        <v>2910</v>
      </c>
      <c r="C2827" t="s">
        <v>52</v>
      </c>
      <c r="D2827" s="3" t="s">
        <v>53</v>
      </c>
      <c r="E2827" t="s">
        <v>327</v>
      </c>
      <c r="F2827" t="s">
        <v>41</v>
      </c>
      <c r="G2827" s="3">
        <v>24</v>
      </c>
      <c r="H2827" s="3">
        <v>1997</v>
      </c>
      <c r="I2827" s="3">
        <v>20.399999999999999</v>
      </c>
      <c r="J2827" s="3">
        <v>455</v>
      </c>
      <c r="K2827" s="3">
        <v>592</v>
      </c>
      <c r="L2827" s="3">
        <v>76.900000000000006</v>
      </c>
      <c r="M2827" s="3">
        <v>7587</v>
      </c>
      <c r="N2827" s="3">
        <v>1812</v>
      </c>
      <c r="O2827" s="3">
        <v>204</v>
      </c>
      <c r="P2827" s="3">
        <v>248</v>
      </c>
      <c r="Q2827" s="3">
        <v>82.3</v>
      </c>
      <c r="R2827" s="3">
        <v>205</v>
      </c>
      <c r="S2827" s="3">
        <v>237</v>
      </c>
      <c r="T2827" s="3">
        <v>86.5</v>
      </c>
      <c r="U2827" s="3">
        <v>32</v>
      </c>
      <c r="V2827" s="3">
        <v>61</v>
      </c>
      <c r="W2827" s="3">
        <v>52.5</v>
      </c>
      <c r="X2827" s="3">
        <v>2</v>
      </c>
      <c r="Y2827" s="3">
        <v>1.2</v>
      </c>
      <c r="Z2827" s="3">
        <v>0.4</v>
      </c>
      <c r="AA2827" s="3">
        <v>0.8</v>
      </c>
      <c r="AB2827" s="3">
        <v>7</v>
      </c>
      <c r="AC2827" s="3">
        <v>26</v>
      </c>
      <c r="AD2827" s="3">
        <v>4</v>
      </c>
      <c r="AE2827" s="3">
        <v>1</v>
      </c>
      <c r="AF2827" s="3">
        <v>43</v>
      </c>
      <c r="AG2827" s="4">
        <f>Table3[[#This Row],[PrgP]]/Table3[[#This Row],[90s]]</f>
        <v>2.107843137254902</v>
      </c>
      <c r="AH2827" s="4">
        <f>Table3[[#This Row],[PrgDist]]/Table3[[#This Row],[90s]]</f>
        <v>88.82352941176471</v>
      </c>
      <c r="AI2827" s="4">
        <f>Table3[[#This Row],[KP]]/Table3[[#This Row],[90s]]</f>
        <v>0.34313725490196079</v>
      </c>
      <c r="AJ2827" s="4">
        <f>Table3[[#This Row],[xAG]]/Table3[[#This Row],[90s]]</f>
        <v>5.8823529411764705E-2</v>
      </c>
      <c r="AK2827" s="3">
        <v>52.5</v>
      </c>
      <c r="AL2827" s="3">
        <v>76.900000000000006</v>
      </c>
    </row>
    <row r="2828" spans="1:38" x14ac:dyDescent="0.2">
      <c r="A2828" s="3">
        <v>2827</v>
      </c>
      <c r="B2828" t="s">
        <v>2911</v>
      </c>
      <c r="C2828" t="s">
        <v>194</v>
      </c>
      <c r="D2828" s="3" t="s">
        <v>53</v>
      </c>
      <c r="E2828" t="s">
        <v>253</v>
      </c>
      <c r="F2828" t="s">
        <v>58</v>
      </c>
      <c r="G2828" s="3">
        <v>25</v>
      </c>
      <c r="H2828" s="3">
        <v>1997</v>
      </c>
      <c r="I2828" s="3">
        <v>2.2000000000000002</v>
      </c>
      <c r="J2828" s="3">
        <v>73</v>
      </c>
      <c r="K2828" s="3">
        <v>96</v>
      </c>
      <c r="L2828" s="3">
        <v>76</v>
      </c>
      <c r="M2828" s="3">
        <v>1236</v>
      </c>
      <c r="N2828" s="3">
        <v>449</v>
      </c>
      <c r="O2828" s="3">
        <v>41</v>
      </c>
      <c r="P2828" s="3">
        <v>47</v>
      </c>
      <c r="Q2828" s="3">
        <v>87.2</v>
      </c>
      <c r="R2828" s="3">
        <v>23</v>
      </c>
      <c r="S2828" s="3">
        <v>31</v>
      </c>
      <c r="T2828" s="3">
        <v>74.2</v>
      </c>
      <c r="U2828" s="3">
        <v>8</v>
      </c>
      <c r="V2828" s="3">
        <v>15</v>
      </c>
      <c r="W2828" s="3">
        <v>53.3</v>
      </c>
      <c r="X2828" s="3">
        <v>1</v>
      </c>
      <c r="Y2828" s="3">
        <v>0.6</v>
      </c>
      <c r="Z2828" s="3">
        <v>0.2</v>
      </c>
      <c r="AA2828" s="3">
        <v>0.4</v>
      </c>
      <c r="AB2828" s="3">
        <v>8</v>
      </c>
      <c r="AC2828" s="3">
        <v>9</v>
      </c>
      <c r="AD2828" s="3">
        <v>6</v>
      </c>
      <c r="AE2828" s="3">
        <v>1</v>
      </c>
      <c r="AF2828" s="3">
        <v>17</v>
      </c>
      <c r="AG2828" s="4">
        <f>Table3[[#This Row],[PrgP]]/Table3[[#This Row],[90s]]</f>
        <v>7.7272727272727266</v>
      </c>
      <c r="AH2828" s="4">
        <f>Table3[[#This Row],[PrgDist]]/Table3[[#This Row],[90s]]</f>
        <v>204.09090909090907</v>
      </c>
      <c r="AI2828" s="4">
        <f>Table3[[#This Row],[KP]]/Table3[[#This Row],[90s]]</f>
        <v>3.6363636363636362</v>
      </c>
      <c r="AJ2828" s="4">
        <f>Table3[[#This Row],[xAG]]/Table3[[#This Row],[90s]]</f>
        <v>0.27272727272727271</v>
      </c>
      <c r="AK2828" s="3">
        <v>53.3</v>
      </c>
      <c r="AL2828" s="3">
        <v>76</v>
      </c>
    </row>
    <row r="2829" spans="1:38" x14ac:dyDescent="0.2">
      <c r="A2829" s="3">
        <v>2828</v>
      </c>
      <c r="B2829" t="s">
        <v>2912</v>
      </c>
      <c r="C2829" t="s">
        <v>85</v>
      </c>
      <c r="D2829" s="3" t="s">
        <v>72</v>
      </c>
      <c r="E2829" t="s">
        <v>420</v>
      </c>
      <c r="F2829" t="s">
        <v>45</v>
      </c>
      <c r="G2829" s="3">
        <v>22</v>
      </c>
      <c r="H2829" s="3">
        <v>2000</v>
      </c>
      <c r="I2829" s="3">
        <v>3.9</v>
      </c>
      <c r="J2829" s="3">
        <v>28</v>
      </c>
      <c r="K2829" s="3">
        <v>59</v>
      </c>
      <c r="L2829" s="3">
        <v>47.5</v>
      </c>
      <c r="M2829" s="3">
        <v>461</v>
      </c>
      <c r="N2829" s="3">
        <v>166</v>
      </c>
      <c r="O2829" s="3">
        <v>13</v>
      </c>
      <c r="P2829" s="3">
        <v>21</v>
      </c>
      <c r="Q2829" s="3">
        <v>61.9</v>
      </c>
      <c r="R2829" s="3">
        <v>12</v>
      </c>
      <c r="S2829" s="3">
        <v>20</v>
      </c>
      <c r="T2829" s="3">
        <v>60</v>
      </c>
      <c r="U2829" s="3">
        <v>3</v>
      </c>
      <c r="V2829" s="3">
        <v>5</v>
      </c>
      <c r="W2829" s="3">
        <v>60</v>
      </c>
      <c r="X2829" s="3">
        <v>1</v>
      </c>
      <c r="Y2829" s="3">
        <v>0.4</v>
      </c>
      <c r="Z2829" s="3">
        <v>0.5</v>
      </c>
      <c r="AA2829" s="3">
        <v>0.6</v>
      </c>
      <c r="AB2829" s="3">
        <v>5</v>
      </c>
      <c r="AC2829" s="3">
        <v>4</v>
      </c>
      <c r="AD2829" s="3">
        <v>3</v>
      </c>
      <c r="AE2829" s="3">
        <v>1</v>
      </c>
      <c r="AF2829" s="3">
        <v>6</v>
      </c>
      <c r="AG2829" s="4">
        <f>Table3[[#This Row],[PrgP]]/Table3[[#This Row],[90s]]</f>
        <v>1.5384615384615385</v>
      </c>
      <c r="AH2829" s="4">
        <f>Table3[[#This Row],[PrgDist]]/Table3[[#This Row],[90s]]</f>
        <v>42.564102564102562</v>
      </c>
      <c r="AI2829" s="4">
        <f>Table3[[#This Row],[KP]]/Table3[[#This Row],[90s]]</f>
        <v>1.2820512820512822</v>
      </c>
      <c r="AJ2829" s="4">
        <f>Table3[[#This Row],[xAG]]/Table3[[#This Row],[90s]]</f>
        <v>0.10256410256410257</v>
      </c>
      <c r="AK2829" s="3">
        <v>60</v>
      </c>
      <c r="AL2829" s="3">
        <v>47.5</v>
      </c>
    </row>
    <row r="2830" spans="1:38" x14ac:dyDescent="0.2">
      <c r="A2830" s="3">
        <v>2829</v>
      </c>
      <c r="B2830" t="s">
        <v>2913</v>
      </c>
      <c r="C2830" t="s">
        <v>90</v>
      </c>
      <c r="D2830" s="3" t="s">
        <v>53</v>
      </c>
      <c r="E2830" t="s">
        <v>240</v>
      </c>
      <c r="F2830" t="s">
        <v>50</v>
      </c>
      <c r="G2830" s="3">
        <v>19</v>
      </c>
      <c r="H2830" s="3">
        <v>2002</v>
      </c>
      <c r="I2830" s="3">
        <v>2.2000000000000002</v>
      </c>
      <c r="J2830" s="3">
        <v>77</v>
      </c>
      <c r="K2830" s="3">
        <v>105</v>
      </c>
      <c r="L2830" s="3">
        <v>73.3</v>
      </c>
      <c r="M2830" s="3">
        <v>1205</v>
      </c>
      <c r="N2830" s="3">
        <v>271</v>
      </c>
      <c r="O2830" s="3">
        <v>43</v>
      </c>
      <c r="P2830" s="3">
        <v>55</v>
      </c>
      <c r="Q2830" s="3">
        <v>78.2</v>
      </c>
      <c r="R2830" s="3">
        <v>28</v>
      </c>
      <c r="S2830" s="3">
        <v>34</v>
      </c>
      <c r="T2830" s="3">
        <v>82.4</v>
      </c>
      <c r="U2830" s="3">
        <v>5</v>
      </c>
      <c r="V2830" s="3">
        <v>10</v>
      </c>
      <c r="W2830" s="3">
        <v>50</v>
      </c>
      <c r="X2830" s="5">
        <v>0</v>
      </c>
      <c r="Y2830" s="5">
        <v>0</v>
      </c>
      <c r="Z2830" s="5">
        <v>0</v>
      </c>
      <c r="AA2830" s="5">
        <v>0</v>
      </c>
      <c r="AB2830" s="3">
        <v>1</v>
      </c>
      <c r="AC2830" s="3">
        <v>5</v>
      </c>
      <c r="AD2830" s="5">
        <v>0</v>
      </c>
      <c r="AE2830" s="5">
        <v>0</v>
      </c>
      <c r="AF2830" s="3">
        <v>7</v>
      </c>
      <c r="AG2830" s="4">
        <f>Table3[[#This Row],[PrgP]]/Table3[[#This Row],[90s]]</f>
        <v>3.1818181818181817</v>
      </c>
      <c r="AH2830" s="4">
        <f>Table3[[#This Row],[PrgDist]]/Table3[[#This Row],[90s]]</f>
        <v>123.18181818181817</v>
      </c>
      <c r="AI2830" s="4">
        <f>Table3[[#This Row],[KP]]/Table3[[#This Row],[90s]]</f>
        <v>0.45454545454545453</v>
      </c>
      <c r="AJ2830" s="4">
        <f>Table3[[#This Row],[xAG]]/Table3[[#This Row],[90s]]</f>
        <v>0</v>
      </c>
      <c r="AK2830" s="3">
        <v>50</v>
      </c>
      <c r="AL2830" s="3">
        <v>73.3</v>
      </c>
    </row>
    <row r="2831" spans="1:38" x14ac:dyDescent="0.2">
      <c r="A2831" s="3">
        <v>2830</v>
      </c>
      <c r="B2831" t="s">
        <v>2914</v>
      </c>
      <c r="C2831" t="s">
        <v>370</v>
      </c>
      <c r="D2831" s="3" t="s">
        <v>48</v>
      </c>
      <c r="E2831" t="s">
        <v>67</v>
      </c>
      <c r="F2831" t="s">
        <v>58</v>
      </c>
      <c r="G2831" s="3">
        <v>21</v>
      </c>
      <c r="H2831" s="3">
        <v>2000</v>
      </c>
      <c r="I2831" s="3">
        <v>8.6999999999999993</v>
      </c>
      <c r="J2831" s="3">
        <v>264</v>
      </c>
      <c r="K2831" s="3">
        <v>331</v>
      </c>
      <c r="L2831" s="3">
        <v>79.8</v>
      </c>
      <c r="M2831" s="3">
        <v>3562</v>
      </c>
      <c r="N2831" s="3">
        <v>1191</v>
      </c>
      <c r="O2831" s="3">
        <v>175</v>
      </c>
      <c r="P2831" s="3">
        <v>198</v>
      </c>
      <c r="Q2831" s="3">
        <v>88.4</v>
      </c>
      <c r="R2831" s="3">
        <v>77</v>
      </c>
      <c r="S2831" s="3">
        <v>95</v>
      </c>
      <c r="T2831" s="3">
        <v>81.099999999999994</v>
      </c>
      <c r="U2831" s="3">
        <v>6</v>
      </c>
      <c r="V2831" s="3">
        <v>16</v>
      </c>
      <c r="W2831" s="3">
        <v>37.5</v>
      </c>
      <c r="X2831" s="3">
        <v>1</v>
      </c>
      <c r="Y2831" s="3">
        <v>1.7</v>
      </c>
      <c r="Z2831" s="3">
        <v>0.7</v>
      </c>
      <c r="AA2831" s="3">
        <v>-0.7</v>
      </c>
      <c r="AB2831" s="3">
        <v>9</v>
      </c>
      <c r="AC2831" s="3">
        <v>11</v>
      </c>
      <c r="AD2831" s="3">
        <v>16</v>
      </c>
      <c r="AE2831" s="3">
        <v>3</v>
      </c>
      <c r="AF2831" s="3">
        <v>24</v>
      </c>
      <c r="AG2831" s="4">
        <f>Table3[[#This Row],[PrgP]]/Table3[[#This Row],[90s]]</f>
        <v>2.7586206896551726</v>
      </c>
      <c r="AH2831" s="4">
        <f>Table3[[#This Row],[PrgDist]]/Table3[[#This Row],[90s]]</f>
        <v>136.89655172413794</v>
      </c>
      <c r="AI2831" s="4">
        <f>Table3[[#This Row],[KP]]/Table3[[#This Row],[90s]]</f>
        <v>1.0344827586206897</v>
      </c>
      <c r="AJ2831" s="4">
        <f>Table3[[#This Row],[xAG]]/Table3[[#This Row],[90s]]</f>
        <v>0.19540229885057472</v>
      </c>
      <c r="AK2831" s="3">
        <v>37.5</v>
      </c>
      <c r="AL2831" s="3">
        <v>79.8</v>
      </c>
    </row>
    <row r="2832" spans="1:38" x14ac:dyDescent="0.2">
      <c r="A2832" s="3">
        <v>2831</v>
      </c>
      <c r="B2832" t="s">
        <v>2915</v>
      </c>
      <c r="C2832" t="s">
        <v>66</v>
      </c>
      <c r="D2832" s="3" t="s">
        <v>48</v>
      </c>
      <c r="E2832" t="s">
        <v>253</v>
      </c>
      <c r="F2832" t="s">
        <v>58</v>
      </c>
      <c r="G2832" s="3">
        <v>16</v>
      </c>
      <c r="H2832" s="3">
        <v>2005</v>
      </c>
      <c r="I2832" s="3">
        <v>8.5</v>
      </c>
      <c r="J2832" s="3">
        <v>514</v>
      </c>
      <c r="K2832" s="3">
        <v>565</v>
      </c>
      <c r="L2832" s="3">
        <v>91</v>
      </c>
      <c r="M2832" s="3">
        <v>9564</v>
      </c>
      <c r="N2832" s="3">
        <v>2895</v>
      </c>
      <c r="O2832" s="3">
        <v>177</v>
      </c>
      <c r="P2832" s="3">
        <v>186</v>
      </c>
      <c r="Q2832" s="3">
        <v>95.2</v>
      </c>
      <c r="R2832" s="3">
        <v>271</v>
      </c>
      <c r="S2832" s="3">
        <v>287</v>
      </c>
      <c r="T2832" s="3">
        <v>94.4</v>
      </c>
      <c r="U2832" s="3">
        <v>55</v>
      </c>
      <c r="V2832" s="3">
        <v>79</v>
      </c>
      <c r="W2832" s="3">
        <v>69.599999999999994</v>
      </c>
      <c r="X2832" s="5">
        <v>0</v>
      </c>
      <c r="Y2832" s="5">
        <v>0</v>
      </c>
      <c r="Z2832" s="3">
        <v>0.1</v>
      </c>
      <c r="AA2832" s="5">
        <v>0</v>
      </c>
      <c r="AB2832" s="3">
        <v>1</v>
      </c>
      <c r="AC2832" s="3">
        <v>11</v>
      </c>
      <c r="AD2832" s="5">
        <v>0</v>
      </c>
      <c r="AE2832" s="5">
        <v>0</v>
      </c>
      <c r="AF2832" s="3">
        <v>15</v>
      </c>
      <c r="AG2832" s="4">
        <f>Table3[[#This Row],[PrgP]]/Table3[[#This Row],[90s]]</f>
        <v>1.7647058823529411</v>
      </c>
      <c r="AH2832" s="4">
        <f>Table3[[#This Row],[PrgDist]]/Table3[[#This Row],[90s]]</f>
        <v>340.58823529411762</v>
      </c>
      <c r="AI2832" s="4">
        <f>Table3[[#This Row],[KP]]/Table3[[#This Row],[90s]]</f>
        <v>0.11764705882352941</v>
      </c>
      <c r="AJ2832" s="4">
        <f>Table3[[#This Row],[xAG]]/Table3[[#This Row],[90s]]</f>
        <v>0</v>
      </c>
      <c r="AK2832" s="3">
        <v>69.599999999999994</v>
      </c>
      <c r="AL2832" s="3">
        <v>91</v>
      </c>
    </row>
    <row r="2833" spans="1:38" x14ac:dyDescent="0.2">
      <c r="A2833" s="3">
        <v>2832</v>
      </c>
      <c r="B2833" t="s">
        <v>2916</v>
      </c>
      <c r="C2833" t="s">
        <v>307</v>
      </c>
      <c r="D2833" s="3" t="s">
        <v>48</v>
      </c>
      <c r="E2833" t="s">
        <v>220</v>
      </c>
      <c r="F2833" t="s">
        <v>45</v>
      </c>
      <c r="G2833" s="3">
        <v>33</v>
      </c>
      <c r="H2833" s="3">
        <v>1988</v>
      </c>
      <c r="I2833" s="3">
        <v>28.4</v>
      </c>
      <c r="J2833" s="3">
        <v>1071</v>
      </c>
      <c r="K2833" s="3">
        <v>1407</v>
      </c>
      <c r="L2833" s="3">
        <v>76.099999999999994</v>
      </c>
      <c r="M2833" s="3">
        <v>23423</v>
      </c>
      <c r="N2833" s="3">
        <v>8479</v>
      </c>
      <c r="O2833" s="3">
        <v>252</v>
      </c>
      <c r="P2833" s="3">
        <v>318</v>
      </c>
      <c r="Q2833" s="3">
        <v>79.2</v>
      </c>
      <c r="R2833" s="3">
        <v>653</v>
      </c>
      <c r="S2833" s="3">
        <v>729</v>
      </c>
      <c r="T2833" s="3">
        <v>89.6</v>
      </c>
      <c r="U2833" s="3">
        <v>163</v>
      </c>
      <c r="V2833" s="3">
        <v>326</v>
      </c>
      <c r="W2833" s="3">
        <v>50</v>
      </c>
      <c r="X2833" s="5">
        <v>0</v>
      </c>
      <c r="Y2833" s="3">
        <v>0.1</v>
      </c>
      <c r="Z2833" s="3">
        <v>0.8</v>
      </c>
      <c r="AA2833" s="3">
        <v>-0.1</v>
      </c>
      <c r="AB2833" s="3">
        <v>4</v>
      </c>
      <c r="AC2833" s="3">
        <v>70</v>
      </c>
      <c r="AD2833" s="3">
        <v>10</v>
      </c>
      <c r="AE2833" s="3">
        <v>1</v>
      </c>
      <c r="AF2833" s="3">
        <v>85</v>
      </c>
      <c r="AG2833" s="4">
        <f>Table3[[#This Row],[PrgP]]/Table3[[#This Row],[90s]]</f>
        <v>2.9929577464788735</v>
      </c>
      <c r="AH2833" s="4">
        <f>Table3[[#This Row],[PrgDist]]/Table3[[#This Row],[90s]]</f>
        <v>298.55633802816902</v>
      </c>
      <c r="AI2833" s="4">
        <f>Table3[[#This Row],[KP]]/Table3[[#This Row],[90s]]</f>
        <v>0.14084507042253522</v>
      </c>
      <c r="AJ2833" s="4">
        <f>Table3[[#This Row],[xAG]]/Table3[[#This Row],[90s]]</f>
        <v>3.5211267605633808E-3</v>
      </c>
      <c r="AK2833" s="3">
        <v>50</v>
      </c>
      <c r="AL2833" s="3">
        <v>76.099999999999994</v>
      </c>
    </row>
    <row r="2834" spans="1:38" x14ac:dyDescent="0.2">
      <c r="A2834" s="3">
        <v>2833</v>
      </c>
      <c r="B2834" t="s">
        <v>2917</v>
      </c>
      <c r="C2834" t="s">
        <v>52</v>
      </c>
      <c r="D2834" s="3" t="s">
        <v>48</v>
      </c>
      <c r="E2834" t="s">
        <v>286</v>
      </c>
      <c r="F2834" t="s">
        <v>41</v>
      </c>
      <c r="G2834" s="3">
        <v>37</v>
      </c>
      <c r="H2834" s="3">
        <v>1985</v>
      </c>
      <c r="I2834" s="3">
        <v>22.6</v>
      </c>
      <c r="J2834" s="3">
        <v>897</v>
      </c>
      <c r="K2834" s="3">
        <v>1188</v>
      </c>
      <c r="L2834" s="3">
        <v>75.5</v>
      </c>
      <c r="M2834" s="3">
        <v>16006</v>
      </c>
      <c r="N2834" s="3">
        <v>6166</v>
      </c>
      <c r="O2834" s="3">
        <v>415</v>
      </c>
      <c r="P2834" s="3">
        <v>468</v>
      </c>
      <c r="Q2834" s="3">
        <v>88.7</v>
      </c>
      <c r="R2834" s="3">
        <v>396</v>
      </c>
      <c r="S2834" s="3">
        <v>490</v>
      </c>
      <c r="T2834" s="3">
        <v>80.8</v>
      </c>
      <c r="U2834" s="3">
        <v>77</v>
      </c>
      <c r="V2834" s="3">
        <v>177</v>
      </c>
      <c r="W2834" s="3">
        <v>43.5</v>
      </c>
      <c r="X2834" s="5">
        <v>0</v>
      </c>
      <c r="Y2834" s="3">
        <v>1</v>
      </c>
      <c r="Z2834" s="3">
        <v>0.8</v>
      </c>
      <c r="AA2834" s="3">
        <v>-1</v>
      </c>
      <c r="AB2834" s="3">
        <v>14</v>
      </c>
      <c r="AC2834" s="3">
        <v>82</v>
      </c>
      <c r="AD2834" s="3">
        <v>18</v>
      </c>
      <c r="AE2834" s="3">
        <v>5</v>
      </c>
      <c r="AF2834" s="3">
        <v>107</v>
      </c>
      <c r="AG2834" s="4">
        <f>Table3[[#This Row],[PrgP]]/Table3[[#This Row],[90s]]</f>
        <v>4.7345132743362832</v>
      </c>
      <c r="AH2834" s="4">
        <f>Table3[[#This Row],[PrgDist]]/Table3[[#This Row],[90s]]</f>
        <v>272.83185840707961</v>
      </c>
      <c r="AI2834" s="4">
        <f>Table3[[#This Row],[KP]]/Table3[[#This Row],[90s]]</f>
        <v>0.61946902654867253</v>
      </c>
      <c r="AJ2834" s="4">
        <f>Table3[[#This Row],[xAG]]/Table3[[#This Row],[90s]]</f>
        <v>4.4247787610619468E-2</v>
      </c>
      <c r="AK2834" s="3">
        <v>43.5</v>
      </c>
      <c r="AL2834" s="3">
        <v>75.5</v>
      </c>
    </row>
    <row r="2835" spans="1:38" x14ac:dyDescent="0.2">
      <c r="A2835" s="3">
        <v>2834</v>
      </c>
      <c r="B2835" t="s">
        <v>2918</v>
      </c>
      <c r="C2835" t="s">
        <v>1753</v>
      </c>
      <c r="D2835" s="3" t="s">
        <v>48</v>
      </c>
      <c r="E2835" t="s">
        <v>218</v>
      </c>
      <c r="F2835" t="s">
        <v>58</v>
      </c>
      <c r="G2835" s="3">
        <v>34</v>
      </c>
      <c r="H2835" s="3">
        <v>1988</v>
      </c>
      <c r="I2835" s="3">
        <v>27.3</v>
      </c>
      <c r="J2835" s="3">
        <v>932</v>
      </c>
      <c r="K2835" s="3">
        <v>1279</v>
      </c>
      <c r="L2835" s="3">
        <v>72.900000000000006</v>
      </c>
      <c r="M2835" s="3">
        <v>14905</v>
      </c>
      <c r="N2835" s="3">
        <v>7094</v>
      </c>
      <c r="O2835" s="3">
        <v>487</v>
      </c>
      <c r="P2835" s="3">
        <v>582</v>
      </c>
      <c r="Q2835" s="3">
        <v>83.7</v>
      </c>
      <c r="R2835" s="3">
        <v>341</v>
      </c>
      <c r="S2835" s="3">
        <v>457</v>
      </c>
      <c r="T2835" s="3">
        <v>74.599999999999994</v>
      </c>
      <c r="U2835" s="3">
        <v>75</v>
      </c>
      <c r="V2835" s="3">
        <v>167</v>
      </c>
      <c r="W2835" s="3">
        <v>44.9</v>
      </c>
      <c r="X2835" s="5">
        <v>0</v>
      </c>
      <c r="Y2835" s="3">
        <v>1.4</v>
      </c>
      <c r="Z2835" s="3">
        <v>1.4</v>
      </c>
      <c r="AA2835" s="3">
        <v>-1.4</v>
      </c>
      <c r="AB2835" s="3">
        <v>15</v>
      </c>
      <c r="AC2835" s="3">
        <v>83</v>
      </c>
      <c r="AD2835" s="3">
        <v>24</v>
      </c>
      <c r="AE2835" s="3">
        <v>17</v>
      </c>
      <c r="AF2835" s="3">
        <v>91</v>
      </c>
      <c r="AG2835" s="4">
        <f>Table3[[#This Row],[PrgP]]/Table3[[#This Row],[90s]]</f>
        <v>3.333333333333333</v>
      </c>
      <c r="AH2835" s="4">
        <f>Table3[[#This Row],[PrgDist]]/Table3[[#This Row],[90s]]</f>
        <v>259.85347985347983</v>
      </c>
      <c r="AI2835" s="4">
        <f>Table3[[#This Row],[KP]]/Table3[[#This Row],[90s]]</f>
        <v>0.54945054945054939</v>
      </c>
      <c r="AJ2835" s="4">
        <f>Table3[[#This Row],[xAG]]/Table3[[#This Row],[90s]]</f>
        <v>5.128205128205128E-2</v>
      </c>
      <c r="AK2835" s="3">
        <v>44.9</v>
      </c>
      <c r="AL2835" s="3">
        <v>72.900000000000006</v>
      </c>
    </row>
    <row r="2836" spans="1:38" x14ac:dyDescent="0.2">
      <c r="A2836" s="3">
        <v>2835</v>
      </c>
      <c r="B2836" t="s">
        <v>2919</v>
      </c>
      <c r="C2836" t="s">
        <v>1590</v>
      </c>
      <c r="D2836" s="3" t="s">
        <v>48</v>
      </c>
      <c r="E2836" t="s">
        <v>261</v>
      </c>
      <c r="F2836" t="s">
        <v>41</v>
      </c>
      <c r="G2836" s="3">
        <v>19</v>
      </c>
      <c r="H2836" s="3">
        <v>2002</v>
      </c>
      <c r="I2836" s="3">
        <v>3.3</v>
      </c>
      <c r="J2836" s="3">
        <v>184</v>
      </c>
      <c r="K2836" s="3">
        <v>200</v>
      </c>
      <c r="L2836" s="3">
        <v>92</v>
      </c>
      <c r="M2836" s="3">
        <v>3523</v>
      </c>
      <c r="N2836" s="3">
        <v>1083</v>
      </c>
      <c r="O2836" s="3">
        <v>55</v>
      </c>
      <c r="P2836" s="3">
        <v>58</v>
      </c>
      <c r="Q2836" s="3">
        <v>94.8</v>
      </c>
      <c r="R2836" s="3">
        <v>115</v>
      </c>
      <c r="S2836" s="3">
        <v>121</v>
      </c>
      <c r="T2836" s="3">
        <v>95</v>
      </c>
      <c r="U2836" s="3">
        <v>14</v>
      </c>
      <c r="V2836" s="3">
        <v>20</v>
      </c>
      <c r="W2836" s="3">
        <v>70</v>
      </c>
      <c r="X2836" s="5">
        <v>0</v>
      </c>
      <c r="Y2836" s="5">
        <v>0</v>
      </c>
      <c r="Z2836" s="5">
        <v>0</v>
      </c>
      <c r="AA2836" s="5">
        <v>0</v>
      </c>
      <c r="AB2836" s="5">
        <v>0</v>
      </c>
      <c r="AC2836" s="3">
        <v>13</v>
      </c>
      <c r="AD2836" s="5">
        <v>0</v>
      </c>
      <c r="AE2836" s="5">
        <v>0</v>
      </c>
      <c r="AF2836" s="3">
        <v>11</v>
      </c>
      <c r="AG2836" s="4">
        <f>Table3[[#This Row],[PrgP]]/Table3[[#This Row],[90s]]</f>
        <v>3.3333333333333335</v>
      </c>
      <c r="AH2836" s="4">
        <f>Table3[[#This Row],[PrgDist]]/Table3[[#This Row],[90s]]</f>
        <v>328.18181818181819</v>
      </c>
      <c r="AI2836" s="4">
        <f>Table3[[#This Row],[KP]]/Table3[[#This Row],[90s]]</f>
        <v>0</v>
      </c>
      <c r="AJ2836" s="4">
        <f>Table3[[#This Row],[xAG]]/Table3[[#This Row],[90s]]</f>
        <v>0</v>
      </c>
      <c r="AK2836" s="3">
        <v>70</v>
      </c>
      <c r="AL2836" s="3">
        <v>92</v>
      </c>
    </row>
    <row r="2837" spans="1:38" x14ac:dyDescent="0.2">
      <c r="A2837" s="3">
        <v>2836</v>
      </c>
      <c r="B2837" t="s">
        <v>2920</v>
      </c>
      <c r="C2837" t="s">
        <v>85</v>
      </c>
      <c r="D2837" s="3" t="s">
        <v>82</v>
      </c>
      <c r="E2837" t="s">
        <v>180</v>
      </c>
      <c r="F2837" t="s">
        <v>50</v>
      </c>
      <c r="G2837" s="3">
        <v>27</v>
      </c>
      <c r="H2837" s="3">
        <v>1995</v>
      </c>
      <c r="I2837" s="3">
        <v>30.8</v>
      </c>
      <c r="J2837" s="3">
        <v>841</v>
      </c>
      <c r="K2837" s="3">
        <v>1047</v>
      </c>
      <c r="L2837" s="3">
        <v>80.3</v>
      </c>
      <c r="M2837" s="3">
        <v>10898</v>
      </c>
      <c r="N2837" s="3">
        <v>2314</v>
      </c>
      <c r="O2837" s="3">
        <v>563</v>
      </c>
      <c r="P2837" s="3">
        <v>630</v>
      </c>
      <c r="Q2837" s="3">
        <v>89.4</v>
      </c>
      <c r="R2837" s="3">
        <v>212</v>
      </c>
      <c r="S2837" s="3">
        <v>261</v>
      </c>
      <c r="T2837" s="3">
        <v>81.2</v>
      </c>
      <c r="U2837" s="3">
        <v>25</v>
      </c>
      <c r="V2837" s="3">
        <v>57</v>
      </c>
      <c r="W2837" s="3">
        <v>43.9</v>
      </c>
      <c r="X2837" s="3">
        <v>6</v>
      </c>
      <c r="Y2837" s="3">
        <v>4.5</v>
      </c>
      <c r="Z2837" s="3">
        <v>3.2</v>
      </c>
      <c r="AA2837" s="3">
        <v>1.5</v>
      </c>
      <c r="AB2837" s="3">
        <v>35</v>
      </c>
      <c r="AC2837" s="3">
        <v>44</v>
      </c>
      <c r="AD2837" s="3">
        <v>27</v>
      </c>
      <c r="AE2837" s="3">
        <v>5</v>
      </c>
      <c r="AF2837" s="3">
        <v>76</v>
      </c>
      <c r="AG2837" s="4">
        <f>Table3[[#This Row],[PrgP]]/Table3[[#This Row],[90s]]</f>
        <v>2.4675324675324677</v>
      </c>
      <c r="AH2837" s="4">
        <f>Table3[[#This Row],[PrgDist]]/Table3[[#This Row],[90s]]</f>
        <v>75.129870129870127</v>
      </c>
      <c r="AI2837" s="4">
        <f>Table3[[#This Row],[KP]]/Table3[[#This Row],[90s]]</f>
        <v>1.1363636363636362</v>
      </c>
      <c r="AJ2837" s="4">
        <f>Table3[[#This Row],[xAG]]/Table3[[#This Row],[90s]]</f>
        <v>0.1461038961038961</v>
      </c>
      <c r="AK2837" s="3">
        <v>43.9</v>
      </c>
      <c r="AL2837" s="3">
        <v>80.3</v>
      </c>
    </row>
    <row r="2838" spans="1:38" x14ac:dyDescent="0.2">
      <c r="A2838" s="3">
        <v>2837</v>
      </c>
      <c r="B2838" t="s">
        <v>2921</v>
      </c>
      <c r="C2838" t="s">
        <v>66</v>
      </c>
      <c r="D2838" s="3" t="s">
        <v>48</v>
      </c>
      <c r="E2838" t="s">
        <v>138</v>
      </c>
      <c r="F2838" t="s">
        <v>45</v>
      </c>
      <c r="G2838" s="3">
        <v>23</v>
      </c>
      <c r="H2838" s="3">
        <v>1999</v>
      </c>
      <c r="I2838" s="3">
        <v>14.1</v>
      </c>
      <c r="J2838" s="3">
        <v>841</v>
      </c>
      <c r="K2838" s="3">
        <v>985</v>
      </c>
      <c r="L2838" s="3">
        <v>85.4</v>
      </c>
      <c r="M2838" s="3">
        <v>17357</v>
      </c>
      <c r="N2838" s="3">
        <v>6453</v>
      </c>
      <c r="O2838" s="3">
        <v>237</v>
      </c>
      <c r="P2838" s="3">
        <v>273</v>
      </c>
      <c r="Q2838" s="3">
        <v>86.8</v>
      </c>
      <c r="R2838" s="3">
        <v>478</v>
      </c>
      <c r="S2838" s="3">
        <v>523</v>
      </c>
      <c r="T2838" s="3">
        <v>91.4</v>
      </c>
      <c r="U2838" s="3">
        <v>124</v>
      </c>
      <c r="V2838" s="3">
        <v>171</v>
      </c>
      <c r="W2838" s="3">
        <v>72.5</v>
      </c>
      <c r="X2838" s="5">
        <v>0</v>
      </c>
      <c r="Y2838" s="3">
        <v>0.6</v>
      </c>
      <c r="Z2838" s="3">
        <v>0.2</v>
      </c>
      <c r="AA2838" s="3">
        <v>-0.6</v>
      </c>
      <c r="AB2838" s="3">
        <v>9</v>
      </c>
      <c r="AC2838" s="3">
        <v>45</v>
      </c>
      <c r="AD2838" s="3">
        <v>1</v>
      </c>
      <c r="AE2838" s="5">
        <v>0</v>
      </c>
      <c r="AF2838" s="3">
        <v>44</v>
      </c>
      <c r="AG2838" s="4">
        <f>Table3[[#This Row],[PrgP]]/Table3[[#This Row],[90s]]</f>
        <v>3.1205673758865249</v>
      </c>
      <c r="AH2838" s="4">
        <f>Table3[[#This Row],[PrgDist]]/Table3[[#This Row],[90s]]</f>
        <v>457.65957446808511</v>
      </c>
      <c r="AI2838" s="4">
        <f>Table3[[#This Row],[KP]]/Table3[[#This Row],[90s]]</f>
        <v>0.63829787234042556</v>
      </c>
      <c r="AJ2838" s="4">
        <f>Table3[[#This Row],[xAG]]/Table3[[#This Row],[90s]]</f>
        <v>4.2553191489361701E-2</v>
      </c>
      <c r="AK2838" s="3">
        <v>72.5</v>
      </c>
      <c r="AL2838" s="3">
        <v>85.4</v>
      </c>
    </row>
    <row r="2839" spans="1:38" x14ac:dyDescent="0.2">
      <c r="A2839" s="3">
        <v>2838</v>
      </c>
      <c r="B2839" t="s">
        <v>2922</v>
      </c>
      <c r="C2839" t="s">
        <v>120</v>
      </c>
      <c r="D2839" s="3" t="s">
        <v>72</v>
      </c>
      <c r="E2839" t="s">
        <v>137</v>
      </c>
      <c r="F2839" t="s">
        <v>41</v>
      </c>
      <c r="G2839" s="3">
        <v>29</v>
      </c>
      <c r="H2839" s="3">
        <v>1992</v>
      </c>
      <c r="I2839" s="3">
        <v>25.4</v>
      </c>
      <c r="J2839" s="3">
        <v>502</v>
      </c>
      <c r="K2839" s="3">
        <v>650</v>
      </c>
      <c r="L2839" s="3">
        <v>77.2</v>
      </c>
      <c r="M2839" s="3">
        <v>7047</v>
      </c>
      <c r="N2839" s="3">
        <v>1594</v>
      </c>
      <c r="O2839" s="3">
        <v>322</v>
      </c>
      <c r="P2839" s="3">
        <v>370</v>
      </c>
      <c r="Q2839" s="3">
        <v>87</v>
      </c>
      <c r="R2839" s="3">
        <v>148</v>
      </c>
      <c r="S2839" s="3">
        <v>185</v>
      </c>
      <c r="T2839" s="3">
        <v>80</v>
      </c>
      <c r="U2839" s="3">
        <v>18</v>
      </c>
      <c r="V2839" s="3">
        <v>37</v>
      </c>
      <c r="W2839" s="3">
        <v>48.6</v>
      </c>
      <c r="X2839" s="3">
        <v>2</v>
      </c>
      <c r="Y2839" s="3">
        <v>2.7</v>
      </c>
      <c r="Z2839" s="3">
        <v>3</v>
      </c>
      <c r="AA2839" s="3">
        <v>-0.7</v>
      </c>
      <c r="AB2839" s="3">
        <v>26</v>
      </c>
      <c r="AC2839" s="3">
        <v>18</v>
      </c>
      <c r="AD2839" s="3">
        <v>41</v>
      </c>
      <c r="AE2839" s="3">
        <v>3</v>
      </c>
      <c r="AF2839" s="3">
        <v>75</v>
      </c>
      <c r="AG2839" s="4">
        <f>Table3[[#This Row],[PrgP]]/Table3[[#This Row],[90s]]</f>
        <v>2.9527559055118111</v>
      </c>
      <c r="AH2839" s="4">
        <f>Table3[[#This Row],[PrgDist]]/Table3[[#This Row],[90s]]</f>
        <v>62.755905511811029</v>
      </c>
      <c r="AI2839" s="4">
        <f>Table3[[#This Row],[KP]]/Table3[[#This Row],[90s]]</f>
        <v>1.0236220472440944</v>
      </c>
      <c r="AJ2839" s="4">
        <f>Table3[[#This Row],[xAG]]/Table3[[#This Row],[90s]]</f>
        <v>0.10629921259842522</v>
      </c>
      <c r="AK2839" s="3">
        <v>48.6</v>
      </c>
      <c r="AL2839" s="3">
        <v>77.2</v>
      </c>
    </row>
    <row r="2840" spans="1:38" x14ac:dyDescent="0.2">
      <c r="A2840" s="3">
        <v>2839</v>
      </c>
      <c r="B2840" t="s">
        <v>2923</v>
      </c>
      <c r="C2840" t="s">
        <v>66</v>
      </c>
      <c r="D2840" s="3" t="s">
        <v>43</v>
      </c>
      <c r="E2840" t="s">
        <v>486</v>
      </c>
      <c r="F2840" t="s">
        <v>58</v>
      </c>
      <c r="G2840" s="3">
        <v>16</v>
      </c>
      <c r="H2840" s="3">
        <v>2006</v>
      </c>
      <c r="I2840" s="3">
        <v>10.3</v>
      </c>
      <c r="J2840" s="3">
        <v>571</v>
      </c>
      <c r="K2840" s="3">
        <v>624</v>
      </c>
      <c r="L2840" s="3">
        <v>91.5</v>
      </c>
      <c r="M2840" s="3">
        <v>7791</v>
      </c>
      <c r="N2840" s="3">
        <v>1610</v>
      </c>
      <c r="O2840" s="3">
        <v>340</v>
      </c>
      <c r="P2840" s="3">
        <v>367</v>
      </c>
      <c r="Q2840" s="3">
        <v>92.6</v>
      </c>
      <c r="R2840" s="3">
        <v>190</v>
      </c>
      <c r="S2840" s="3">
        <v>196</v>
      </c>
      <c r="T2840" s="3">
        <v>96.9</v>
      </c>
      <c r="U2840" s="3">
        <v>11</v>
      </c>
      <c r="V2840" s="3">
        <v>16</v>
      </c>
      <c r="W2840" s="3">
        <v>68.8</v>
      </c>
      <c r="X2840" s="5">
        <v>0</v>
      </c>
      <c r="Y2840" s="3">
        <v>0.4</v>
      </c>
      <c r="Z2840" s="3">
        <v>0.6</v>
      </c>
      <c r="AA2840" s="3">
        <v>-0.4</v>
      </c>
      <c r="AB2840" s="3">
        <v>6</v>
      </c>
      <c r="AC2840" s="3">
        <v>37</v>
      </c>
      <c r="AD2840" s="3">
        <v>5</v>
      </c>
      <c r="AE2840" s="5">
        <v>0</v>
      </c>
      <c r="AF2840" s="3">
        <v>32</v>
      </c>
      <c r="AG2840" s="4">
        <f>Table3[[#This Row],[PrgP]]/Table3[[#This Row],[90s]]</f>
        <v>3.1067961165048543</v>
      </c>
      <c r="AH2840" s="4">
        <f>Table3[[#This Row],[PrgDist]]/Table3[[#This Row],[90s]]</f>
        <v>156.31067961165047</v>
      </c>
      <c r="AI2840" s="4">
        <f>Table3[[#This Row],[KP]]/Table3[[#This Row],[90s]]</f>
        <v>0.58252427184466016</v>
      </c>
      <c r="AJ2840" s="4">
        <f>Table3[[#This Row],[xAG]]/Table3[[#This Row],[90s]]</f>
        <v>3.8834951456310676E-2</v>
      </c>
      <c r="AK2840" s="3">
        <v>68.8</v>
      </c>
      <c r="AL2840" s="3">
        <v>91.5</v>
      </c>
    </row>
    <row r="2841" spans="1:38" x14ac:dyDescent="0.2">
      <c r="A2841" s="3">
        <v>2840</v>
      </c>
      <c r="B2841" t="s">
        <v>2924</v>
      </c>
      <c r="C2841" t="s">
        <v>116</v>
      </c>
      <c r="D2841" s="3" t="s">
        <v>53</v>
      </c>
      <c r="E2841" t="s">
        <v>299</v>
      </c>
      <c r="F2841" t="s">
        <v>41</v>
      </c>
      <c r="G2841" s="3">
        <v>25</v>
      </c>
      <c r="H2841" s="3">
        <v>1996</v>
      </c>
      <c r="I2841" s="3">
        <v>4.5999999999999996</v>
      </c>
      <c r="J2841" s="3">
        <v>158</v>
      </c>
      <c r="K2841" s="3">
        <v>179</v>
      </c>
      <c r="L2841" s="3">
        <v>88.3</v>
      </c>
      <c r="M2841" s="3">
        <v>2222</v>
      </c>
      <c r="N2841" s="3">
        <v>571</v>
      </c>
      <c r="O2841" s="3">
        <v>90</v>
      </c>
      <c r="P2841" s="3">
        <v>98</v>
      </c>
      <c r="Q2841" s="3">
        <v>91.8</v>
      </c>
      <c r="R2841" s="3">
        <v>54</v>
      </c>
      <c r="S2841" s="3">
        <v>56</v>
      </c>
      <c r="T2841" s="3">
        <v>96.4</v>
      </c>
      <c r="U2841" s="3">
        <v>5</v>
      </c>
      <c r="V2841" s="3">
        <v>6</v>
      </c>
      <c r="W2841" s="3">
        <v>83.3</v>
      </c>
      <c r="X2841" s="5">
        <v>0</v>
      </c>
      <c r="Y2841" s="5">
        <v>0</v>
      </c>
      <c r="Z2841" s="3">
        <v>0.1</v>
      </c>
      <c r="AA2841" s="5">
        <v>0</v>
      </c>
      <c r="AB2841" s="3">
        <v>1</v>
      </c>
      <c r="AC2841" s="3">
        <v>8</v>
      </c>
      <c r="AD2841" s="5">
        <v>0</v>
      </c>
      <c r="AE2841" s="5">
        <v>0</v>
      </c>
      <c r="AF2841" s="3">
        <v>6</v>
      </c>
      <c r="AG2841" s="4">
        <f>Table3[[#This Row],[PrgP]]/Table3[[#This Row],[90s]]</f>
        <v>1.3043478260869565</v>
      </c>
      <c r="AH2841" s="4">
        <f>Table3[[#This Row],[PrgDist]]/Table3[[#This Row],[90s]]</f>
        <v>124.1304347826087</v>
      </c>
      <c r="AI2841" s="4">
        <f>Table3[[#This Row],[KP]]/Table3[[#This Row],[90s]]</f>
        <v>0.21739130434782611</v>
      </c>
      <c r="AJ2841" s="4">
        <f>Table3[[#This Row],[xAG]]/Table3[[#This Row],[90s]]</f>
        <v>0</v>
      </c>
      <c r="AK2841" s="3">
        <v>83.3</v>
      </c>
      <c r="AL2841" s="3">
        <v>88.3</v>
      </c>
    </row>
    <row r="2842" spans="1:38" x14ac:dyDescent="0.2">
      <c r="A2842" s="3">
        <v>2841</v>
      </c>
      <c r="B2842" t="s">
        <v>2924</v>
      </c>
      <c r="C2842" t="s">
        <v>116</v>
      </c>
      <c r="D2842" s="3" t="s">
        <v>53</v>
      </c>
      <c r="E2842" t="s">
        <v>390</v>
      </c>
      <c r="F2842" t="s">
        <v>50</v>
      </c>
      <c r="G2842" s="3">
        <v>25</v>
      </c>
      <c r="H2842" s="3">
        <v>1996</v>
      </c>
      <c r="I2842" s="3">
        <v>1.4</v>
      </c>
      <c r="J2842" s="3">
        <v>32</v>
      </c>
      <c r="K2842" s="3">
        <v>38</v>
      </c>
      <c r="L2842" s="3">
        <v>84.2</v>
      </c>
      <c r="M2842" s="3">
        <v>469</v>
      </c>
      <c r="N2842" s="3">
        <v>119</v>
      </c>
      <c r="O2842" s="3">
        <v>18</v>
      </c>
      <c r="P2842" s="3">
        <v>20</v>
      </c>
      <c r="Q2842" s="3">
        <v>90</v>
      </c>
      <c r="R2842" s="3">
        <v>11</v>
      </c>
      <c r="S2842" s="3">
        <v>12</v>
      </c>
      <c r="T2842" s="3">
        <v>91.7</v>
      </c>
      <c r="U2842" s="3">
        <v>2</v>
      </c>
      <c r="V2842" s="3">
        <v>2</v>
      </c>
      <c r="W2842" s="3">
        <v>100</v>
      </c>
      <c r="X2842" s="5">
        <v>0</v>
      </c>
      <c r="Y2842" s="5">
        <v>0</v>
      </c>
      <c r="Z2842" s="5">
        <v>0</v>
      </c>
      <c r="AA2842" s="5">
        <v>0</v>
      </c>
      <c r="AB2842" s="5">
        <v>0</v>
      </c>
      <c r="AC2842" s="3">
        <v>2</v>
      </c>
      <c r="AD2842" s="5">
        <v>0</v>
      </c>
      <c r="AE2842" s="5">
        <v>0</v>
      </c>
      <c r="AF2842" s="3">
        <v>3</v>
      </c>
      <c r="AG2842" s="4">
        <f>Table3[[#This Row],[PrgP]]/Table3[[#This Row],[90s]]</f>
        <v>2.1428571428571428</v>
      </c>
      <c r="AH2842" s="4">
        <f>Table3[[#This Row],[PrgDist]]/Table3[[#This Row],[90s]]</f>
        <v>85</v>
      </c>
      <c r="AI2842" s="4">
        <f>Table3[[#This Row],[KP]]/Table3[[#This Row],[90s]]</f>
        <v>0</v>
      </c>
      <c r="AJ2842" s="4">
        <f>Table3[[#This Row],[xAG]]/Table3[[#This Row],[90s]]</f>
        <v>0</v>
      </c>
      <c r="AK2842" s="3">
        <v>100</v>
      </c>
      <c r="AL2842" s="3">
        <v>84.2</v>
      </c>
    </row>
    <row r="2843" spans="1:38" x14ac:dyDescent="0.2">
      <c r="A2843" s="3">
        <v>2842</v>
      </c>
      <c r="B2843" t="s">
        <v>2925</v>
      </c>
      <c r="C2843" t="s">
        <v>223</v>
      </c>
      <c r="D2843" s="3" t="s">
        <v>39</v>
      </c>
      <c r="E2843" t="s">
        <v>220</v>
      </c>
      <c r="F2843" t="s">
        <v>45</v>
      </c>
      <c r="G2843" s="3">
        <v>22</v>
      </c>
      <c r="H2843" s="3">
        <v>1999</v>
      </c>
      <c r="I2843" s="3">
        <v>14.7</v>
      </c>
      <c r="J2843" s="3">
        <v>253</v>
      </c>
      <c r="K2843" s="3">
        <v>429</v>
      </c>
      <c r="L2843" s="3">
        <v>59</v>
      </c>
      <c r="M2843" s="3">
        <v>5131</v>
      </c>
      <c r="N2843" s="3">
        <v>1977</v>
      </c>
      <c r="O2843" s="3">
        <v>108</v>
      </c>
      <c r="P2843" s="3">
        <v>144</v>
      </c>
      <c r="Q2843" s="3">
        <v>75</v>
      </c>
      <c r="R2843" s="3">
        <v>78</v>
      </c>
      <c r="S2843" s="3">
        <v>112</v>
      </c>
      <c r="T2843" s="3">
        <v>69.599999999999994</v>
      </c>
      <c r="U2843" s="3">
        <v>59</v>
      </c>
      <c r="V2843" s="3">
        <v>134</v>
      </c>
      <c r="W2843" s="3">
        <v>44</v>
      </c>
      <c r="X2843" s="3">
        <v>6</v>
      </c>
      <c r="Y2843" s="3">
        <v>4.5</v>
      </c>
      <c r="Z2843" s="3">
        <v>4.5999999999999996</v>
      </c>
      <c r="AA2843" s="3">
        <v>1.5</v>
      </c>
      <c r="AB2843" s="3">
        <v>35</v>
      </c>
      <c r="AC2843" s="3">
        <v>20</v>
      </c>
      <c r="AD2843" s="3">
        <v>18</v>
      </c>
      <c r="AE2843" s="3">
        <v>7</v>
      </c>
      <c r="AF2843" s="3">
        <v>34</v>
      </c>
      <c r="AG2843" s="4">
        <f>Table3[[#This Row],[PrgP]]/Table3[[#This Row],[90s]]</f>
        <v>2.3129251700680271</v>
      </c>
      <c r="AH2843" s="4">
        <f>Table3[[#This Row],[PrgDist]]/Table3[[#This Row],[90s]]</f>
        <v>134.48979591836735</v>
      </c>
      <c r="AI2843" s="4">
        <f>Table3[[#This Row],[KP]]/Table3[[#This Row],[90s]]</f>
        <v>2.3809523809523809</v>
      </c>
      <c r="AJ2843" s="4">
        <f>Table3[[#This Row],[xAG]]/Table3[[#This Row],[90s]]</f>
        <v>0.30612244897959184</v>
      </c>
      <c r="AK2843" s="3">
        <v>44</v>
      </c>
      <c r="AL2843" s="3">
        <v>59</v>
      </c>
    </row>
    <row r="2844" spans="1:38" x14ac:dyDescent="0.2">
      <c r="A2844" s="3">
        <v>2843</v>
      </c>
      <c r="B2844" t="s">
        <v>2926</v>
      </c>
      <c r="C2844" t="s">
        <v>90</v>
      </c>
      <c r="D2844" s="3" t="s">
        <v>48</v>
      </c>
      <c r="E2844" t="s">
        <v>176</v>
      </c>
      <c r="F2844" t="s">
        <v>78</v>
      </c>
      <c r="G2844" s="3">
        <v>30</v>
      </c>
      <c r="H2844" s="3">
        <v>1992</v>
      </c>
      <c r="I2844" s="3">
        <v>7.1</v>
      </c>
      <c r="J2844" s="3">
        <v>190</v>
      </c>
      <c r="K2844" s="3">
        <v>277</v>
      </c>
      <c r="L2844" s="3">
        <v>68.599999999999994</v>
      </c>
      <c r="M2844" s="3">
        <v>3001</v>
      </c>
      <c r="N2844" s="3">
        <v>1133</v>
      </c>
      <c r="O2844" s="3">
        <v>104</v>
      </c>
      <c r="P2844" s="3">
        <v>119</v>
      </c>
      <c r="Q2844" s="3">
        <v>87.4</v>
      </c>
      <c r="R2844" s="3">
        <v>68</v>
      </c>
      <c r="S2844" s="3">
        <v>100</v>
      </c>
      <c r="T2844" s="3">
        <v>68</v>
      </c>
      <c r="U2844" s="3">
        <v>15</v>
      </c>
      <c r="V2844" s="3">
        <v>42</v>
      </c>
      <c r="W2844" s="3">
        <v>35.700000000000003</v>
      </c>
      <c r="X2844" s="3">
        <v>1</v>
      </c>
      <c r="Y2844" s="5">
        <v>0</v>
      </c>
      <c r="Z2844" s="3">
        <v>0.2</v>
      </c>
      <c r="AA2844" s="3">
        <v>1</v>
      </c>
      <c r="AB2844" s="3">
        <v>2</v>
      </c>
      <c r="AC2844" s="3">
        <v>11</v>
      </c>
      <c r="AD2844" s="3">
        <v>2</v>
      </c>
      <c r="AE2844" s="3">
        <v>2</v>
      </c>
      <c r="AF2844" s="3">
        <v>13</v>
      </c>
      <c r="AG2844" s="4">
        <f>Table3[[#This Row],[PrgP]]/Table3[[#This Row],[90s]]</f>
        <v>1.8309859154929577</v>
      </c>
      <c r="AH2844" s="4">
        <f>Table3[[#This Row],[PrgDist]]/Table3[[#This Row],[90s]]</f>
        <v>159.57746478873241</v>
      </c>
      <c r="AI2844" s="4">
        <f>Table3[[#This Row],[KP]]/Table3[[#This Row],[90s]]</f>
        <v>0.28169014084507044</v>
      </c>
      <c r="AJ2844" s="4">
        <f>Table3[[#This Row],[xAG]]/Table3[[#This Row],[90s]]</f>
        <v>0</v>
      </c>
      <c r="AK2844" s="3">
        <v>35.700000000000003</v>
      </c>
      <c r="AL2844" s="3">
        <v>68.599999999999994</v>
      </c>
    </row>
    <row r="2845" spans="1:38" x14ac:dyDescent="0.2">
      <c r="A2845" s="3">
        <v>2844</v>
      </c>
      <c r="B2845" t="s">
        <v>2927</v>
      </c>
      <c r="C2845" t="s">
        <v>440</v>
      </c>
      <c r="D2845" s="3" t="s">
        <v>48</v>
      </c>
      <c r="E2845" t="s">
        <v>83</v>
      </c>
      <c r="F2845" t="s">
        <v>50</v>
      </c>
      <c r="G2845" s="3">
        <v>20</v>
      </c>
      <c r="H2845" s="3">
        <v>2002</v>
      </c>
      <c r="I2845" s="3">
        <v>24.4</v>
      </c>
      <c r="J2845" s="3">
        <v>933</v>
      </c>
      <c r="K2845" s="3">
        <v>1252</v>
      </c>
      <c r="L2845" s="3">
        <v>74.5</v>
      </c>
      <c r="M2845" s="3">
        <v>16262</v>
      </c>
      <c r="N2845" s="3">
        <v>5001</v>
      </c>
      <c r="O2845" s="3">
        <v>441</v>
      </c>
      <c r="P2845" s="3">
        <v>503</v>
      </c>
      <c r="Q2845" s="3">
        <v>87.7</v>
      </c>
      <c r="R2845" s="3">
        <v>364</v>
      </c>
      <c r="S2845" s="3">
        <v>462</v>
      </c>
      <c r="T2845" s="3">
        <v>78.8</v>
      </c>
      <c r="U2845" s="3">
        <v>103</v>
      </c>
      <c r="V2845" s="3">
        <v>220</v>
      </c>
      <c r="W2845" s="3">
        <v>46.8</v>
      </c>
      <c r="X2845" s="3">
        <v>1</v>
      </c>
      <c r="Y2845" s="3">
        <v>1.2</v>
      </c>
      <c r="Z2845" s="3">
        <v>1.9</v>
      </c>
      <c r="AA2845" s="3">
        <v>-0.2</v>
      </c>
      <c r="AB2845" s="3">
        <v>12</v>
      </c>
      <c r="AC2845" s="3">
        <v>58</v>
      </c>
      <c r="AD2845" s="3">
        <v>24</v>
      </c>
      <c r="AE2845" s="3">
        <v>6</v>
      </c>
      <c r="AF2845" s="3">
        <v>85</v>
      </c>
      <c r="AG2845" s="4">
        <f>Table3[[#This Row],[PrgP]]/Table3[[#This Row],[90s]]</f>
        <v>3.4836065573770494</v>
      </c>
      <c r="AH2845" s="4">
        <f>Table3[[#This Row],[PrgDist]]/Table3[[#This Row],[90s]]</f>
        <v>204.95901639344262</v>
      </c>
      <c r="AI2845" s="4">
        <f>Table3[[#This Row],[KP]]/Table3[[#This Row],[90s]]</f>
        <v>0.49180327868852464</v>
      </c>
      <c r="AJ2845" s="4">
        <f>Table3[[#This Row],[xAG]]/Table3[[#This Row],[90s]]</f>
        <v>4.9180327868852458E-2</v>
      </c>
      <c r="AK2845" s="3">
        <v>46.8</v>
      </c>
      <c r="AL2845" s="3">
        <v>74.5</v>
      </c>
    </row>
    <row r="2846" spans="1:38" x14ac:dyDescent="0.2">
      <c r="A2846" s="3">
        <v>2845</v>
      </c>
      <c r="B2846" t="s">
        <v>2928</v>
      </c>
      <c r="C2846" t="s">
        <v>370</v>
      </c>
      <c r="D2846" s="3" t="s">
        <v>53</v>
      </c>
      <c r="E2846" t="s">
        <v>479</v>
      </c>
      <c r="F2846" t="s">
        <v>50</v>
      </c>
      <c r="G2846" s="3">
        <v>26</v>
      </c>
      <c r="H2846" s="3">
        <v>1995</v>
      </c>
      <c r="I2846" s="3">
        <v>33.9</v>
      </c>
      <c r="J2846" s="3">
        <v>1988</v>
      </c>
      <c r="K2846" s="3">
        <v>2261</v>
      </c>
      <c r="L2846" s="3">
        <v>87.9</v>
      </c>
      <c r="M2846" s="3">
        <v>28244</v>
      </c>
      <c r="N2846" s="3">
        <v>6636</v>
      </c>
      <c r="O2846" s="3">
        <v>1153</v>
      </c>
      <c r="P2846" s="3">
        <v>1248</v>
      </c>
      <c r="Q2846" s="3">
        <v>92.4</v>
      </c>
      <c r="R2846" s="3">
        <v>646</v>
      </c>
      <c r="S2846" s="3">
        <v>729</v>
      </c>
      <c r="T2846" s="3">
        <v>88.6</v>
      </c>
      <c r="U2846" s="3">
        <v>90</v>
      </c>
      <c r="V2846" s="3">
        <v>133</v>
      </c>
      <c r="W2846" s="3">
        <v>67.7</v>
      </c>
      <c r="X2846" s="3">
        <v>5</v>
      </c>
      <c r="Y2846" s="3">
        <v>2.6</v>
      </c>
      <c r="Z2846" s="3">
        <v>2.4</v>
      </c>
      <c r="AA2846" s="3">
        <v>2.4</v>
      </c>
      <c r="AB2846" s="3">
        <v>33</v>
      </c>
      <c r="AC2846" s="3">
        <v>185</v>
      </c>
      <c r="AD2846" s="3">
        <v>25</v>
      </c>
      <c r="AE2846" s="5">
        <v>0</v>
      </c>
      <c r="AF2846" s="3">
        <v>181</v>
      </c>
      <c r="AG2846" s="4">
        <f>Table3[[#This Row],[PrgP]]/Table3[[#This Row],[90s]]</f>
        <v>5.339233038348083</v>
      </c>
      <c r="AH2846" s="4">
        <f>Table3[[#This Row],[PrgDist]]/Table3[[#This Row],[90s]]</f>
        <v>195.75221238938053</v>
      </c>
      <c r="AI2846" s="4">
        <f>Table3[[#This Row],[KP]]/Table3[[#This Row],[90s]]</f>
        <v>0.97345132743362839</v>
      </c>
      <c r="AJ2846" s="4">
        <f>Table3[[#This Row],[xAG]]/Table3[[#This Row],[90s]]</f>
        <v>7.6696165191740412E-2</v>
      </c>
      <c r="AK2846" s="3">
        <v>67.7</v>
      </c>
      <c r="AL2846" s="3">
        <v>87.9</v>
      </c>
    </row>
    <row r="2847" spans="1:38" x14ac:dyDescent="0.2">
      <c r="A2847" s="3">
        <v>2846</v>
      </c>
      <c r="B2847" t="s">
        <v>2929</v>
      </c>
      <c r="C2847" t="s">
        <v>140</v>
      </c>
      <c r="D2847" s="3" t="s">
        <v>203</v>
      </c>
      <c r="E2847" t="s">
        <v>80</v>
      </c>
      <c r="F2847" t="s">
        <v>58</v>
      </c>
      <c r="G2847" s="3">
        <v>20</v>
      </c>
      <c r="H2847" s="3">
        <v>2001</v>
      </c>
      <c r="I2847" s="3">
        <v>1.6</v>
      </c>
      <c r="J2847" s="3">
        <v>47</v>
      </c>
      <c r="K2847" s="3">
        <v>71</v>
      </c>
      <c r="L2847" s="3">
        <v>66.2</v>
      </c>
      <c r="M2847" s="3">
        <v>768</v>
      </c>
      <c r="N2847" s="3">
        <v>319</v>
      </c>
      <c r="O2847" s="3">
        <v>22</v>
      </c>
      <c r="P2847" s="3">
        <v>31</v>
      </c>
      <c r="Q2847" s="3">
        <v>71</v>
      </c>
      <c r="R2847" s="3">
        <v>20</v>
      </c>
      <c r="S2847" s="3">
        <v>31</v>
      </c>
      <c r="T2847" s="3">
        <v>64.5</v>
      </c>
      <c r="U2847" s="3">
        <v>3</v>
      </c>
      <c r="V2847" s="3">
        <v>6</v>
      </c>
      <c r="W2847" s="3">
        <v>50</v>
      </c>
      <c r="X2847" s="5">
        <v>0</v>
      </c>
      <c r="Y2847" s="3">
        <v>0.1</v>
      </c>
      <c r="Z2847" s="3">
        <v>0.1</v>
      </c>
      <c r="AA2847" s="3">
        <v>-0.1</v>
      </c>
      <c r="AB2847" s="3">
        <v>2</v>
      </c>
      <c r="AC2847" s="3">
        <v>6</v>
      </c>
      <c r="AD2847" s="3">
        <v>2</v>
      </c>
      <c r="AE2847" s="3">
        <v>1</v>
      </c>
      <c r="AF2847" s="3">
        <v>6</v>
      </c>
      <c r="AG2847" s="4">
        <f>Table3[[#This Row],[PrgP]]/Table3[[#This Row],[90s]]</f>
        <v>3.75</v>
      </c>
      <c r="AH2847" s="4">
        <f>Table3[[#This Row],[PrgDist]]/Table3[[#This Row],[90s]]</f>
        <v>199.375</v>
      </c>
      <c r="AI2847" s="4">
        <f>Table3[[#This Row],[KP]]/Table3[[#This Row],[90s]]</f>
        <v>1.25</v>
      </c>
      <c r="AJ2847" s="4">
        <f>Table3[[#This Row],[xAG]]/Table3[[#This Row],[90s]]</f>
        <v>6.25E-2</v>
      </c>
      <c r="AK2847" s="3">
        <v>50</v>
      </c>
      <c r="AL2847" s="3">
        <v>66.2</v>
      </c>
    </row>
    <row r="2848" spans="1:38" x14ac:dyDescent="0.2">
      <c r="A2848" s="3">
        <v>2847</v>
      </c>
      <c r="B2848" t="s">
        <v>2930</v>
      </c>
      <c r="C2848" t="s">
        <v>85</v>
      </c>
      <c r="D2848" s="3" t="s">
        <v>39</v>
      </c>
      <c r="E2848" t="s">
        <v>86</v>
      </c>
      <c r="F2848" t="s">
        <v>50</v>
      </c>
      <c r="G2848" s="3">
        <v>24</v>
      </c>
      <c r="H2848" s="3">
        <v>1998</v>
      </c>
      <c r="I2848" s="3">
        <v>8.3000000000000007</v>
      </c>
      <c r="J2848" s="3">
        <v>213</v>
      </c>
      <c r="K2848" s="3">
        <v>312</v>
      </c>
      <c r="L2848" s="3">
        <v>68.3</v>
      </c>
      <c r="M2848" s="3">
        <v>3230</v>
      </c>
      <c r="N2848" s="3">
        <v>932</v>
      </c>
      <c r="O2848" s="3">
        <v>122</v>
      </c>
      <c r="P2848" s="3">
        <v>155</v>
      </c>
      <c r="Q2848" s="3">
        <v>78.7</v>
      </c>
      <c r="R2848" s="3">
        <v>68</v>
      </c>
      <c r="S2848" s="3">
        <v>102</v>
      </c>
      <c r="T2848" s="3">
        <v>66.7</v>
      </c>
      <c r="U2848" s="3">
        <v>18</v>
      </c>
      <c r="V2848" s="3">
        <v>37</v>
      </c>
      <c r="W2848" s="3">
        <v>48.6</v>
      </c>
      <c r="X2848" s="5">
        <v>0</v>
      </c>
      <c r="Y2848" s="3">
        <v>0.9</v>
      </c>
      <c r="Z2848" s="3">
        <v>1</v>
      </c>
      <c r="AA2848" s="3">
        <v>-0.9</v>
      </c>
      <c r="AB2848" s="3">
        <v>14</v>
      </c>
      <c r="AC2848" s="3">
        <v>12</v>
      </c>
      <c r="AD2848" s="3">
        <v>12</v>
      </c>
      <c r="AE2848" s="3">
        <v>2</v>
      </c>
      <c r="AF2848" s="3">
        <v>26</v>
      </c>
      <c r="AG2848" s="4">
        <f>Table3[[#This Row],[PrgP]]/Table3[[#This Row],[90s]]</f>
        <v>3.1325301204819276</v>
      </c>
      <c r="AH2848" s="4">
        <f>Table3[[#This Row],[PrgDist]]/Table3[[#This Row],[90s]]</f>
        <v>112.28915662650601</v>
      </c>
      <c r="AI2848" s="4">
        <f>Table3[[#This Row],[KP]]/Table3[[#This Row],[90s]]</f>
        <v>1.6867469879518071</v>
      </c>
      <c r="AJ2848" s="4">
        <f>Table3[[#This Row],[xAG]]/Table3[[#This Row],[90s]]</f>
        <v>0.10843373493975902</v>
      </c>
      <c r="AK2848" s="3">
        <v>48.6</v>
      </c>
      <c r="AL2848" s="3">
        <v>68.3</v>
      </c>
    </row>
    <row r="2849" spans="1:38" x14ac:dyDescent="0.2">
      <c r="A2849" s="3">
        <v>2848</v>
      </c>
      <c r="B2849" t="s">
        <v>2931</v>
      </c>
      <c r="C2849" t="s">
        <v>85</v>
      </c>
      <c r="D2849" s="3" t="s">
        <v>39</v>
      </c>
      <c r="E2849" t="s">
        <v>83</v>
      </c>
      <c r="F2849" t="s">
        <v>50</v>
      </c>
      <c r="G2849" s="3">
        <v>23</v>
      </c>
      <c r="H2849" s="3">
        <v>1999</v>
      </c>
      <c r="I2849" s="3">
        <v>9.9</v>
      </c>
      <c r="J2849" s="3">
        <v>125</v>
      </c>
      <c r="K2849" s="3">
        <v>196</v>
      </c>
      <c r="L2849" s="3">
        <v>63.8</v>
      </c>
      <c r="M2849" s="3">
        <v>2173</v>
      </c>
      <c r="N2849" s="3">
        <v>488</v>
      </c>
      <c r="O2849" s="3">
        <v>63</v>
      </c>
      <c r="P2849" s="3">
        <v>85</v>
      </c>
      <c r="Q2849" s="3">
        <v>74.099999999999994</v>
      </c>
      <c r="R2849" s="3">
        <v>46</v>
      </c>
      <c r="S2849" s="3">
        <v>67</v>
      </c>
      <c r="T2849" s="3">
        <v>68.7</v>
      </c>
      <c r="U2849" s="3">
        <v>15</v>
      </c>
      <c r="V2849" s="3">
        <v>26</v>
      </c>
      <c r="W2849" s="3">
        <v>57.7</v>
      </c>
      <c r="X2849" s="5">
        <v>0</v>
      </c>
      <c r="Y2849" s="3">
        <v>0.9</v>
      </c>
      <c r="Z2849" s="3">
        <v>0.6</v>
      </c>
      <c r="AA2849" s="3">
        <v>-0.9</v>
      </c>
      <c r="AB2849" s="3">
        <v>8</v>
      </c>
      <c r="AC2849" s="3">
        <v>10</v>
      </c>
      <c r="AD2849" s="3">
        <v>7</v>
      </c>
      <c r="AE2849" s="3">
        <v>1</v>
      </c>
      <c r="AF2849" s="3">
        <v>19</v>
      </c>
      <c r="AG2849" s="4">
        <f>Table3[[#This Row],[PrgP]]/Table3[[#This Row],[90s]]</f>
        <v>1.9191919191919191</v>
      </c>
      <c r="AH2849" s="4">
        <f>Table3[[#This Row],[PrgDist]]/Table3[[#This Row],[90s]]</f>
        <v>49.292929292929294</v>
      </c>
      <c r="AI2849" s="4">
        <f>Table3[[#This Row],[KP]]/Table3[[#This Row],[90s]]</f>
        <v>0.80808080808080807</v>
      </c>
      <c r="AJ2849" s="4">
        <f>Table3[[#This Row],[xAG]]/Table3[[#This Row],[90s]]</f>
        <v>9.0909090909090912E-2</v>
      </c>
      <c r="AK2849" s="3">
        <v>57.7</v>
      </c>
      <c r="AL2849" s="3">
        <v>63.8</v>
      </c>
    </row>
    <row r="2850" spans="1:38" x14ac:dyDescent="0.2">
      <c r="A2850" s="3">
        <v>2849</v>
      </c>
      <c r="B2850" t="s">
        <v>2932</v>
      </c>
      <c r="C2850" t="s">
        <v>85</v>
      </c>
      <c r="D2850" s="3" t="s">
        <v>48</v>
      </c>
      <c r="E2850" t="s">
        <v>240</v>
      </c>
      <c r="F2850" t="s">
        <v>50</v>
      </c>
      <c r="G2850" s="3">
        <v>21</v>
      </c>
      <c r="H2850" s="3">
        <v>2000</v>
      </c>
      <c r="I2850" s="3">
        <v>17.100000000000001</v>
      </c>
      <c r="J2850" s="3">
        <v>535</v>
      </c>
      <c r="K2850" s="3">
        <v>700</v>
      </c>
      <c r="L2850" s="3">
        <v>76.400000000000006</v>
      </c>
      <c r="M2850" s="3">
        <v>8772</v>
      </c>
      <c r="N2850" s="3">
        <v>2740</v>
      </c>
      <c r="O2850" s="3">
        <v>265</v>
      </c>
      <c r="P2850" s="3">
        <v>295</v>
      </c>
      <c r="Q2850" s="3">
        <v>89.8</v>
      </c>
      <c r="R2850" s="3">
        <v>219</v>
      </c>
      <c r="S2850" s="3">
        <v>279</v>
      </c>
      <c r="T2850" s="3">
        <v>78.5</v>
      </c>
      <c r="U2850" s="3">
        <v>39</v>
      </c>
      <c r="V2850" s="3">
        <v>80</v>
      </c>
      <c r="W2850" s="3">
        <v>48.8</v>
      </c>
      <c r="X2850" s="3">
        <v>3</v>
      </c>
      <c r="Y2850" s="3">
        <v>1.2</v>
      </c>
      <c r="Z2850" s="3">
        <v>0.9</v>
      </c>
      <c r="AA2850" s="3">
        <v>1.8</v>
      </c>
      <c r="AB2850" s="3">
        <v>14</v>
      </c>
      <c r="AC2850" s="3">
        <v>19</v>
      </c>
      <c r="AD2850" s="3">
        <v>13</v>
      </c>
      <c r="AE2850" s="3">
        <v>7</v>
      </c>
      <c r="AF2850" s="3">
        <v>36</v>
      </c>
      <c r="AG2850" s="4">
        <f>Table3[[#This Row],[PrgP]]/Table3[[#This Row],[90s]]</f>
        <v>2.1052631578947367</v>
      </c>
      <c r="AH2850" s="4">
        <f>Table3[[#This Row],[PrgDist]]/Table3[[#This Row],[90s]]</f>
        <v>160.23391812865495</v>
      </c>
      <c r="AI2850" s="4">
        <f>Table3[[#This Row],[KP]]/Table3[[#This Row],[90s]]</f>
        <v>0.81871345029239762</v>
      </c>
      <c r="AJ2850" s="4">
        <f>Table3[[#This Row],[xAG]]/Table3[[#This Row],[90s]]</f>
        <v>7.0175438596491224E-2</v>
      </c>
      <c r="AK2850" s="3">
        <v>48.8</v>
      </c>
      <c r="AL2850" s="3">
        <v>76.400000000000006</v>
      </c>
    </row>
    <row r="2851" spans="1:38" x14ac:dyDescent="0.2">
      <c r="A2851" s="3">
        <v>2850</v>
      </c>
      <c r="B2851" t="s">
        <v>2932</v>
      </c>
      <c r="C2851" t="s">
        <v>85</v>
      </c>
      <c r="D2851" s="3" t="s">
        <v>48</v>
      </c>
      <c r="E2851" t="s">
        <v>479</v>
      </c>
      <c r="F2851" t="s">
        <v>50</v>
      </c>
      <c r="G2851" s="3">
        <v>21</v>
      </c>
      <c r="H2851" s="3">
        <v>2000</v>
      </c>
      <c r="I2851" s="3">
        <v>0.1</v>
      </c>
      <c r="J2851" s="3">
        <v>9</v>
      </c>
      <c r="K2851" s="3">
        <v>11</v>
      </c>
      <c r="L2851" s="3">
        <v>81.8</v>
      </c>
      <c r="M2851" s="3">
        <v>125</v>
      </c>
      <c r="N2851" s="3">
        <v>20</v>
      </c>
      <c r="O2851" s="3">
        <v>4</v>
      </c>
      <c r="P2851" s="3">
        <v>5</v>
      </c>
      <c r="Q2851" s="3">
        <v>80</v>
      </c>
      <c r="R2851" s="3">
        <v>5</v>
      </c>
      <c r="S2851" s="3">
        <v>5</v>
      </c>
      <c r="T2851" s="3">
        <v>100</v>
      </c>
      <c r="U2851" s="5">
        <v>0</v>
      </c>
      <c r="V2851" s="5">
        <v>0</v>
      </c>
      <c r="W2851" s="5"/>
      <c r="X2851" s="5">
        <v>0</v>
      </c>
      <c r="Y2851" s="5">
        <v>0</v>
      </c>
      <c r="Z2851" s="5">
        <v>0</v>
      </c>
      <c r="AA2851" s="5">
        <v>0</v>
      </c>
      <c r="AB2851" s="5">
        <v>0</v>
      </c>
      <c r="AC2851" s="5">
        <v>0</v>
      </c>
      <c r="AD2851" s="5">
        <v>0</v>
      </c>
      <c r="AE2851" s="5">
        <v>0</v>
      </c>
      <c r="AF2851" s="5">
        <v>0</v>
      </c>
      <c r="AG2851" s="4">
        <f>Table3[[#This Row],[PrgP]]/Table3[[#This Row],[90s]]</f>
        <v>0</v>
      </c>
      <c r="AH2851" s="4">
        <f>Table3[[#This Row],[PrgDist]]/Table3[[#This Row],[90s]]</f>
        <v>200</v>
      </c>
      <c r="AI2851" s="4">
        <f>Table3[[#This Row],[KP]]/Table3[[#This Row],[90s]]</f>
        <v>0</v>
      </c>
      <c r="AJ2851" s="4">
        <f>Table3[[#This Row],[xAG]]/Table3[[#This Row],[90s]]</f>
        <v>0</v>
      </c>
      <c r="AK2851" s="5"/>
      <c r="AL2851" s="3">
        <v>81.8</v>
      </c>
    </row>
    <row r="2852" spans="1:38" x14ac:dyDescent="0.2">
      <c r="A2852" s="3">
        <v>2851</v>
      </c>
      <c r="B2852" t="s">
        <v>2933</v>
      </c>
      <c r="C2852" t="s">
        <v>85</v>
      </c>
      <c r="D2852" s="3" t="s">
        <v>48</v>
      </c>
      <c r="E2852" t="s">
        <v>88</v>
      </c>
      <c r="F2852" t="s">
        <v>50</v>
      </c>
      <c r="G2852" s="3">
        <v>19</v>
      </c>
      <c r="H2852" s="3">
        <v>2003</v>
      </c>
      <c r="I2852" s="3">
        <v>0.3</v>
      </c>
      <c r="J2852" s="3">
        <v>6</v>
      </c>
      <c r="K2852" s="3">
        <v>8</v>
      </c>
      <c r="L2852" s="3">
        <v>75</v>
      </c>
      <c r="M2852" s="3">
        <v>72</v>
      </c>
      <c r="N2852" s="3">
        <v>31</v>
      </c>
      <c r="O2852" s="3">
        <v>4</v>
      </c>
      <c r="P2852" s="3">
        <v>6</v>
      </c>
      <c r="Q2852" s="3">
        <v>66.7</v>
      </c>
      <c r="R2852" s="3">
        <v>2</v>
      </c>
      <c r="S2852" s="3">
        <v>2</v>
      </c>
      <c r="T2852" s="3">
        <v>100</v>
      </c>
      <c r="U2852" s="5">
        <v>0</v>
      </c>
      <c r="V2852" s="5">
        <v>0</v>
      </c>
      <c r="W2852" s="5"/>
      <c r="X2852" s="5">
        <v>0</v>
      </c>
      <c r="Y2852" s="3">
        <v>0.1</v>
      </c>
      <c r="Z2852" s="5">
        <v>0</v>
      </c>
      <c r="AA2852" s="3">
        <v>-0.1</v>
      </c>
      <c r="AB2852" s="3">
        <v>1</v>
      </c>
      <c r="AC2852" s="3">
        <v>1</v>
      </c>
      <c r="AD2852" s="5">
        <v>0</v>
      </c>
      <c r="AE2852" s="5">
        <v>0</v>
      </c>
      <c r="AF2852" s="3">
        <v>1</v>
      </c>
      <c r="AG2852" s="4">
        <f>Table3[[#This Row],[PrgP]]/Table3[[#This Row],[90s]]</f>
        <v>3.3333333333333335</v>
      </c>
      <c r="AH2852" s="4">
        <f>Table3[[#This Row],[PrgDist]]/Table3[[#This Row],[90s]]</f>
        <v>103.33333333333334</v>
      </c>
      <c r="AI2852" s="4">
        <f>Table3[[#This Row],[KP]]/Table3[[#This Row],[90s]]</f>
        <v>3.3333333333333335</v>
      </c>
      <c r="AJ2852" s="4">
        <f>Table3[[#This Row],[xAG]]/Table3[[#This Row],[90s]]</f>
        <v>0.33333333333333337</v>
      </c>
      <c r="AK2852" s="5"/>
      <c r="AL2852" s="3">
        <v>75</v>
      </c>
    </row>
    <row r="2853" spans="1:38" x14ac:dyDescent="0.2">
      <c r="A2853" s="3">
        <v>2852</v>
      </c>
      <c r="B2853" t="s">
        <v>2934</v>
      </c>
      <c r="C2853" t="s">
        <v>130</v>
      </c>
      <c r="D2853" s="3" t="s">
        <v>82</v>
      </c>
      <c r="E2853" t="s">
        <v>528</v>
      </c>
      <c r="F2853" t="s">
        <v>50</v>
      </c>
      <c r="G2853" s="3">
        <v>31</v>
      </c>
      <c r="H2853" s="3">
        <v>1991</v>
      </c>
      <c r="I2853" s="3">
        <v>15.4</v>
      </c>
      <c r="J2853" s="3">
        <v>281</v>
      </c>
      <c r="K2853" s="3">
        <v>412</v>
      </c>
      <c r="L2853" s="3">
        <v>68.2</v>
      </c>
      <c r="M2853" s="3">
        <v>4370</v>
      </c>
      <c r="N2853" s="3">
        <v>805</v>
      </c>
      <c r="O2853" s="3">
        <v>156</v>
      </c>
      <c r="P2853" s="3">
        <v>208</v>
      </c>
      <c r="Q2853" s="3">
        <v>75</v>
      </c>
      <c r="R2853" s="3">
        <v>91</v>
      </c>
      <c r="S2853" s="3">
        <v>128</v>
      </c>
      <c r="T2853" s="3">
        <v>71.099999999999994</v>
      </c>
      <c r="U2853" s="3">
        <v>24</v>
      </c>
      <c r="V2853" s="3">
        <v>36</v>
      </c>
      <c r="W2853" s="3">
        <v>66.7</v>
      </c>
      <c r="X2853" s="3">
        <v>2</v>
      </c>
      <c r="Y2853" s="3">
        <v>1.1000000000000001</v>
      </c>
      <c r="Z2853" s="3">
        <v>1.2</v>
      </c>
      <c r="AA2853" s="3">
        <v>0.9</v>
      </c>
      <c r="AB2853" s="3">
        <v>17</v>
      </c>
      <c r="AC2853" s="3">
        <v>19</v>
      </c>
      <c r="AD2853" s="3">
        <v>14</v>
      </c>
      <c r="AE2853" s="3">
        <v>4</v>
      </c>
      <c r="AF2853" s="3">
        <v>40</v>
      </c>
      <c r="AG2853" s="4">
        <f>Table3[[#This Row],[PrgP]]/Table3[[#This Row],[90s]]</f>
        <v>2.5974025974025974</v>
      </c>
      <c r="AH2853" s="4">
        <f>Table3[[#This Row],[PrgDist]]/Table3[[#This Row],[90s]]</f>
        <v>52.272727272727273</v>
      </c>
      <c r="AI2853" s="4">
        <f>Table3[[#This Row],[KP]]/Table3[[#This Row],[90s]]</f>
        <v>1.1038961038961039</v>
      </c>
      <c r="AJ2853" s="4">
        <f>Table3[[#This Row],[xAG]]/Table3[[#This Row],[90s]]</f>
        <v>7.1428571428571438E-2</v>
      </c>
      <c r="AK2853" s="3">
        <v>66.7</v>
      </c>
      <c r="AL2853" s="3">
        <v>68.2</v>
      </c>
    </row>
    <row r="2854" spans="1:38" x14ac:dyDescent="0.2">
      <c r="A2854" s="3">
        <v>2853</v>
      </c>
      <c r="B2854" t="s">
        <v>2935</v>
      </c>
      <c r="C2854" t="s">
        <v>85</v>
      </c>
      <c r="D2854" s="3" t="s">
        <v>48</v>
      </c>
      <c r="E2854" t="s">
        <v>528</v>
      </c>
      <c r="F2854" t="s">
        <v>50</v>
      </c>
      <c r="G2854" s="3">
        <v>30</v>
      </c>
      <c r="H2854" s="3">
        <v>1992</v>
      </c>
      <c r="I2854" s="3">
        <v>16.3</v>
      </c>
      <c r="J2854" s="3">
        <v>771</v>
      </c>
      <c r="K2854" s="3">
        <v>925</v>
      </c>
      <c r="L2854" s="3">
        <v>83.4</v>
      </c>
      <c r="M2854" s="3">
        <v>10806</v>
      </c>
      <c r="N2854" s="3">
        <v>3422</v>
      </c>
      <c r="O2854" s="3">
        <v>462</v>
      </c>
      <c r="P2854" s="3">
        <v>494</v>
      </c>
      <c r="Q2854" s="3">
        <v>93.5</v>
      </c>
      <c r="R2854" s="3">
        <v>258</v>
      </c>
      <c r="S2854" s="3">
        <v>319</v>
      </c>
      <c r="T2854" s="3">
        <v>80.900000000000006</v>
      </c>
      <c r="U2854" s="3">
        <v>26</v>
      </c>
      <c r="V2854" s="3">
        <v>48</v>
      </c>
      <c r="W2854" s="3">
        <v>54.2</v>
      </c>
      <c r="X2854" s="3">
        <v>2</v>
      </c>
      <c r="Y2854" s="3">
        <v>1.6</v>
      </c>
      <c r="Z2854" s="3">
        <v>1.4</v>
      </c>
      <c r="AA2854" s="3">
        <v>0.4</v>
      </c>
      <c r="AB2854" s="3">
        <v>15</v>
      </c>
      <c r="AC2854" s="3">
        <v>38</v>
      </c>
      <c r="AD2854" s="3">
        <v>14</v>
      </c>
      <c r="AE2854" s="3">
        <v>9</v>
      </c>
      <c r="AF2854" s="3">
        <v>55</v>
      </c>
      <c r="AG2854" s="4">
        <f>Table3[[#This Row],[PrgP]]/Table3[[#This Row],[90s]]</f>
        <v>3.3742331288343559</v>
      </c>
      <c r="AH2854" s="4">
        <f>Table3[[#This Row],[PrgDist]]/Table3[[#This Row],[90s]]</f>
        <v>209.93865030674846</v>
      </c>
      <c r="AI2854" s="4">
        <f>Table3[[#This Row],[KP]]/Table3[[#This Row],[90s]]</f>
        <v>0.92024539877300604</v>
      </c>
      <c r="AJ2854" s="4">
        <f>Table3[[#This Row],[xAG]]/Table3[[#This Row],[90s]]</f>
        <v>9.815950920245399E-2</v>
      </c>
      <c r="AK2854" s="3">
        <v>54.2</v>
      </c>
      <c r="AL2854" s="3">
        <v>83.4</v>
      </c>
    </row>
    <row r="2855" spans="1:38" x14ac:dyDescent="0.2">
      <c r="A2855" s="3">
        <v>2854</v>
      </c>
      <c r="B2855" t="s">
        <v>2936</v>
      </c>
      <c r="C2855" t="s">
        <v>90</v>
      </c>
      <c r="D2855" s="3" t="s">
        <v>53</v>
      </c>
      <c r="E2855" t="s">
        <v>122</v>
      </c>
      <c r="F2855" t="s">
        <v>78</v>
      </c>
      <c r="G2855" s="3">
        <v>23</v>
      </c>
      <c r="H2855" s="3">
        <v>1999</v>
      </c>
      <c r="I2855" s="3">
        <v>9.5</v>
      </c>
      <c r="J2855" s="3">
        <v>294</v>
      </c>
      <c r="K2855" s="3">
        <v>379</v>
      </c>
      <c r="L2855" s="3">
        <v>77.599999999999994</v>
      </c>
      <c r="M2855" s="3">
        <v>4675</v>
      </c>
      <c r="N2855" s="3">
        <v>1201</v>
      </c>
      <c r="O2855" s="3">
        <v>154</v>
      </c>
      <c r="P2855" s="3">
        <v>177</v>
      </c>
      <c r="Q2855" s="3">
        <v>87</v>
      </c>
      <c r="R2855" s="3">
        <v>120</v>
      </c>
      <c r="S2855" s="3">
        <v>153</v>
      </c>
      <c r="T2855" s="3">
        <v>78.400000000000006</v>
      </c>
      <c r="U2855" s="3">
        <v>16</v>
      </c>
      <c r="V2855" s="3">
        <v>24</v>
      </c>
      <c r="W2855" s="3">
        <v>66.7</v>
      </c>
      <c r="X2855" s="5">
        <v>0</v>
      </c>
      <c r="Y2855" s="3">
        <v>1.1000000000000001</v>
      </c>
      <c r="Z2855" s="3">
        <v>1.1000000000000001</v>
      </c>
      <c r="AA2855" s="3">
        <v>-1.1000000000000001</v>
      </c>
      <c r="AB2855" s="3">
        <v>12</v>
      </c>
      <c r="AC2855" s="3">
        <v>36</v>
      </c>
      <c r="AD2855" s="3">
        <v>9</v>
      </c>
      <c r="AE2855" s="3">
        <v>4</v>
      </c>
      <c r="AF2855" s="3">
        <v>37</v>
      </c>
      <c r="AG2855" s="4">
        <f>Table3[[#This Row],[PrgP]]/Table3[[#This Row],[90s]]</f>
        <v>3.8947368421052633</v>
      </c>
      <c r="AH2855" s="4">
        <f>Table3[[#This Row],[PrgDist]]/Table3[[#This Row],[90s]]</f>
        <v>126.42105263157895</v>
      </c>
      <c r="AI2855" s="4">
        <f>Table3[[#This Row],[KP]]/Table3[[#This Row],[90s]]</f>
        <v>1.263157894736842</v>
      </c>
      <c r="AJ2855" s="4">
        <f>Table3[[#This Row],[xAG]]/Table3[[#This Row],[90s]]</f>
        <v>0.11578947368421054</v>
      </c>
      <c r="AK2855" s="3">
        <v>66.7</v>
      </c>
      <c r="AL2855" s="3">
        <v>77.599999999999994</v>
      </c>
    </row>
    <row r="2856" spans="1:38" x14ac:dyDescent="0.2">
      <c r="A2856" s="3">
        <v>2855</v>
      </c>
      <c r="B2856" t="s">
        <v>2937</v>
      </c>
      <c r="C2856" t="s">
        <v>60</v>
      </c>
      <c r="D2856" s="3" t="s">
        <v>48</v>
      </c>
      <c r="E2856" t="s">
        <v>73</v>
      </c>
      <c r="F2856" t="s">
        <v>58</v>
      </c>
      <c r="G2856" s="3">
        <v>27</v>
      </c>
      <c r="H2856" s="3">
        <v>1995</v>
      </c>
      <c r="I2856" s="3">
        <v>17.8</v>
      </c>
      <c r="J2856" s="3">
        <v>543</v>
      </c>
      <c r="K2856" s="3">
        <v>707</v>
      </c>
      <c r="L2856" s="3">
        <v>76.8</v>
      </c>
      <c r="M2856" s="3">
        <v>8466</v>
      </c>
      <c r="N2856" s="3">
        <v>2865</v>
      </c>
      <c r="O2856" s="3">
        <v>273</v>
      </c>
      <c r="P2856" s="3">
        <v>326</v>
      </c>
      <c r="Q2856" s="3">
        <v>83.7</v>
      </c>
      <c r="R2856" s="3">
        <v>222</v>
      </c>
      <c r="S2856" s="3">
        <v>283</v>
      </c>
      <c r="T2856" s="3">
        <v>78.400000000000006</v>
      </c>
      <c r="U2856" s="3">
        <v>28</v>
      </c>
      <c r="V2856" s="3">
        <v>58</v>
      </c>
      <c r="W2856" s="3">
        <v>48.3</v>
      </c>
      <c r="X2856" s="5">
        <v>0</v>
      </c>
      <c r="Y2856" s="3">
        <v>1.3</v>
      </c>
      <c r="Z2856" s="3">
        <v>1.3</v>
      </c>
      <c r="AA2856" s="3">
        <v>-1.3</v>
      </c>
      <c r="AB2856" s="3">
        <v>14</v>
      </c>
      <c r="AC2856" s="3">
        <v>35</v>
      </c>
      <c r="AD2856" s="3">
        <v>15</v>
      </c>
      <c r="AE2856" s="3">
        <v>9</v>
      </c>
      <c r="AF2856" s="3">
        <v>51</v>
      </c>
      <c r="AG2856" s="4">
        <f>Table3[[#This Row],[PrgP]]/Table3[[#This Row],[90s]]</f>
        <v>2.8651685393258424</v>
      </c>
      <c r="AH2856" s="4">
        <f>Table3[[#This Row],[PrgDist]]/Table3[[#This Row],[90s]]</f>
        <v>160.95505617977528</v>
      </c>
      <c r="AI2856" s="4">
        <f>Table3[[#This Row],[KP]]/Table3[[#This Row],[90s]]</f>
        <v>0.78651685393258419</v>
      </c>
      <c r="AJ2856" s="4">
        <f>Table3[[#This Row],[xAG]]/Table3[[#This Row],[90s]]</f>
        <v>7.3033707865168537E-2</v>
      </c>
      <c r="AK2856" s="3">
        <v>48.3</v>
      </c>
      <c r="AL2856" s="3">
        <v>76.8</v>
      </c>
    </row>
    <row r="2857" spans="1:38" x14ac:dyDescent="0.2">
      <c r="A2857" s="3">
        <v>2856</v>
      </c>
      <c r="B2857" t="s">
        <v>2937</v>
      </c>
      <c r="C2857" t="s">
        <v>60</v>
      </c>
      <c r="D2857" s="3" t="s">
        <v>203</v>
      </c>
      <c r="E2857" t="s">
        <v>253</v>
      </c>
      <c r="F2857" t="s">
        <v>58</v>
      </c>
      <c r="G2857" s="3">
        <v>27</v>
      </c>
      <c r="H2857" s="3">
        <v>1995</v>
      </c>
      <c r="I2857" s="3">
        <v>3.9</v>
      </c>
      <c r="J2857" s="3">
        <v>185</v>
      </c>
      <c r="K2857" s="3">
        <v>222</v>
      </c>
      <c r="L2857" s="3">
        <v>83.3</v>
      </c>
      <c r="M2857" s="3">
        <v>3038</v>
      </c>
      <c r="N2857" s="3">
        <v>815</v>
      </c>
      <c r="O2857" s="3">
        <v>79</v>
      </c>
      <c r="P2857" s="3">
        <v>89</v>
      </c>
      <c r="Q2857" s="3">
        <v>88.8</v>
      </c>
      <c r="R2857" s="3">
        <v>85</v>
      </c>
      <c r="S2857" s="3">
        <v>97</v>
      </c>
      <c r="T2857" s="3">
        <v>87.6</v>
      </c>
      <c r="U2857" s="3">
        <v>10</v>
      </c>
      <c r="V2857" s="3">
        <v>21</v>
      </c>
      <c r="W2857" s="3">
        <v>47.6</v>
      </c>
      <c r="X2857" s="5">
        <v>0</v>
      </c>
      <c r="Y2857" s="3">
        <v>0.5</v>
      </c>
      <c r="Z2857" s="3">
        <v>0.8</v>
      </c>
      <c r="AA2857" s="3">
        <v>-0.5</v>
      </c>
      <c r="AB2857" s="3">
        <v>5</v>
      </c>
      <c r="AC2857" s="3">
        <v>8</v>
      </c>
      <c r="AD2857" s="3">
        <v>7</v>
      </c>
      <c r="AE2857" s="3">
        <v>1</v>
      </c>
      <c r="AF2857" s="3">
        <v>15</v>
      </c>
      <c r="AG2857" s="4">
        <f>Table3[[#This Row],[PrgP]]/Table3[[#This Row],[90s]]</f>
        <v>3.8461538461538463</v>
      </c>
      <c r="AH2857" s="4">
        <f>Table3[[#This Row],[PrgDist]]/Table3[[#This Row],[90s]]</f>
        <v>208.97435897435898</v>
      </c>
      <c r="AI2857" s="4">
        <f>Table3[[#This Row],[KP]]/Table3[[#This Row],[90s]]</f>
        <v>1.2820512820512822</v>
      </c>
      <c r="AJ2857" s="4">
        <f>Table3[[#This Row],[xAG]]/Table3[[#This Row],[90s]]</f>
        <v>0.12820512820512822</v>
      </c>
      <c r="AK2857" s="3">
        <v>47.6</v>
      </c>
      <c r="AL2857" s="3">
        <v>83.3</v>
      </c>
    </row>
    <row r="2858" spans="1:38" x14ac:dyDescent="0.2">
      <c r="A2858" s="3">
        <v>2857</v>
      </c>
      <c r="B2858" t="s">
        <v>2938</v>
      </c>
      <c r="C2858" t="s">
        <v>66</v>
      </c>
      <c r="D2858" s="3" t="s">
        <v>82</v>
      </c>
      <c r="E2858" t="s">
        <v>479</v>
      </c>
      <c r="F2858" t="s">
        <v>50</v>
      </c>
      <c r="G2858" s="3">
        <v>22</v>
      </c>
      <c r="H2858" s="3">
        <v>2000</v>
      </c>
      <c r="I2858" s="3">
        <v>0.2</v>
      </c>
      <c r="J2858" s="3">
        <v>11</v>
      </c>
      <c r="K2858" s="3">
        <v>16</v>
      </c>
      <c r="L2858" s="3">
        <v>68.8</v>
      </c>
      <c r="M2858" s="3">
        <v>181</v>
      </c>
      <c r="N2858" s="3">
        <v>15</v>
      </c>
      <c r="O2858" s="3">
        <v>8</v>
      </c>
      <c r="P2858" s="3">
        <v>9</v>
      </c>
      <c r="Q2858" s="3">
        <v>88.9</v>
      </c>
      <c r="R2858" s="3">
        <v>2</v>
      </c>
      <c r="S2858" s="3">
        <v>5</v>
      </c>
      <c r="T2858" s="3">
        <v>40</v>
      </c>
      <c r="U2858" s="3">
        <v>1</v>
      </c>
      <c r="V2858" s="3">
        <v>1</v>
      </c>
      <c r="W2858" s="3">
        <v>100</v>
      </c>
      <c r="X2858" s="5">
        <v>0</v>
      </c>
      <c r="Y2858" s="5">
        <v>0</v>
      </c>
      <c r="Z2858" s="5">
        <v>0</v>
      </c>
      <c r="AA2858" s="5">
        <v>0</v>
      </c>
      <c r="AB2858" s="5">
        <v>0</v>
      </c>
      <c r="AC2858" s="3">
        <v>1</v>
      </c>
      <c r="AD2858" s="5">
        <v>0</v>
      </c>
      <c r="AE2858" s="5">
        <v>0</v>
      </c>
      <c r="AF2858" s="5">
        <v>0</v>
      </c>
      <c r="AG2858" s="4">
        <f>Table3[[#This Row],[PrgP]]/Table3[[#This Row],[90s]]</f>
        <v>0</v>
      </c>
      <c r="AH2858" s="4">
        <f>Table3[[#This Row],[PrgDist]]/Table3[[#This Row],[90s]]</f>
        <v>75</v>
      </c>
      <c r="AI2858" s="4">
        <f>Table3[[#This Row],[KP]]/Table3[[#This Row],[90s]]</f>
        <v>0</v>
      </c>
      <c r="AJ2858" s="4">
        <f>Table3[[#This Row],[xAG]]/Table3[[#This Row],[90s]]</f>
        <v>0</v>
      </c>
      <c r="AK2858" s="3">
        <v>100</v>
      </c>
      <c r="AL2858" s="3">
        <v>68.8</v>
      </c>
    </row>
    <row r="2859" spans="1:38" x14ac:dyDescent="0.2">
      <c r="A2859" s="3">
        <v>2858</v>
      </c>
      <c r="B2859" t="s">
        <v>2939</v>
      </c>
      <c r="C2859" t="s">
        <v>160</v>
      </c>
      <c r="D2859" s="3" t="s">
        <v>48</v>
      </c>
      <c r="E2859" t="s">
        <v>70</v>
      </c>
      <c r="F2859" t="s">
        <v>50</v>
      </c>
      <c r="G2859" s="3">
        <v>24</v>
      </c>
      <c r="H2859" s="3">
        <v>1998</v>
      </c>
      <c r="I2859" s="3">
        <v>0.1</v>
      </c>
      <c r="J2859" s="3">
        <v>5</v>
      </c>
      <c r="K2859" s="3">
        <v>7</v>
      </c>
      <c r="L2859" s="3">
        <v>71.400000000000006</v>
      </c>
      <c r="M2859" s="3">
        <v>83</v>
      </c>
      <c r="N2859" s="3">
        <v>14</v>
      </c>
      <c r="O2859" s="3">
        <v>2</v>
      </c>
      <c r="P2859" s="3">
        <v>2</v>
      </c>
      <c r="Q2859" s="3">
        <v>100</v>
      </c>
      <c r="R2859" s="3">
        <v>3</v>
      </c>
      <c r="S2859" s="3">
        <v>3</v>
      </c>
      <c r="T2859" s="3">
        <v>100</v>
      </c>
      <c r="U2859" s="5">
        <v>0</v>
      </c>
      <c r="V2859" s="3">
        <v>1</v>
      </c>
      <c r="W2859" s="5">
        <v>0</v>
      </c>
      <c r="X2859" s="5">
        <v>0</v>
      </c>
      <c r="Y2859" s="5">
        <v>0</v>
      </c>
      <c r="Z2859" s="5">
        <v>0</v>
      </c>
      <c r="AA2859" s="5">
        <v>0</v>
      </c>
      <c r="AB2859" s="5">
        <v>0</v>
      </c>
      <c r="AC2859" s="5">
        <v>0</v>
      </c>
      <c r="AD2859" s="5">
        <v>0</v>
      </c>
      <c r="AE2859" s="5">
        <v>0</v>
      </c>
      <c r="AF2859" s="5">
        <v>0</v>
      </c>
      <c r="AG2859" s="4">
        <f>Table3[[#This Row],[PrgP]]/Table3[[#This Row],[90s]]</f>
        <v>0</v>
      </c>
      <c r="AH2859" s="4">
        <f>Table3[[#This Row],[PrgDist]]/Table3[[#This Row],[90s]]</f>
        <v>140</v>
      </c>
      <c r="AI2859" s="4">
        <f>Table3[[#This Row],[KP]]/Table3[[#This Row],[90s]]</f>
        <v>0</v>
      </c>
      <c r="AJ2859" s="4">
        <f>Table3[[#This Row],[xAG]]/Table3[[#This Row],[90s]]</f>
        <v>0</v>
      </c>
      <c r="AK2859" s="5">
        <v>0</v>
      </c>
      <c r="AL2859" s="3">
        <v>71.400000000000006</v>
      </c>
    </row>
    <row r="2860" spans="1:38" x14ac:dyDescent="0.2">
      <c r="A2860" s="3">
        <v>2859</v>
      </c>
      <c r="B2860" t="s">
        <v>2940</v>
      </c>
      <c r="C2860" t="s">
        <v>160</v>
      </c>
      <c r="D2860" s="3" t="s">
        <v>48</v>
      </c>
      <c r="E2860" t="s">
        <v>49</v>
      </c>
      <c r="F2860" t="s">
        <v>50</v>
      </c>
      <c r="G2860" s="3">
        <v>31</v>
      </c>
      <c r="H2860" s="3">
        <v>1990</v>
      </c>
      <c r="I2860" s="3">
        <v>3.9</v>
      </c>
      <c r="J2860" s="3">
        <v>153</v>
      </c>
      <c r="K2860" s="3">
        <v>187</v>
      </c>
      <c r="L2860" s="3">
        <v>81.8</v>
      </c>
      <c r="M2860" s="3">
        <v>2535</v>
      </c>
      <c r="N2860" s="3">
        <v>860</v>
      </c>
      <c r="O2860" s="3">
        <v>74</v>
      </c>
      <c r="P2860" s="3">
        <v>87</v>
      </c>
      <c r="Q2860" s="3">
        <v>85.1</v>
      </c>
      <c r="R2860" s="3">
        <v>67</v>
      </c>
      <c r="S2860" s="3">
        <v>75</v>
      </c>
      <c r="T2860" s="3">
        <v>89.3</v>
      </c>
      <c r="U2860" s="3">
        <v>9</v>
      </c>
      <c r="V2860" s="3">
        <v>18</v>
      </c>
      <c r="W2860" s="3">
        <v>50</v>
      </c>
      <c r="X2860" s="5">
        <v>0</v>
      </c>
      <c r="Y2860" s="3">
        <v>0.2</v>
      </c>
      <c r="Z2860" s="3">
        <v>0.1</v>
      </c>
      <c r="AA2860" s="3">
        <v>-0.2</v>
      </c>
      <c r="AB2860" s="3">
        <v>4</v>
      </c>
      <c r="AC2860" s="3">
        <v>6</v>
      </c>
      <c r="AD2860" s="3">
        <v>3</v>
      </c>
      <c r="AE2860" s="3">
        <v>1</v>
      </c>
      <c r="AF2860" s="3">
        <v>9</v>
      </c>
      <c r="AG2860" s="4">
        <f>Table3[[#This Row],[PrgP]]/Table3[[#This Row],[90s]]</f>
        <v>2.3076923076923079</v>
      </c>
      <c r="AH2860" s="4">
        <f>Table3[[#This Row],[PrgDist]]/Table3[[#This Row],[90s]]</f>
        <v>220.51282051282053</v>
      </c>
      <c r="AI2860" s="4">
        <f>Table3[[#This Row],[KP]]/Table3[[#This Row],[90s]]</f>
        <v>1.0256410256410258</v>
      </c>
      <c r="AJ2860" s="4">
        <f>Table3[[#This Row],[xAG]]/Table3[[#This Row],[90s]]</f>
        <v>5.1282051282051287E-2</v>
      </c>
      <c r="AK2860" s="3">
        <v>50</v>
      </c>
      <c r="AL2860" s="3">
        <v>81.8</v>
      </c>
    </row>
    <row r="2861" spans="1:38" x14ac:dyDescent="0.2">
      <c r="A2861" s="3">
        <v>2860</v>
      </c>
      <c r="B2861" t="s">
        <v>2941</v>
      </c>
      <c r="C2861" t="s">
        <v>60</v>
      </c>
      <c r="D2861" s="3" t="s">
        <v>203</v>
      </c>
      <c r="E2861" t="s">
        <v>207</v>
      </c>
      <c r="F2861" t="s">
        <v>58</v>
      </c>
      <c r="G2861" s="3">
        <v>30</v>
      </c>
      <c r="H2861" s="3">
        <v>1992</v>
      </c>
      <c r="I2861" s="3">
        <v>7.3</v>
      </c>
      <c r="J2861" s="3">
        <v>201</v>
      </c>
      <c r="K2861" s="3">
        <v>273</v>
      </c>
      <c r="L2861" s="3">
        <v>73.599999999999994</v>
      </c>
      <c r="M2861" s="3">
        <v>3443</v>
      </c>
      <c r="N2861" s="3">
        <v>1009</v>
      </c>
      <c r="O2861" s="3">
        <v>93</v>
      </c>
      <c r="P2861" s="3">
        <v>114</v>
      </c>
      <c r="Q2861" s="3">
        <v>81.599999999999994</v>
      </c>
      <c r="R2861" s="3">
        <v>81</v>
      </c>
      <c r="S2861" s="3">
        <v>108</v>
      </c>
      <c r="T2861" s="3">
        <v>75</v>
      </c>
      <c r="U2861" s="3">
        <v>21</v>
      </c>
      <c r="V2861" s="3">
        <v>37</v>
      </c>
      <c r="W2861" s="3">
        <v>56.8</v>
      </c>
      <c r="X2861" s="3">
        <v>1</v>
      </c>
      <c r="Y2861" s="3">
        <v>0.7</v>
      </c>
      <c r="Z2861" s="3">
        <v>0.6</v>
      </c>
      <c r="AA2861" s="3">
        <v>0.3</v>
      </c>
      <c r="AB2861" s="3">
        <v>9</v>
      </c>
      <c r="AC2861" s="3">
        <v>14</v>
      </c>
      <c r="AD2861" s="3">
        <v>7</v>
      </c>
      <c r="AE2861" s="3">
        <v>3</v>
      </c>
      <c r="AF2861" s="3">
        <v>18</v>
      </c>
      <c r="AG2861" s="4">
        <f>Table3[[#This Row],[PrgP]]/Table3[[#This Row],[90s]]</f>
        <v>2.4657534246575343</v>
      </c>
      <c r="AH2861" s="4">
        <f>Table3[[#This Row],[PrgDist]]/Table3[[#This Row],[90s]]</f>
        <v>138.21917808219177</v>
      </c>
      <c r="AI2861" s="4">
        <f>Table3[[#This Row],[KP]]/Table3[[#This Row],[90s]]</f>
        <v>1.2328767123287672</v>
      </c>
      <c r="AJ2861" s="4">
        <f>Table3[[#This Row],[xAG]]/Table3[[#This Row],[90s]]</f>
        <v>9.5890410958904104E-2</v>
      </c>
      <c r="AK2861" s="3">
        <v>56.8</v>
      </c>
      <c r="AL2861" s="3">
        <v>73.599999999999994</v>
      </c>
    </row>
    <row r="2862" spans="1:38" x14ac:dyDescent="0.2">
      <c r="A2862" s="3">
        <v>2861</v>
      </c>
      <c r="B2862" t="s">
        <v>2942</v>
      </c>
      <c r="C2862" t="s">
        <v>109</v>
      </c>
      <c r="D2862" s="3" t="s">
        <v>48</v>
      </c>
      <c r="E2862" t="s">
        <v>420</v>
      </c>
      <c r="F2862" t="s">
        <v>45</v>
      </c>
      <c r="G2862" s="3">
        <v>17</v>
      </c>
      <c r="H2862" s="3">
        <v>2004</v>
      </c>
      <c r="I2862" s="5">
        <v>0</v>
      </c>
      <c r="J2862" s="5">
        <v>0</v>
      </c>
      <c r="K2862" s="3">
        <v>2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/>
      <c r="R2862" s="5">
        <v>0</v>
      </c>
      <c r="S2862" s="3">
        <v>1</v>
      </c>
      <c r="T2862" s="5">
        <v>0</v>
      </c>
      <c r="U2862" s="5">
        <v>0</v>
      </c>
      <c r="V2862" s="3">
        <v>1</v>
      </c>
      <c r="W2862" s="5">
        <v>0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0</v>
      </c>
      <c r="AD2862" s="5">
        <v>0</v>
      </c>
      <c r="AE2862" s="5">
        <v>0</v>
      </c>
      <c r="AF2862" s="5">
        <v>0</v>
      </c>
      <c r="AG2862" s="4" t="e">
        <f>Table3[[#This Row],[PrgP]]/Table3[[#This Row],[90s]]</f>
        <v>#DIV/0!</v>
      </c>
      <c r="AH2862" s="4" t="e">
        <f>Table3[[#This Row],[PrgDist]]/Table3[[#This Row],[90s]]</f>
        <v>#DIV/0!</v>
      </c>
      <c r="AI2862" s="4" t="e">
        <f>Table3[[#This Row],[KP]]/Table3[[#This Row],[90s]]</f>
        <v>#DIV/0!</v>
      </c>
      <c r="AJ2862" s="4" t="e">
        <f>Table3[[#This Row],[xAG]]/Table3[[#This Row],[90s]]</f>
        <v>#DIV/0!</v>
      </c>
      <c r="AK2862" s="5">
        <v>0</v>
      </c>
      <c r="AL2862" s="5">
        <v>0</v>
      </c>
    </row>
    <row r="2863" spans="1:38" x14ac:dyDescent="0.2">
      <c r="A2863" s="3">
        <v>2862</v>
      </c>
      <c r="B2863" t="s">
        <v>2943</v>
      </c>
      <c r="C2863" t="s">
        <v>1494</v>
      </c>
      <c r="D2863" s="3" t="s">
        <v>48</v>
      </c>
      <c r="E2863" t="s">
        <v>261</v>
      </c>
      <c r="F2863" t="s">
        <v>41</v>
      </c>
      <c r="G2863" s="3">
        <v>22</v>
      </c>
      <c r="H2863" s="3">
        <v>1999</v>
      </c>
      <c r="I2863" s="3">
        <v>16.2</v>
      </c>
      <c r="J2863" s="3">
        <v>423</v>
      </c>
      <c r="K2863" s="3">
        <v>594</v>
      </c>
      <c r="L2863" s="3">
        <v>71.2</v>
      </c>
      <c r="M2863" s="3">
        <v>6117</v>
      </c>
      <c r="N2863" s="3">
        <v>3247</v>
      </c>
      <c r="O2863" s="3">
        <v>242</v>
      </c>
      <c r="P2863" s="3">
        <v>284</v>
      </c>
      <c r="Q2863" s="3">
        <v>85.2</v>
      </c>
      <c r="R2863" s="3">
        <v>133</v>
      </c>
      <c r="S2863" s="3">
        <v>187</v>
      </c>
      <c r="T2863" s="3">
        <v>71.099999999999994</v>
      </c>
      <c r="U2863" s="3">
        <v>23</v>
      </c>
      <c r="V2863" s="3">
        <v>55</v>
      </c>
      <c r="W2863" s="3">
        <v>41.8</v>
      </c>
      <c r="X2863" s="3">
        <v>1</v>
      </c>
      <c r="Y2863" s="3">
        <v>1.9</v>
      </c>
      <c r="Z2863" s="3">
        <v>2.1</v>
      </c>
      <c r="AA2863" s="3">
        <v>-0.9</v>
      </c>
      <c r="AB2863" s="3">
        <v>18</v>
      </c>
      <c r="AC2863" s="3">
        <v>32</v>
      </c>
      <c r="AD2863" s="3">
        <v>12</v>
      </c>
      <c r="AE2863" s="3">
        <v>5</v>
      </c>
      <c r="AF2863" s="3">
        <v>45</v>
      </c>
      <c r="AG2863" s="4">
        <f>Table3[[#This Row],[PrgP]]/Table3[[#This Row],[90s]]</f>
        <v>2.7777777777777777</v>
      </c>
      <c r="AH2863" s="4">
        <f>Table3[[#This Row],[PrgDist]]/Table3[[#This Row],[90s]]</f>
        <v>200.4320987654321</v>
      </c>
      <c r="AI2863" s="4">
        <f>Table3[[#This Row],[KP]]/Table3[[#This Row],[90s]]</f>
        <v>1.1111111111111112</v>
      </c>
      <c r="AJ2863" s="4">
        <f>Table3[[#This Row],[xAG]]/Table3[[#This Row],[90s]]</f>
        <v>0.11728395061728394</v>
      </c>
      <c r="AK2863" s="3">
        <v>41.8</v>
      </c>
      <c r="AL2863" s="3">
        <v>71.2</v>
      </c>
    </row>
    <row r="2864" spans="1:38" x14ac:dyDescent="0.2">
      <c r="A2864" s="3">
        <v>2863</v>
      </c>
      <c r="B2864" t="s">
        <v>2944</v>
      </c>
      <c r="C2864" t="s">
        <v>314</v>
      </c>
      <c r="D2864" s="3" t="s">
        <v>72</v>
      </c>
      <c r="E2864" t="s">
        <v>57</v>
      </c>
      <c r="F2864" t="s">
        <v>58</v>
      </c>
      <c r="G2864" s="3">
        <v>27</v>
      </c>
      <c r="H2864" s="3">
        <v>1995</v>
      </c>
      <c r="I2864" s="3">
        <v>11.1</v>
      </c>
      <c r="J2864" s="3">
        <v>302</v>
      </c>
      <c r="K2864" s="3">
        <v>430</v>
      </c>
      <c r="L2864" s="3">
        <v>70.2</v>
      </c>
      <c r="M2864" s="3">
        <v>4497</v>
      </c>
      <c r="N2864" s="3">
        <v>1514</v>
      </c>
      <c r="O2864" s="3">
        <v>180</v>
      </c>
      <c r="P2864" s="3">
        <v>219</v>
      </c>
      <c r="Q2864" s="3">
        <v>82.2</v>
      </c>
      <c r="R2864" s="3">
        <v>90</v>
      </c>
      <c r="S2864" s="3">
        <v>130</v>
      </c>
      <c r="T2864" s="3">
        <v>69.2</v>
      </c>
      <c r="U2864" s="3">
        <v>19</v>
      </c>
      <c r="V2864" s="3">
        <v>49</v>
      </c>
      <c r="W2864" s="3">
        <v>38.799999999999997</v>
      </c>
      <c r="X2864" s="3">
        <v>2</v>
      </c>
      <c r="Y2864" s="3">
        <v>3.1</v>
      </c>
      <c r="Z2864" s="3">
        <v>2.2999999999999998</v>
      </c>
      <c r="AA2864" s="3">
        <v>-1.1000000000000001</v>
      </c>
      <c r="AB2864" s="3">
        <v>22</v>
      </c>
      <c r="AC2864" s="3">
        <v>24</v>
      </c>
      <c r="AD2864" s="3">
        <v>19</v>
      </c>
      <c r="AE2864" s="3">
        <v>1</v>
      </c>
      <c r="AF2864" s="3">
        <v>51</v>
      </c>
      <c r="AG2864" s="4">
        <f>Table3[[#This Row],[PrgP]]/Table3[[#This Row],[90s]]</f>
        <v>4.5945945945945947</v>
      </c>
      <c r="AH2864" s="4">
        <f>Table3[[#This Row],[PrgDist]]/Table3[[#This Row],[90s]]</f>
        <v>136.3963963963964</v>
      </c>
      <c r="AI2864" s="4">
        <f>Table3[[#This Row],[KP]]/Table3[[#This Row],[90s]]</f>
        <v>1.9819819819819819</v>
      </c>
      <c r="AJ2864" s="4">
        <f>Table3[[#This Row],[xAG]]/Table3[[#This Row],[90s]]</f>
        <v>0.27927927927927931</v>
      </c>
      <c r="AK2864" s="3">
        <v>38.799999999999997</v>
      </c>
      <c r="AL2864" s="3">
        <v>70.2</v>
      </c>
    </row>
    <row r="2865" spans="1:38" x14ac:dyDescent="0.2">
      <c r="A2865" s="3">
        <v>2864</v>
      </c>
      <c r="B2865" t="s">
        <v>2945</v>
      </c>
      <c r="C2865" t="s">
        <v>109</v>
      </c>
      <c r="D2865" s="3" t="s">
        <v>91</v>
      </c>
      <c r="E2865" t="s">
        <v>156</v>
      </c>
      <c r="F2865" t="s">
        <v>45</v>
      </c>
      <c r="G2865" s="3">
        <v>27</v>
      </c>
      <c r="H2865" s="3">
        <v>1994</v>
      </c>
      <c r="I2865" s="3">
        <v>26</v>
      </c>
      <c r="J2865" s="3">
        <v>532</v>
      </c>
      <c r="K2865" s="3">
        <v>868</v>
      </c>
      <c r="L2865" s="3">
        <v>61.3</v>
      </c>
      <c r="M2865" s="3">
        <v>17507</v>
      </c>
      <c r="N2865" s="3">
        <v>13349</v>
      </c>
      <c r="O2865" s="3">
        <v>63</v>
      </c>
      <c r="P2865" s="3">
        <v>63</v>
      </c>
      <c r="Q2865" s="3">
        <v>100</v>
      </c>
      <c r="R2865" s="3">
        <v>237</v>
      </c>
      <c r="S2865" s="3">
        <v>244</v>
      </c>
      <c r="T2865" s="3">
        <v>97.1</v>
      </c>
      <c r="U2865" s="3">
        <v>232</v>
      </c>
      <c r="V2865" s="3">
        <v>559</v>
      </c>
      <c r="W2865" s="3">
        <v>41.5</v>
      </c>
      <c r="X2865" s="5">
        <v>0</v>
      </c>
      <c r="Y2865" s="3">
        <v>0.1</v>
      </c>
      <c r="Z2865" s="3">
        <v>0.2</v>
      </c>
      <c r="AA2865" s="3">
        <v>-0.1</v>
      </c>
      <c r="AB2865" s="3">
        <v>1</v>
      </c>
      <c r="AC2865" s="3">
        <v>26</v>
      </c>
      <c r="AD2865" s="3">
        <v>1</v>
      </c>
      <c r="AE2865" s="5">
        <v>0</v>
      </c>
      <c r="AF2865" s="3">
        <v>6</v>
      </c>
      <c r="AG2865" s="4">
        <f>Table3[[#This Row],[PrgP]]/Table3[[#This Row],[90s]]</f>
        <v>0.23076923076923078</v>
      </c>
      <c r="AH2865" s="4">
        <f>Table3[[#This Row],[PrgDist]]/Table3[[#This Row],[90s]]</f>
        <v>513.42307692307691</v>
      </c>
      <c r="AI2865" s="4">
        <f>Table3[[#This Row],[KP]]/Table3[[#This Row],[90s]]</f>
        <v>3.8461538461538464E-2</v>
      </c>
      <c r="AJ2865" s="4">
        <f>Table3[[#This Row],[xAG]]/Table3[[#This Row],[90s]]</f>
        <v>3.8461538461538464E-3</v>
      </c>
      <c r="AK2865" s="3">
        <v>41.5</v>
      </c>
      <c r="AL2865" s="3">
        <v>61.3</v>
      </c>
    </row>
    <row r="2866" spans="1:38" x14ac:dyDescent="0.2">
      <c r="A2866" s="3">
        <v>2865</v>
      </c>
      <c r="B2866" t="s">
        <v>2946</v>
      </c>
      <c r="C2866" t="s">
        <v>85</v>
      </c>
      <c r="D2866" s="3" t="s">
        <v>82</v>
      </c>
      <c r="E2866" t="s">
        <v>479</v>
      </c>
      <c r="F2866" t="s">
        <v>50</v>
      </c>
      <c r="G2866" s="3">
        <v>23</v>
      </c>
      <c r="H2866" s="3">
        <v>1999</v>
      </c>
      <c r="I2866" s="3">
        <v>2.2000000000000002</v>
      </c>
      <c r="J2866" s="3">
        <v>56</v>
      </c>
      <c r="K2866" s="3">
        <v>78</v>
      </c>
      <c r="L2866" s="3">
        <v>71.8</v>
      </c>
      <c r="M2866" s="3">
        <v>721</v>
      </c>
      <c r="N2866" s="3">
        <v>132</v>
      </c>
      <c r="O2866" s="3">
        <v>31</v>
      </c>
      <c r="P2866" s="3">
        <v>39</v>
      </c>
      <c r="Q2866" s="3">
        <v>79.5</v>
      </c>
      <c r="R2866" s="3">
        <v>16</v>
      </c>
      <c r="S2866" s="3">
        <v>24</v>
      </c>
      <c r="T2866" s="3">
        <v>66.7</v>
      </c>
      <c r="U2866" s="3">
        <v>3</v>
      </c>
      <c r="V2866" s="3">
        <v>4</v>
      </c>
      <c r="W2866" s="3">
        <v>75</v>
      </c>
      <c r="X2866" s="5">
        <v>0</v>
      </c>
      <c r="Y2866" s="5">
        <v>0</v>
      </c>
      <c r="Z2866" s="3">
        <v>0.1</v>
      </c>
      <c r="AA2866" s="5">
        <v>0</v>
      </c>
      <c r="AB2866" s="5">
        <v>0</v>
      </c>
      <c r="AC2866" s="3">
        <v>3</v>
      </c>
      <c r="AD2866" s="3">
        <v>1</v>
      </c>
      <c r="AE2866" s="5">
        <v>0</v>
      </c>
      <c r="AF2866" s="3">
        <v>6</v>
      </c>
      <c r="AG2866" s="4">
        <f>Table3[[#This Row],[PrgP]]/Table3[[#This Row],[90s]]</f>
        <v>2.7272727272727271</v>
      </c>
      <c r="AH2866" s="4">
        <f>Table3[[#This Row],[PrgDist]]/Table3[[#This Row],[90s]]</f>
        <v>59.999999999999993</v>
      </c>
      <c r="AI2866" s="4">
        <f>Table3[[#This Row],[KP]]/Table3[[#This Row],[90s]]</f>
        <v>0</v>
      </c>
      <c r="AJ2866" s="4">
        <f>Table3[[#This Row],[xAG]]/Table3[[#This Row],[90s]]</f>
        <v>0</v>
      </c>
      <c r="AK2866" s="3">
        <v>75</v>
      </c>
      <c r="AL2866" s="3">
        <v>71.8</v>
      </c>
    </row>
    <row r="2867" spans="1:38" x14ac:dyDescent="0.2">
      <c r="A2867" s="3">
        <v>2866</v>
      </c>
      <c r="B2867" t="s">
        <v>2947</v>
      </c>
      <c r="C2867" t="s">
        <v>109</v>
      </c>
      <c r="D2867" s="3" t="s">
        <v>91</v>
      </c>
      <c r="E2867" t="s">
        <v>127</v>
      </c>
      <c r="F2867" t="s">
        <v>45</v>
      </c>
      <c r="G2867" s="3">
        <v>27</v>
      </c>
      <c r="H2867" s="3">
        <v>1995</v>
      </c>
      <c r="I2867" s="3">
        <v>1.7</v>
      </c>
      <c r="J2867" s="3">
        <v>43</v>
      </c>
      <c r="K2867" s="3">
        <v>61</v>
      </c>
      <c r="L2867" s="3">
        <v>70.5</v>
      </c>
      <c r="M2867" s="3">
        <v>1523</v>
      </c>
      <c r="N2867" s="3">
        <v>1206</v>
      </c>
      <c r="O2867" s="3">
        <v>2</v>
      </c>
      <c r="P2867" s="3">
        <v>2</v>
      </c>
      <c r="Q2867" s="3">
        <v>100</v>
      </c>
      <c r="R2867" s="3">
        <v>18</v>
      </c>
      <c r="S2867" s="3">
        <v>18</v>
      </c>
      <c r="T2867" s="3">
        <v>100</v>
      </c>
      <c r="U2867" s="3">
        <v>23</v>
      </c>
      <c r="V2867" s="3">
        <v>41</v>
      </c>
      <c r="W2867" s="3">
        <v>56.1</v>
      </c>
      <c r="X2867" s="5">
        <v>0</v>
      </c>
      <c r="Y2867" s="5">
        <v>0</v>
      </c>
      <c r="Z2867" s="5">
        <v>0</v>
      </c>
      <c r="AA2867" s="5">
        <v>0</v>
      </c>
      <c r="AB2867" s="5">
        <v>0</v>
      </c>
      <c r="AC2867" s="3">
        <v>2</v>
      </c>
      <c r="AD2867" s="5">
        <v>0</v>
      </c>
      <c r="AE2867" s="5">
        <v>0</v>
      </c>
      <c r="AF2867" s="5">
        <v>0</v>
      </c>
      <c r="AG2867" s="4">
        <f>Table3[[#This Row],[PrgP]]/Table3[[#This Row],[90s]]</f>
        <v>0</v>
      </c>
      <c r="AH2867" s="4">
        <f>Table3[[#This Row],[PrgDist]]/Table3[[#This Row],[90s]]</f>
        <v>709.41176470588232</v>
      </c>
      <c r="AI2867" s="4">
        <f>Table3[[#This Row],[KP]]/Table3[[#This Row],[90s]]</f>
        <v>0</v>
      </c>
      <c r="AJ2867" s="4">
        <f>Table3[[#This Row],[xAG]]/Table3[[#This Row],[90s]]</f>
        <v>0</v>
      </c>
      <c r="AK2867" s="3">
        <v>56.1</v>
      </c>
      <c r="AL2867" s="3">
        <v>70.5</v>
      </c>
    </row>
    <row r="2868" spans="1:38" x14ac:dyDescent="0.2">
      <c r="A2868" s="3">
        <v>2867</v>
      </c>
      <c r="B2868" t="s">
        <v>2948</v>
      </c>
      <c r="C2868" t="s">
        <v>66</v>
      </c>
      <c r="D2868" s="3" t="s">
        <v>48</v>
      </c>
      <c r="E2868" t="s">
        <v>94</v>
      </c>
      <c r="F2868" t="s">
        <v>58</v>
      </c>
      <c r="G2868" s="3">
        <v>17</v>
      </c>
      <c r="H2868" s="3">
        <v>2005</v>
      </c>
      <c r="I2868" s="3">
        <v>0.7</v>
      </c>
      <c r="J2868" s="3">
        <v>18</v>
      </c>
      <c r="K2868" s="3">
        <v>26</v>
      </c>
      <c r="L2868" s="3">
        <v>69.2</v>
      </c>
      <c r="M2868" s="3">
        <v>325</v>
      </c>
      <c r="N2868" s="3">
        <v>104</v>
      </c>
      <c r="O2868" s="3">
        <v>4</v>
      </c>
      <c r="P2868" s="3">
        <v>5</v>
      </c>
      <c r="Q2868" s="3">
        <v>80</v>
      </c>
      <c r="R2868" s="3">
        <v>12</v>
      </c>
      <c r="S2868" s="3">
        <v>17</v>
      </c>
      <c r="T2868" s="3">
        <v>70.599999999999994</v>
      </c>
      <c r="U2868" s="3">
        <v>1</v>
      </c>
      <c r="V2868" s="3">
        <v>2</v>
      </c>
      <c r="W2868" s="3">
        <v>50</v>
      </c>
      <c r="X2868" s="5">
        <v>0</v>
      </c>
      <c r="Y2868" s="5">
        <v>0</v>
      </c>
      <c r="Z2868" s="5">
        <v>0</v>
      </c>
      <c r="AA2868" s="5">
        <v>0</v>
      </c>
      <c r="AB2868" s="5">
        <v>0</v>
      </c>
      <c r="AC2868" s="3">
        <v>1</v>
      </c>
      <c r="AD2868" s="5">
        <v>0</v>
      </c>
      <c r="AE2868" s="5">
        <v>0</v>
      </c>
      <c r="AF2868" s="5">
        <v>0</v>
      </c>
      <c r="AG2868" s="4">
        <f>Table3[[#This Row],[PrgP]]/Table3[[#This Row],[90s]]</f>
        <v>0</v>
      </c>
      <c r="AH2868" s="4">
        <f>Table3[[#This Row],[PrgDist]]/Table3[[#This Row],[90s]]</f>
        <v>148.57142857142858</v>
      </c>
      <c r="AI2868" s="4">
        <f>Table3[[#This Row],[KP]]/Table3[[#This Row],[90s]]</f>
        <v>0</v>
      </c>
      <c r="AJ2868" s="4">
        <f>Table3[[#This Row],[xAG]]/Table3[[#This Row],[90s]]</f>
        <v>0</v>
      </c>
      <c r="AK2868" s="3">
        <v>50</v>
      </c>
      <c r="AL2868" s="3">
        <v>69.2</v>
      </c>
    </row>
    <row r="2869" spans="1:38" x14ac:dyDescent="0.2">
      <c r="A2869" s="3">
        <v>2868</v>
      </c>
      <c r="B2869" t="s">
        <v>2949</v>
      </c>
      <c r="C2869" t="s">
        <v>314</v>
      </c>
      <c r="D2869" s="3" t="s">
        <v>72</v>
      </c>
      <c r="E2869" t="s">
        <v>253</v>
      </c>
      <c r="F2869" t="s">
        <v>58</v>
      </c>
      <c r="G2869" s="3">
        <v>23</v>
      </c>
      <c r="H2869" s="3">
        <v>1999</v>
      </c>
      <c r="I2869" s="3">
        <v>11.7</v>
      </c>
      <c r="J2869" s="3">
        <v>464</v>
      </c>
      <c r="K2869" s="3">
        <v>604</v>
      </c>
      <c r="L2869" s="3">
        <v>76.8</v>
      </c>
      <c r="M2869" s="3">
        <v>6909</v>
      </c>
      <c r="N2869" s="3">
        <v>2273</v>
      </c>
      <c r="O2869" s="3">
        <v>268</v>
      </c>
      <c r="P2869" s="3">
        <v>315</v>
      </c>
      <c r="Q2869" s="3">
        <v>85.1</v>
      </c>
      <c r="R2869" s="3">
        <v>147</v>
      </c>
      <c r="S2869" s="3">
        <v>188</v>
      </c>
      <c r="T2869" s="3">
        <v>78.2</v>
      </c>
      <c r="U2869" s="3">
        <v>33</v>
      </c>
      <c r="V2869" s="3">
        <v>61</v>
      </c>
      <c r="W2869" s="3">
        <v>54.1</v>
      </c>
      <c r="X2869" s="3">
        <v>4</v>
      </c>
      <c r="Y2869" s="3">
        <v>4.5999999999999996</v>
      </c>
      <c r="Z2869" s="3">
        <v>5.3</v>
      </c>
      <c r="AA2869" s="3">
        <v>-0.6</v>
      </c>
      <c r="AB2869" s="3">
        <v>30</v>
      </c>
      <c r="AC2869" s="3">
        <v>23</v>
      </c>
      <c r="AD2869" s="3">
        <v>33</v>
      </c>
      <c r="AE2869" s="3">
        <v>8</v>
      </c>
      <c r="AF2869" s="3">
        <v>52</v>
      </c>
      <c r="AG2869" s="4">
        <f>Table3[[#This Row],[PrgP]]/Table3[[#This Row],[90s]]</f>
        <v>4.4444444444444446</v>
      </c>
      <c r="AH2869" s="4">
        <f>Table3[[#This Row],[PrgDist]]/Table3[[#This Row],[90s]]</f>
        <v>194.27350427350427</v>
      </c>
      <c r="AI2869" s="4">
        <f>Table3[[#This Row],[KP]]/Table3[[#This Row],[90s]]</f>
        <v>2.5641025641025643</v>
      </c>
      <c r="AJ2869" s="4">
        <f>Table3[[#This Row],[xAG]]/Table3[[#This Row],[90s]]</f>
        <v>0.39316239316239315</v>
      </c>
      <c r="AK2869" s="3">
        <v>54.1</v>
      </c>
      <c r="AL2869" s="3">
        <v>76.8</v>
      </c>
    </row>
    <row r="2870" spans="1:38" x14ac:dyDescent="0.2">
      <c r="A2870" s="3">
        <v>2869</v>
      </c>
      <c r="B2870" t="s">
        <v>2950</v>
      </c>
      <c r="C2870" t="s">
        <v>440</v>
      </c>
      <c r="D2870" s="3" t="s">
        <v>53</v>
      </c>
      <c r="E2870" t="s">
        <v>479</v>
      </c>
      <c r="F2870" t="s">
        <v>50</v>
      </c>
      <c r="G2870" s="3">
        <v>28</v>
      </c>
      <c r="H2870" s="3">
        <v>1994</v>
      </c>
      <c r="I2870" s="3">
        <v>25.4</v>
      </c>
      <c r="J2870" s="3">
        <v>1300</v>
      </c>
      <c r="K2870" s="3">
        <v>1552</v>
      </c>
      <c r="L2870" s="3">
        <v>83.8</v>
      </c>
      <c r="M2870" s="3">
        <v>18650</v>
      </c>
      <c r="N2870" s="3">
        <v>5534</v>
      </c>
      <c r="O2870" s="3">
        <v>767</v>
      </c>
      <c r="P2870" s="3">
        <v>833</v>
      </c>
      <c r="Q2870" s="3">
        <v>92.1</v>
      </c>
      <c r="R2870" s="3">
        <v>359</v>
      </c>
      <c r="S2870" s="3">
        <v>423</v>
      </c>
      <c r="T2870" s="3">
        <v>84.9</v>
      </c>
      <c r="U2870" s="3">
        <v>95</v>
      </c>
      <c r="V2870" s="3">
        <v>168</v>
      </c>
      <c r="W2870" s="3">
        <v>56.5</v>
      </c>
      <c r="X2870" s="3">
        <v>8</v>
      </c>
      <c r="Y2870" s="3">
        <v>7.4</v>
      </c>
      <c r="Z2870" s="3">
        <v>7.5</v>
      </c>
      <c r="AA2870" s="3">
        <v>0.6</v>
      </c>
      <c r="AB2870" s="3">
        <v>84</v>
      </c>
      <c r="AC2870" s="3">
        <v>122</v>
      </c>
      <c r="AD2870" s="3">
        <v>45</v>
      </c>
      <c r="AE2870" s="3">
        <v>7</v>
      </c>
      <c r="AF2870" s="3">
        <v>128</v>
      </c>
      <c r="AG2870" s="4">
        <f>Table3[[#This Row],[PrgP]]/Table3[[#This Row],[90s]]</f>
        <v>5.0393700787401574</v>
      </c>
      <c r="AH2870" s="4">
        <f>Table3[[#This Row],[PrgDist]]/Table3[[#This Row],[90s]]</f>
        <v>217.8740157480315</v>
      </c>
      <c r="AI2870" s="4">
        <f>Table3[[#This Row],[KP]]/Table3[[#This Row],[90s]]</f>
        <v>3.3070866141732287</v>
      </c>
      <c r="AJ2870" s="4">
        <f>Table3[[#This Row],[xAG]]/Table3[[#This Row],[90s]]</f>
        <v>0.29133858267716539</v>
      </c>
      <c r="AK2870" s="3">
        <v>56.5</v>
      </c>
      <c r="AL2870" s="3">
        <v>83.8</v>
      </c>
    </row>
    <row r="2871" spans="1:38" x14ac:dyDescent="0.2">
      <c r="A2871" s="3">
        <v>2870</v>
      </c>
      <c r="B2871" t="s">
        <v>2951</v>
      </c>
      <c r="C2871" t="s">
        <v>236</v>
      </c>
      <c r="D2871" s="3" t="s">
        <v>48</v>
      </c>
      <c r="E2871" t="s">
        <v>147</v>
      </c>
      <c r="F2871" t="s">
        <v>50</v>
      </c>
      <c r="G2871" s="3">
        <v>21</v>
      </c>
      <c r="H2871" s="3">
        <v>2000</v>
      </c>
      <c r="I2871" s="3">
        <v>4.5</v>
      </c>
      <c r="J2871" s="3">
        <v>154</v>
      </c>
      <c r="K2871" s="3">
        <v>197</v>
      </c>
      <c r="L2871" s="3">
        <v>78.2</v>
      </c>
      <c r="M2871" s="3">
        <v>2708</v>
      </c>
      <c r="N2871" s="3">
        <v>743</v>
      </c>
      <c r="O2871" s="3">
        <v>60</v>
      </c>
      <c r="P2871" s="3">
        <v>77</v>
      </c>
      <c r="Q2871" s="3">
        <v>77.900000000000006</v>
      </c>
      <c r="R2871" s="3">
        <v>73</v>
      </c>
      <c r="S2871" s="3">
        <v>86</v>
      </c>
      <c r="T2871" s="3">
        <v>84.9</v>
      </c>
      <c r="U2871" s="3">
        <v>12</v>
      </c>
      <c r="V2871" s="3">
        <v>20</v>
      </c>
      <c r="W2871" s="3">
        <v>60</v>
      </c>
      <c r="X2871" s="5">
        <v>0</v>
      </c>
      <c r="Y2871" s="3">
        <v>0.1</v>
      </c>
      <c r="Z2871" s="5">
        <v>0</v>
      </c>
      <c r="AA2871" s="3">
        <v>-0.1</v>
      </c>
      <c r="AB2871" s="3">
        <v>2</v>
      </c>
      <c r="AC2871" s="3">
        <v>6</v>
      </c>
      <c r="AD2871" s="3">
        <v>3</v>
      </c>
      <c r="AE2871" s="5">
        <v>0</v>
      </c>
      <c r="AF2871" s="3">
        <v>12</v>
      </c>
      <c r="AG2871" s="4">
        <f>Table3[[#This Row],[PrgP]]/Table3[[#This Row],[90s]]</f>
        <v>2.6666666666666665</v>
      </c>
      <c r="AH2871" s="4">
        <f>Table3[[#This Row],[PrgDist]]/Table3[[#This Row],[90s]]</f>
        <v>165.11111111111111</v>
      </c>
      <c r="AI2871" s="4">
        <f>Table3[[#This Row],[KP]]/Table3[[#This Row],[90s]]</f>
        <v>0.44444444444444442</v>
      </c>
      <c r="AJ2871" s="4">
        <f>Table3[[#This Row],[xAG]]/Table3[[#This Row],[90s]]</f>
        <v>2.2222222222222223E-2</v>
      </c>
      <c r="AK2871" s="3">
        <v>60</v>
      </c>
      <c r="AL2871" s="3">
        <v>78.2</v>
      </c>
    </row>
    <row r="2872" spans="1:38" x14ac:dyDescent="0.2">
      <c r="A2872" s="3">
        <v>2871</v>
      </c>
      <c r="B2872" t="s">
        <v>2952</v>
      </c>
      <c r="C2872" t="s">
        <v>1590</v>
      </c>
      <c r="D2872" s="3" t="s">
        <v>48</v>
      </c>
      <c r="E2872" t="s">
        <v>959</v>
      </c>
      <c r="F2872" t="s">
        <v>41</v>
      </c>
      <c r="G2872" s="3">
        <v>25</v>
      </c>
      <c r="H2872" s="3">
        <v>1996</v>
      </c>
      <c r="I2872" s="3">
        <v>23.5</v>
      </c>
      <c r="J2872" s="3">
        <v>1652</v>
      </c>
      <c r="K2872" s="3">
        <v>1911</v>
      </c>
      <c r="L2872" s="3">
        <v>86.4</v>
      </c>
      <c r="M2872" s="3">
        <v>27023</v>
      </c>
      <c r="N2872" s="3">
        <v>7899</v>
      </c>
      <c r="O2872" s="3">
        <v>808</v>
      </c>
      <c r="P2872" s="3">
        <v>876</v>
      </c>
      <c r="Q2872" s="3">
        <v>92.2</v>
      </c>
      <c r="R2872" s="3">
        <v>696</v>
      </c>
      <c r="S2872" s="3">
        <v>798</v>
      </c>
      <c r="T2872" s="3">
        <v>87.2</v>
      </c>
      <c r="U2872" s="3">
        <v>105</v>
      </c>
      <c r="V2872" s="3">
        <v>148</v>
      </c>
      <c r="W2872" s="3">
        <v>70.900000000000006</v>
      </c>
      <c r="X2872" s="3">
        <v>2</v>
      </c>
      <c r="Y2872" s="3">
        <v>1.4</v>
      </c>
      <c r="Z2872" s="3">
        <v>2.4</v>
      </c>
      <c r="AA2872" s="3">
        <v>0.6</v>
      </c>
      <c r="AB2872" s="3">
        <v>19</v>
      </c>
      <c r="AC2872" s="3">
        <v>201</v>
      </c>
      <c r="AD2872" s="3">
        <v>41</v>
      </c>
      <c r="AE2872" s="3">
        <v>4</v>
      </c>
      <c r="AF2872" s="3">
        <v>227</v>
      </c>
      <c r="AG2872" s="4">
        <f>Table3[[#This Row],[PrgP]]/Table3[[#This Row],[90s]]</f>
        <v>9.6595744680851059</v>
      </c>
      <c r="AH2872" s="4">
        <f>Table3[[#This Row],[PrgDist]]/Table3[[#This Row],[90s]]</f>
        <v>336.12765957446811</v>
      </c>
      <c r="AI2872" s="4">
        <f>Table3[[#This Row],[KP]]/Table3[[#This Row],[90s]]</f>
        <v>0.80851063829787229</v>
      </c>
      <c r="AJ2872" s="4">
        <f>Table3[[#This Row],[xAG]]/Table3[[#This Row],[90s]]</f>
        <v>5.9574468085106379E-2</v>
      </c>
      <c r="AK2872" s="3">
        <v>70.900000000000006</v>
      </c>
      <c r="AL2872" s="3">
        <v>86.4</v>
      </c>
    </row>
    <row r="2873" spans="1:38" x14ac:dyDescent="0.2">
      <c r="A2873" s="3">
        <v>2872</v>
      </c>
      <c r="B2873" t="s">
        <v>2953</v>
      </c>
      <c r="C2873" t="s">
        <v>160</v>
      </c>
      <c r="D2873" s="3" t="s">
        <v>82</v>
      </c>
      <c r="E2873" t="s">
        <v>117</v>
      </c>
      <c r="F2873" t="s">
        <v>50</v>
      </c>
      <c r="G2873" s="3">
        <v>21</v>
      </c>
      <c r="H2873" s="3">
        <v>2001</v>
      </c>
      <c r="I2873" s="3">
        <v>9.1</v>
      </c>
      <c r="J2873" s="3">
        <v>198</v>
      </c>
      <c r="K2873" s="3">
        <v>257</v>
      </c>
      <c r="L2873" s="3">
        <v>77</v>
      </c>
      <c r="M2873" s="3">
        <v>2526</v>
      </c>
      <c r="N2873" s="3">
        <v>434</v>
      </c>
      <c r="O2873" s="3">
        <v>134</v>
      </c>
      <c r="P2873" s="3">
        <v>156</v>
      </c>
      <c r="Q2873" s="3">
        <v>85.9</v>
      </c>
      <c r="R2873" s="3">
        <v>47</v>
      </c>
      <c r="S2873" s="3">
        <v>61</v>
      </c>
      <c r="T2873" s="3">
        <v>77</v>
      </c>
      <c r="U2873" s="3">
        <v>6</v>
      </c>
      <c r="V2873" s="3">
        <v>9</v>
      </c>
      <c r="W2873" s="3">
        <v>66.7</v>
      </c>
      <c r="X2873" s="3">
        <v>2</v>
      </c>
      <c r="Y2873" s="3">
        <v>1.4</v>
      </c>
      <c r="Z2873" s="3">
        <v>0.5</v>
      </c>
      <c r="AA2873" s="3">
        <v>0.6</v>
      </c>
      <c r="AB2873" s="3">
        <v>16</v>
      </c>
      <c r="AC2873" s="3">
        <v>12</v>
      </c>
      <c r="AD2873" s="3">
        <v>6</v>
      </c>
      <c r="AE2873" s="5">
        <v>0</v>
      </c>
      <c r="AF2873" s="3">
        <v>17</v>
      </c>
      <c r="AG2873" s="4">
        <f>Table3[[#This Row],[PrgP]]/Table3[[#This Row],[90s]]</f>
        <v>1.8681318681318682</v>
      </c>
      <c r="AH2873" s="4">
        <f>Table3[[#This Row],[PrgDist]]/Table3[[#This Row],[90s]]</f>
        <v>47.692307692307693</v>
      </c>
      <c r="AI2873" s="4">
        <f>Table3[[#This Row],[KP]]/Table3[[#This Row],[90s]]</f>
        <v>1.7582417582417582</v>
      </c>
      <c r="AJ2873" s="4">
        <f>Table3[[#This Row],[xAG]]/Table3[[#This Row],[90s]]</f>
        <v>0.15384615384615385</v>
      </c>
      <c r="AK2873" s="3">
        <v>66.7</v>
      </c>
      <c r="AL2873" s="3">
        <v>77</v>
      </c>
    </row>
    <row r="2874" spans="1:38" x14ac:dyDescent="0.2">
      <c r="A2874" s="3">
        <v>2873</v>
      </c>
      <c r="B2874" t="s">
        <v>2954</v>
      </c>
      <c r="C2874" t="s">
        <v>56</v>
      </c>
      <c r="D2874" s="3" t="s">
        <v>72</v>
      </c>
      <c r="E2874" t="s">
        <v>299</v>
      </c>
      <c r="F2874" t="s">
        <v>41</v>
      </c>
      <c r="G2874" s="3">
        <v>29</v>
      </c>
      <c r="H2874" s="3">
        <v>1993</v>
      </c>
      <c r="I2874" s="3">
        <v>7.3</v>
      </c>
      <c r="J2874" s="3">
        <v>258</v>
      </c>
      <c r="K2874" s="3">
        <v>400</v>
      </c>
      <c r="L2874" s="3">
        <v>64.5</v>
      </c>
      <c r="M2874" s="3">
        <v>4222</v>
      </c>
      <c r="N2874" s="3">
        <v>1570</v>
      </c>
      <c r="O2874" s="3">
        <v>148</v>
      </c>
      <c r="P2874" s="3">
        <v>169</v>
      </c>
      <c r="Q2874" s="3">
        <v>87.6</v>
      </c>
      <c r="R2874" s="3">
        <v>82</v>
      </c>
      <c r="S2874" s="3">
        <v>133</v>
      </c>
      <c r="T2874" s="3">
        <v>61.7</v>
      </c>
      <c r="U2874" s="3">
        <v>24</v>
      </c>
      <c r="V2874" s="3">
        <v>66</v>
      </c>
      <c r="W2874" s="3">
        <v>36.4</v>
      </c>
      <c r="X2874" s="3">
        <v>3</v>
      </c>
      <c r="Y2874" s="3">
        <v>2.2000000000000002</v>
      </c>
      <c r="Z2874" s="3">
        <v>1.5</v>
      </c>
      <c r="AA2874" s="3">
        <v>0.8</v>
      </c>
      <c r="AB2874" s="3">
        <v>14</v>
      </c>
      <c r="AC2874" s="3">
        <v>20</v>
      </c>
      <c r="AD2874" s="3">
        <v>19</v>
      </c>
      <c r="AE2874" s="3">
        <v>7</v>
      </c>
      <c r="AF2874" s="3">
        <v>42</v>
      </c>
      <c r="AG2874" s="4">
        <f>Table3[[#This Row],[PrgP]]/Table3[[#This Row],[90s]]</f>
        <v>5.7534246575342465</v>
      </c>
      <c r="AH2874" s="4">
        <f>Table3[[#This Row],[PrgDist]]/Table3[[#This Row],[90s]]</f>
        <v>215.06849315068493</v>
      </c>
      <c r="AI2874" s="4">
        <f>Table3[[#This Row],[KP]]/Table3[[#This Row],[90s]]</f>
        <v>1.9178082191780823</v>
      </c>
      <c r="AJ2874" s="4">
        <f>Table3[[#This Row],[xAG]]/Table3[[#This Row],[90s]]</f>
        <v>0.30136986301369867</v>
      </c>
      <c r="AK2874" s="3">
        <v>36.4</v>
      </c>
      <c r="AL2874" s="3">
        <v>64.5</v>
      </c>
    </row>
    <row r="2875" spans="1:38" x14ac:dyDescent="0.2">
      <c r="A2875" s="3">
        <v>2874</v>
      </c>
      <c r="B2875" t="s">
        <v>2955</v>
      </c>
      <c r="C2875" t="s">
        <v>160</v>
      </c>
      <c r="D2875" s="3" t="s">
        <v>91</v>
      </c>
      <c r="E2875" t="s">
        <v>131</v>
      </c>
      <c r="F2875" t="s">
        <v>50</v>
      </c>
      <c r="G2875" s="3">
        <v>31</v>
      </c>
      <c r="H2875" s="3">
        <v>1991</v>
      </c>
      <c r="I2875" s="3">
        <v>3.7</v>
      </c>
      <c r="J2875" s="3">
        <v>75</v>
      </c>
      <c r="K2875" s="3">
        <v>133</v>
      </c>
      <c r="L2875" s="3">
        <v>56.4</v>
      </c>
      <c r="M2875" s="3">
        <v>2316</v>
      </c>
      <c r="N2875" s="3">
        <v>1996</v>
      </c>
      <c r="O2875" s="3">
        <v>18</v>
      </c>
      <c r="P2875" s="3">
        <v>18</v>
      </c>
      <c r="Q2875" s="3">
        <v>100</v>
      </c>
      <c r="R2875" s="3">
        <v>30</v>
      </c>
      <c r="S2875" s="3">
        <v>32</v>
      </c>
      <c r="T2875" s="3">
        <v>93.8</v>
      </c>
      <c r="U2875" s="3">
        <v>26</v>
      </c>
      <c r="V2875" s="3">
        <v>82</v>
      </c>
      <c r="W2875" s="3">
        <v>31.7</v>
      </c>
      <c r="X2875" s="5">
        <v>0</v>
      </c>
      <c r="Y2875" s="5">
        <v>0</v>
      </c>
      <c r="Z2875" s="5">
        <v>0</v>
      </c>
      <c r="AA2875" s="5">
        <v>0</v>
      </c>
      <c r="AB2875" s="5">
        <v>0</v>
      </c>
      <c r="AC2875" s="3">
        <v>6</v>
      </c>
      <c r="AD2875" s="5">
        <v>0</v>
      </c>
      <c r="AE2875" s="5">
        <v>0</v>
      </c>
      <c r="AF2875" s="5">
        <v>0</v>
      </c>
      <c r="AG2875" s="4">
        <f>Table3[[#This Row],[PrgP]]/Table3[[#This Row],[90s]]</f>
        <v>0</v>
      </c>
      <c r="AH2875" s="4">
        <f>Table3[[#This Row],[PrgDist]]/Table3[[#This Row],[90s]]</f>
        <v>539.45945945945948</v>
      </c>
      <c r="AI2875" s="4">
        <f>Table3[[#This Row],[KP]]/Table3[[#This Row],[90s]]</f>
        <v>0</v>
      </c>
      <c r="AJ2875" s="4">
        <f>Table3[[#This Row],[xAG]]/Table3[[#This Row],[90s]]</f>
        <v>0</v>
      </c>
      <c r="AK2875" s="3">
        <v>31.7</v>
      </c>
      <c r="AL2875" s="3">
        <v>56.4</v>
      </c>
    </row>
    <row r="2876" spans="1:38" x14ac:dyDescent="0.2">
      <c r="A2876" s="3">
        <v>2875</v>
      </c>
      <c r="B2876" t="s">
        <v>2956</v>
      </c>
      <c r="C2876" t="s">
        <v>109</v>
      </c>
      <c r="D2876" s="3" t="s">
        <v>82</v>
      </c>
      <c r="E2876" t="s">
        <v>275</v>
      </c>
      <c r="F2876" t="s">
        <v>45</v>
      </c>
      <c r="G2876" s="3">
        <v>31</v>
      </c>
      <c r="H2876" s="3">
        <v>1991</v>
      </c>
      <c r="I2876" s="3">
        <v>16.2</v>
      </c>
      <c r="J2876" s="3">
        <v>208</v>
      </c>
      <c r="K2876" s="3">
        <v>332</v>
      </c>
      <c r="L2876" s="3">
        <v>62.7</v>
      </c>
      <c r="M2876" s="3">
        <v>3203</v>
      </c>
      <c r="N2876" s="3">
        <v>725</v>
      </c>
      <c r="O2876" s="3">
        <v>118</v>
      </c>
      <c r="P2876" s="3">
        <v>171</v>
      </c>
      <c r="Q2876" s="3">
        <v>69</v>
      </c>
      <c r="R2876" s="3">
        <v>72</v>
      </c>
      <c r="S2876" s="3">
        <v>115</v>
      </c>
      <c r="T2876" s="3">
        <v>62.6</v>
      </c>
      <c r="U2876" s="3">
        <v>13</v>
      </c>
      <c r="V2876" s="3">
        <v>19</v>
      </c>
      <c r="W2876" s="3">
        <v>68.400000000000006</v>
      </c>
      <c r="X2876" s="3">
        <v>2</v>
      </c>
      <c r="Y2876" s="3">
        <v>1.1000000000000001</v>
      </c>
      <c r="Z2876" s="3">
        <v>0.5</v>
      </c>
      <c r="AA2876" s="3">
        <v>0.9</v>
      </c>
      <c r="AB2876" s="3">
        <v>9</v>
      </c>
      <c r="AC2876" s="3">
        <v>16</v>
      </c>
      <c r="AD2876" s="3">
        <v>4</v>
      </c>
      <c r="AE2876" s="5">
        <v>0</v>
      </c>
      <c r="AF2876" s="3">
        <v>21</v>
      </c>
      <c r="AG2876" s="4">
        <f>Table3[[#This Row],[PrgP]]/Table3[[#This Row],[90s]]</f>
        <v>1.2962962962962963</v>
      </c>
      <c r="AH2876" s="4">
        <f>Table3[[#This Row],[PrgDist]]/Table3[[#This Row],[90s]]</f>
        <v>44.753086419753089</v>
      </c>
      <c r="AI2876" s="4">
        <f>Table3[[#This Row],[KP]]/Table3[[#This Row],[90s]]</f>
        <v>0.55555555555555558</v>
      </c>
      <c r="AJ2876" s="4">
        <f>Table3[[#This Row],[xAG]]/Table3[[#This Row],[90s]]</f>
        <v>6.7901234567901245E-2</v>
      </c>
      <c r="AK2876" s="3">
        <v>68.400000000000006</v>
      </c>
      <c r="AL2876" s="3">
        <v>62.7</v>
      </c>
    </row>
    <row r="2877" spans="1:38" x14ac:dyDescent="0.2">
      <c r="A2877" s="3">
        <v>2876</v>
      </c>
      <c r="B2877" t="s">
        <v>2957</v>
      </c>
      <c r="C2877" t="s">
        <v>85</v>
      </c>
      <c r="D2877" s="3" t="s">
        <v>203</v>
      </c>
      <c r="E2877" t="s">
        <v>528</v>
      </c>
      <c r="F2877" t="s">
        <v>50</v>
      </c>
      <c r="G2877" s="3">
        <v>23</v>
      </c>
      <c r="H2877" s="3">
        <v>1999</v>
      </c>
      <c r="I2877" s="3">
        <v>2.5</v>
      </c>
      <c r="J2877" s="3">
        <v>60</v>
      </c>
      <c r="K2877" s="3">
        <v>98</v>
      </c>
      <c r="L2877" s="3">
        <v>61.2</v>
      </c>
      <c r="M2877" s="3">
        <v>937</v>
      </c>
      <c r="N2877" s="3">
        <v>602</v>
      </c>
      <c r="O2877" s="3">
        <v>31</v>
      </c>
      <c r="P2877" s="3">
        <v>38</v>
      </c>
      <c r="Q2877" s="3">
        <v>81.599999999999994</v>
      </c>
      <c r="R2877" s="3">
        <v>22</v>
      </c>
      <c r="S2877" s="3">
        <v>35</v>
      </c>
      <c r="T2877" s="3">
        <v>62.9</v>
      </c>
      <c r="U2877" s="3">
        <v>5</v>
      </c>
      <c r="V2877" s="3">
        <v>13</v>
      </c>
      <c r="W2877" s="3">
        <v>38.5</v>
      </c>
      <c r="X2877" s="5">
        <v>0</v>
      </c>
      <c r="Y2877" s="3">
        <v>0.6</v>
      </c>
      <c r="Z2877" s="3">
        <v>0.2</v>
      </c>
      <c r="AA2877" s="3">
        <v>-0.6</v>
      </c>
      <c r="AB2877" s="3">
        <v>3</v>
      </c>
      <c r="AC2877" s="3">
        <v>3</v>
      </c>
      <c r="AD2877" s="3">
        <v>3</v>
      </c>
      <c r="AE2877" s="3">
        <v>1</v>
      </c>
      <c r="AF2877" s="3">
        <v>9</v>
      </c>
      <c r="AG2877" s="4">
        <f>Table3[[#This Row],[PrgP]]/Table3[[#This Row],[90s]]</f>
        <v>3.6</v>
      </c>
      <c r="AH2877" s="4">
        <f>Table3[[#This Row],[PrgDist]]/Table3[[#This Row],[90s]]</f>
        <v>240.8</v>
      </c>
      <c r="AI2877" s="4">
        <f>Table3[[#This Row],[KP]]/Table3[[#This Row],[90s]]</f>
        <v>1.2</v>
      </c>
      <c r="AJ2877" s="4">
        <f>Table3[[#This Row],[xAG]]/Table3[[#This Row],[90s]]</f>
        <v>0.24</v>
      </c>
      <c r="AK2877" s="3">
        <v>38.5</v>
      </c>
      <c r="AL2877" s="3">
        <v>61.2</v>
      </c>
    </row>
    <row r="2878" spans="1:38" x14ac:dyDescent="0.2">
      <c r="A2878" s="3">
        <v>2877</v>
      </c>
      <c r="B2878" t="s">
        <v>2957</v>
      </c>
      <c r="C2878" t="s">
        <v>85</v>
      </c>
      <c r="D2878" s="3" t="s">
        <v>48</v>
      </c>
      <c r="E2878" t="s">
        <v>226</v>
      </c>
      <c r="F2878" t="s">
        <v>50</v>
      </c>
      <c r="G2878" s="3">
        <v>23</v>
      </c>
      <c r="H2878" s="3">
        <v>1999</v>
      </c>
      <c r="I2878" s="3">
        <v>7.3</v>
      </c>
      <c r="J2878" s="3">
        <v>310</v>
      </c>
      <c r="K2878" s="3">
        <v>410</v>
      </c>
      <c r="L2878" s="3">
        <v>75.599999999999994</v>
      </c>
      <c r="M2878" s="3">
        <v>4912</v>
      </c>
      <c r="N2878" s="3">
        <v>1981</v>
      </c>
      <c r="O2878" s="3">
        <v>164</v>
      </c>
      <c r="P2878" s="3">
        <v>181</v>
      </c>
      <c r="Q2878" s="3">
        <v>90.6</v>
      </c>
      <c r="R2878" s="3">
        <v>121</v>
      </c>
      <c r="S2878" s="3">
        <v>154</v>
      </c>
      <c r="T2878" s="3">
        <v>78.599999999999994</v>
      </c>
      <c r="U2878" s="3">
        <v>19</v>
      </c>
      <c r="V2878" s="3">
        <v>54</v>
      </c>
      <c r="W2878" s="3">
        <v>35.200000000000003</v>
      </c>
      <c r="X2878" s="3">
        <v>1</v>
      </c>
      <c r="Y2878" s="3">
        <v>0.7</v>
      </c>
      <c r="Z2878" s="3">
        <v>0.5</v>
      </c>
      <c r="AA2878" s="3">
        <v>0.3</v>
      </c>
      <c r="AB2878" s="3">
        <v>7</v>
      </c>
      <c r="AC2878" s="3">
        <v>23</v>
      </c>
      <c r="AD2878" s="3">
        <v>9</v>
      </c>
      <c r="AE2878" s="3">
        <v>4</v>
      </c>
      <c r="AF2878" s="3">
        <v>38</v>
      </c>
      <c r="AG2878" s="4">
        <f>Table3[[#This Row],[PrgP]]/Table3[[#This Row],[90s]]</f>
        <v>5.2054794520547949</v>
      </c>
      <c r="AH2878" s="4">
        <f>Table3[[#This Row],[PrgDist]]/Table3[[#This Row],[90s]]</f>
        <v>271.36986301369865</v>
      </c>
      <c r="AI2878" s="4">
        <f>Table3[[#This Row],[KP]]/Table3[[#This Row],[90s]]</f>
        <v>0.95890410958904115</v>
      </c>
      <c r="AJ2878" s="4">
        <f>Table3[[#This Row],[xAG]]/Table3[[#This Row],[90s]]</f>
        <v>9.5890410958904104E-2</v>
      </c>
      <c r="AK2878" s="3">
        <v>35.200000000000003</v>
      </c>
      <c r="AL2878" s="3">
        <v>75.599999999999994</v>
      </c>
    </row>
    <row r="2879" spans="1:38" x14ac:dyDescent="0.2">
      <c r="A2879" s="3">
        <v>2878</v>
      </c>
      <c r="B2879" t="s">
        <v>2958</v>
      </c>
      <c r="C2879" t="s">
        <v>66</v>
      </c>
      <c r="D2879" s="3" t="s">
        <v>48</v>
      </c>
      <c r="E2879" t="s">
        <v>124</v>
      </c>
      <c r="F2879" t="s">
        <v>58</v>
      </c>
      <c r="G2879" s="3">
        <v>19</v>
      </c>
      <c r="H2879" s="3">
        <v>2003</v>
      </c>
      <c r="I2879" s="3">
        <v>5.7</v>
      </c>
      <c r="J2879" s="3">
        <v>191</v>
      </c>
      <c r="K2879" s="3">
        <v>221</v>
      </c>
      <c r="L2879" s="3">
        <v>86.4</v>
      </c>
      <c r="M2879" s="3">
        <v>3192</v>
      </c>
      <c r="N2879" s="3">
        <v>1172</v>
      </c>
      <c r="O2879" s="3">
        <v>79</v>
      </c>
      <c r="P2879" s="3">
        <v>88</v>
      </c>
      <c r="Q2879" s="3">
        <v>89.8</v>
      </c>
      <c r="R2879" s="3">
        <v>91</v>
      </c>
      <c r="S2879" s="3">
        <v>98</v>
      </c>
      <c r="T2879" s="3">
        <v>92.9</v>
      </c>
      <c r="U2879" s="3">
        <v>11</v>
      </c>
      <c r="V2879" s="3">
        <v>22</v>
      </c>
      <c r="W2879" s="3">
        <v>50</v>
      </c>
      <c r="X2879" s="5">
        <v>0</v>
      </c>
      <c r="Y2879" s="3">
        <v>0.1</v>
      </c>
      <c r="Z2879" s="3">
        <v>0.1</v>
      </c>
      <c r="AA2879" s="3">
        <v>-0.1</v>
      </c>
      <c r="AB2879" s="3">
        <v>1</v>
      </c>
      <c r="AC2879" s="3">
        <v>7</v>
      </c>
      <c r="AD2879" s="5">
        <v>0</v>
      </c>
      <c r="AE2879" s="5">
        <v>0</v>
      </c>
      <c r="AF2879" s="3">
        <v>11</v>
      </c>
      <c r="AG2879" s="4">
        <f>Table3[[#This Row],[PrgP]]/Table3[[#This Row],[90s]]</f>
        <v>1.9298245614035088</v>
      </c>
      <c r="AH2879" s="4">
        <f>Table3[[#This Row],[PrgDist]]/Table3[[#This Row],[90s]]</f>
        <v>205.61403508771929</v>
      </c>
      <c r="AI2879" s="4">
        <f>Table3[[#This Row],[KP]]/Table3[[#This Row],[90s]]</f>
        <v>0.17543859649122806</v>
      </c>
      <c r="AJ2879" s="4">
        <f>Table3[[#This Row],[xAG]]/Table3[[#This Row],[90s]]</f>
        <v>1.7543859649122806E-2</v>
      </c>
      <c r="AK2879" s="3">
        <v>50</v>
      </c>
      <c r="AL2879" s="3">
        <v>86.4</v>
      </c>
    </row>
    <row r="2880" spans="1:38" x14ac:dyDescent="0.2">
      <c r="A2880" s="3">
        <v>2879</v>
      </c>
      <c r="B2880" t="s">
        <v>2959</v>
      </c>
      <c r="C2880" t="s">
        <v>66</v>
      </c>
      <c r="D2880" s="3" t="s">
        <v>48</v>
      </c>
      <c r="E2880" t="s">
        <v>133</v>
      </c>
      <c r="F2880" t="s">
        <v>41</v>
      </c>
      <c r="G2880" s="3">
        <v>27</v>
      </c>
      <c r="H2880" s="3">
        <v>1994</v>
      </c>
      <c r="I2880" s="3">
        <v>22.1</v>
      </c>
      <c r="J2880" s="3">
        <v>701</v>
      </c>
      <c r="K2880" s="3">
        <v>831</v>
      </c>
      <c r="L2880" s="3">
        <v>84.4</v>
      </c>
      <c r="M2880" s="3">
        <v>13480</v>
      </c>
      <c r="N2880" s="3">
        <v>4437</v>
      </c>
      <c r="O2880" s="3">
        <v>247</v>
      </c>
      <c r="P2880" s="3">
        <v>271</v>
      </c>
      <c r="Q2880" s="3">
        <v>91.1</v>
      </c>
      <c r="R2880" s="3">
        <v>363</v>
      </c>
      <c r="S2880" s="3">
        <v>407</v>
      </c>
      <c r="T2880" s="3">
        <v>89.2</v>
      </c>
      <c r="U2880" s="3">
        <v>79</v>
      </c>
      <c r="V2880" s="3">
        <v>129</v>
      </c>
      <c r="W2880" s="3">
        <v>61.2</v>
      </c>
      <c r="X2880" s="5">
        <v>0</v>
      </c>
      <c r="Y2880" s="3">
        <v>0.1</v>
      </c>
      <c r="Z2880" s="3">
        <v>0.1</v>
      </c>
      <c r="AA2880" s="3">
        <v>-0.1</v>
      </c>
      <c r="AB2880" s="3">
        <v>1</v>
      </c>
      <c r="AC2880" s="3">
        <v>19</v>
      </c>
      <c r="AD2880" s="3">
        <v>2</v>
      </c>
      <c r="AE2880" s="5">
        <v>0</v>
      </c>
      <c r="AF2880" s="3">
        <v>31</v>
      </c>
      <c r="AG2880" s="4">
        <f>Table3[[#This Row],[PrgP]]/Table3[[#This Row],[90s]]</f>
        <v>1.4027149321266967</v>
      </c>
      <c r="AH2880" s="4">
        <f>Table3[[#This Row],[PrgDist]]/Table3[[#This Row],[90s]]</f>
        <v>200.76923076923075</v>
      </c>
      <c r="AI2880" s="4">
        <f>Table3[[#This Row],[KP]]/Table3[[#This Row],[90s]]</f>
        <v>4.5248868778280542E-2</v>
      </c>
      <c r="AJ2880" s="4">
        <f>Table3[[#This Row],[xAG]]/Table3[[#This Row],[90s]]</f>
        <v>4.5248868778280538E-3</v>
      </c>
      <c r="AK2880" s="3">
        <v>61.2</v>
      </c>
      <c r="AL2880" s="3">
        <v>84.4</v>
      </c>
    </row>
    <row r="2881" spans="1:38" x14ac:dyDescent="0.2">
      <c r="A2881" s="3">
        <v>2880</v>
      </c>
      <c r="B2881" t="s">
        <v>2960</v>
      </c>
      <c r="C2881" t="s">
        <v>443</v>
      </c>
      <c r="D2881" s="3" t="s">
        <v>91</v>
      </c>
      <c r="E2881" t="s">
        <v>131</v>
      </c>
      <c r="F2881" t="s">
        <v>50</v>
      </c>
      <c r="G2881" s="3">
        <v>20</v>
      </c>
      <c r="H2881" s="3">
        <v>2002</v>
      </c>
      <c r="I2881" s="3">
        <v>0.8</v>
      </c>
      <c r="J2881" s="3">
        <v>22</v>
      </c>
      <c r="K2881" s="3">
        <v>36</v>
      </c>
      <c r="L2881" s="3">
        <v>61.1</v>
      </c>
      <c r="M2881" s="3">
        <v>683</v>
      </c>
      <c r="N2881" s="3">
        <v>458</v>
      </c>
      <c r="O2881" s="3">
        <v>4</v>
      </c>
      <c r="P2881" s="3">
        <v>4</v>
      </c>
      <c r="Q2881" s="3">
        <v>100</v>
      </c>
      <c r="R2881" s="3">
        <v>9</v>
      </c>
      <c r="S2881" s="3">
        <v>9</v>
      </c>
      <c r="T2881" s="3">
        <v>100</v>
      </c>
      <c r="U2881" s="3">
        <v>9</v>
      </c>
      <c r="V2881" s="3">
        <v>23</v>
      </c>
      <c r="W2881" s="3">
        <v>39.1</v>
      </c>
      <c r="X2881" s="5">
        <v>0</v>
      </c>
      <c r="Y2881" s="5">
        <v>0</v>
      </c>
      <c r="Z2881" s="5">
        <v>0</v>
      </c>
      <c r="AA2881" s="5">
        <v>0</v>
      </c>
      <c r="AB2881" s="5">
        <v>0</v>
      </c>
      <c r="AC2881" s="3">
        <v>1</v>
      </c>
      <c r="AD2881" s="5">
        <v>0</v>
      </c>
      <c r="AE2881" s="5">
        <v>0</v>
      </c>
      <c r="AF2881" s="5">
        <v>0</v>
      </c>
      <c r="AG2881" s="4">
        <f>Table3[[#This Row],[PrgP]]/Table3[[#This Row],[90s]]</f>
        <v>0</v>
      </c>
      <c r="AH2881" s="4">
        <f>Table3[[#This Row],[PrgDist]]/Table3[[#This Row],[90s]]</f>
        <v>572.5</v>
      </c>
      <c r="AI2881" s="4">
        <f>Table3[[#This Row],[KP]]/Table3[[#This Row],[90s]]</f>
        <v>0</v>
      </c>
      <c r="AJ2881" s="4">
        <f>Table3[[#This Row],[xAG]]/Table3[[#This Row],[90s]]</f>
        <v>0</v>
      </c>
      <c r="AK2881" s="3">
        <v>39.1</v>
      </c>
      <c r="AL2881" s="3">
        <v>61.1</v>
      </c>
    </row>
    <row r="2882" spans="1:38" x14ac:dyDescent="0.2">
      <c r="A2882" s="3">
        <v>2881</v>
      </c>
      <c r="B2882" t="s">
        <v>2961</v>
      </c>
      <c r="C2882" t="s">
        <v>90</v>
      </c>
      <c r="D2882" s="3" t="s">
        <v>48</v>
      </c>
      <c r="E2882" t="s">
        <v>201</v>
      </c>
      <c r="F2882" t="s">
        <v>78</v>
      </c>
      <c r="G2882" s="3">
        <v>25</v>
      </c>
      <c r="H2882" s="3">
        <v>1997</v>
      </c>
      <c r="I2882" s="3">
        <v>28.2</v>
      </c>
      <c r="J2882" s="3">
        <v>1329</v>
      </c>
      <c r="K2882" s="3">
        <v>1557</v>
      </c>
      <c r="L2882" s="3">
        <v>85.4</v>
      </c>
      <c r="M2882" s="3">
        <v>26531</v>
      </c>
      <c r="N2882" s="3">
        <v>9705</v>
      </c>
      <c r="O2882" s="3">
        <v>422</v>
      </c>
      <c r="P2882" s="3">
        <v>474</v>
      </c>
      <c r="Q2882" s="3">
        <v>89</v>
      </c>
      <c r="R2882" s="3">
        <v>753</v>
      </c>
      <c r="S2882" s="3">
        <v>824</v>
      </c>
      <c r="T2882" s="3">
        <v>91.4</v>
      </c>
      <c r="U2882" s="3">
        <v>149</v>
      </c>
      <c r="V2882" s="3">
        <v>231</v>
      </c>
      <c r="W2882" s="3">
        <v>64.5</v>
      </c>
      <c r="X2882" s="3">
        <v>1</v>
      </c>
      <c r="Y2882" s="3">
        <v>0.4</v>
      </c>
      <c r="Z2882" s="3">
        <v>0.6</v>
      </c>
      <c r="AA2882" s="3">
        <v>0.6</v>
      </c>
      <c r="AB2882" s="3">
        <v>3</v>
      </c>
      <c r="AC2882" s="3">
        <v>79</v>
      </c>
      <c r="AD2882" s="3">
        <v>8</v>
      </c>
      <c r="AE2882" s="3">
        <v>1</v>
      </c>
      <c r="AF2882" s="3">
        <v>128</v>
      </c>
      <c r="AG2882" s="4">
        <f>Table3[[#This Row],[PrgP]]/Table3[[#This Row],[90s]]</f>
        <v>4.5390070921985819</v>
      </c>
      <c r="AH2882" s="4">
        <f>Table3[[#This Row],[PrgDist]]/Table3[[#This Row],[90s]]</f>
        <v>344.14893617021278</v>
      </c>
      <c r="AI2882" s="4">
        <f>Table3[[#This Row],[KP]]/Table3[[#This Row],[90s]]</f>
        <v>0.10638297872340426</v>
      </c>
      <c r="AJ2882" s="4">
        <f>Table3[[#This Row],[xAG]]/Table3[[#This Row],[90s]]</f>
        <v>1.4184397163120569E-2</v>
      </c>
      <c r="AK2882" s="3">
        <v>64.5</v>
      </c>
      <c r="AL2882" s="3">
        <v>85.4</v>
      </c>
    </row>
    <row r="2883" spans="1:38" x14ac:dyDescent="0.2">
      <c r="A2883" s="3">
        <v>2882</v>
      </c>
      <c r="B2883" t="s">
        <v>2962</v>
      </c>
      <c r="C2883" t="s">
        <v>90</v>
      </c>
      <c r="D2883" s="3" t="s">
        <v>53</v>
      </c>
      <c r="E2883" t="s">
        <v>201</v>
      </c>
      <c r="F2883" t="s">
        <v>78</v>
      </c>
      <c r="G2883" s="3">
        <v>23</v>
      </c>
      <c r="H2883" s="3">
        <v>1999</v>
      </c>
      <c r="I2883" s="3">
        <v>34.5</v>
      </c>
      <c r="J2883" s="3">
        <v>1545</v>
      </c>
      <c r="K2883" s="3">
        <v>1812</v>
      </c>
      <c r="L2883" s="3">
        <v>85.3</v>
      </c>
      <c r="M2883" s="3">
        <v>26783</v>
      </c>
      <c r="N2883" s="3">
        <v>8092</v>
      </c>
      <c r="O2883" s="3">
        <v>692</v>
      </c>
      <c r="P2883" s="3">
        <v>784</v>
      </c>
      <c r="Q2883" s="3">
        <v>88.3</v>
      </c>
      <c r="R2883" s="3">
        <v>702</v>
      </c>
      <c r="S2883" s="3">
        <v>770</v>
      </c>
      <c r="T2883" s="3">
        <v>91.2</v>
      </c>
      <c r="U2883" s="3">
        <v>125</v>
      </c>
      <c r="V2883" s="3">
        <v>188</v>
      </c>
      <c r="W2883" s="3">
        <v>66.5</v>
      </c>
      <c r="X2883" s="3">
        <v>3</v>
      </c>
      <c r="Y2883" s="3">
        <v>2</v>
      </c>
      <c r="Z2883" s="3">
        <v>2.2000000000000002</v>
      </c>
      <c r="AA2883" s="3">
        <v>1</v>
      </c>
      <c r="AB2883" s="3">
        <v>20</v>
      </c>
      <c r="AC2883" s="3">
        <v>175</v>
      </c>
      <c r="AD2883" s="3">
        <v>23</v>
      </c>
      <c r="AE2883" s="3">
        <v>1</v>
      </c>
      <c r="AF2883" s="3">
        <v>184</v>
      </c>
      <c r="AG2883" s="4">
        <f>Table3[[#This Row],[PrgP]]/Table3[[#This Row],[90s]]</f>
        <v>5.333333333333333</v>
      </c>
      <c r="AH2883" s="4">
        <f>Table3[[#This Row],[PrgDist]]/Table3[[#This Row],[90s]]</f>
        <v>234.55072463768116</v>
      </c>
      <c r="AI2883" s="4">
        <f>Table3[[#This Row],[KP]]/Table3[[#This Row],[90s]]</f>
        <v>0.57971014492753625</v>
      </c>
      <c r="AJ2883" s="4">
        <f>Table3[[#This Row],[xAG]]/Table3[[#This Row],[90s]]</f>
        <v>5.7971014492753624E-2</v>
      </c>
      <c r="AK2883" s="3">
        <v>66.5</v>
      </c>
      <c r="AL2883" s="3">
        <v>85.3</v>
      </c>
    </row>
    <row r="2884" spans="1:38" x14ac:dyDescent="0.2">
      <c r="A2884" s="3">
        <v>2883</v>
      </c>
      <c r="B2884" t="s">
        <v>2963</v>
      </c>
      <c r="C2884" t="s">
        <v>440</v>
      </c>
      <c r="D2884" s="3" t="s">
        <v>53</v>
      </c>
      <c r="E2884" t="s">
        <v>246</v>
      </c>
      <c r="F2884" t="s">
        <v>50</v>
      </c>
      <c r="G2884" s="3">
        <v>24</v>
      </c>
      <c r="H2884" s="3">
        <v>1997</v>
      </c>
      <c r="I2884" s="3">
        <v>0.4</v>
      </c>
      <c r="J2884" s="3">
        <v>17</v>
      </c>
      <c r="K2884" s="3">
        <v>19</v>
      </c>
      <c r="L2884" s="3">
        <v>89.5</v>
      </c>
      <c r="M2884" s="3">
        <v>298</v>
      </c>
      <c r="N2884" s="3">
        <v>21</v>
      </c>
      <c r="O2884" s="3">
        <v>6</v>
      </c>
      <c r="P2884" s="3">
        <v>7</v>
      </c>
      <c r="Q2884" s="3">
        <v>85.7</v>
      </c>
      <c r="R2884" s="3">
        <v>7</v>
      </c>
      <c r="S2884" s="3">
        <v>7</v>
      </c>
      <c r="T2884" s="3">
        <v>100</v>
      </c>
      <c r="U2884" s="3">
        <v>2</v>
      </c>
      <c r="V2884" s="3">
        <v>2</v>
      </c>
      <c r="W2884" s="3">
        <v>100</v>
      </c>
      <c r="X2884" s="3">
        <v>1</v>
      </c>
      <c r="Y2884" s="5">
        <v>0</v>
      </c>
      <c r="Z2884" s="5">
        <v>0</v>
      </c>
      <c r="AA2884" s="3">
        <v>1</v>
      </c>
      <c r="AB2884" s="3">
        <v>1</v>
      </c>
      <c r="AC2884" s="3">
        <v>1</v>
      </c>
      <c r="AD2884" s="3">
        <v>1</v>
      </c>
      <c r="AE2884" s="5">
        <v>0</v>
      </c>
      <c r="AF2884" s="3">
        <v>1</v>
      </c>
      <c r="AG2884" s="4">
        <f>Table3[[#This Row],[PrgP]]/Table3[[#This Row],[90s]]</f>
        <v>2.5</v>
      </c>
      <c r="AH2884" s="4">
        <f>Table3[[#This Row],[PrgDist]]/Table3[[#This Row],[90s]]</f>
        <v>52.5</v>
      </c>
      <c r="AI2884" s="4">
        <f>Table3[[#This Row],[KP]]/Table3[[#This Row],[90s]]</f>
        <v>2.5</v>
      </c>
      <c r="AJ2884" s="4">
        <f>Table3[[#This Row],[xAG]]/Table3[[#This Row],[90s]]</f>
        <v>0</v>
      </c>
      <c r="AK2884" s="3">
        <v>100</v>
      </c>
      <c r="AL2884" s="3">
        <v>89.5</v>
      </c>
    </row>
    <row r="2885" spans="1:38" x14ac:dyDescent="0.2">
      <c r="A2885" s="3">
        <v>2884</v>
      </c>
      <c r="B2885" t="s">
        <v>2963</v>
      </c>
      <c r="C2885" t="s">
        <v>440</v>
      </c>
      <c r="D2885" s="3" t="s">
        <v>53</v>
      </c>
      <c r="E2885" t="s">
        <v>131</v>
      </c>
      <c r="F2885" t="s">
        <v>50</v>
      </c>
      <c r="G2885" s="3">
        <v>24</v>
      </c>
      <c r="H2885" s="3">
        <v>1997</v>
      </c>
      <c r="I2885" s="3">
        <v>4.7</v>
      </c>
      <c r="J2885" s="3">
        <v>70</v>
      </c>
      <c r="K2885" s="3">
        <v>101</v>
      </c>
      <c r="L2885" s="3">
        <v>69.3</v>
      </c>
      <c r="M2885" s="3">
        <v>984</v>
      </c>
      <c r="N2885" s="3">
        <v>273</v>
      </c>
      <c r="O2885" s="3">
        <v>37</v>
      </c>
      <c r="P2885" s="3">
        <v>48</v>
      </c>
      <c r="Q2885" s="3">
        <v>77.099999999999994</v>
      </c>
      <c r="R2885" s="3">
        <v>25</v>
      </c>
      <c r="S2885" s="3">
        <v>30</v>
      </c>
      <c r="T2885" s="3">
        <v>83.3</v>
      </c>
      <c r="U2885" s="3">
        <v>2</v>
      </c>
      <c r="V2885" s="3">
        <v>8</v>
      </c>
      <c r="W2885" s="3">
        <v>25</v>
      </c>
      <c r="X2885" s="5">
        <v>0</v>
      </c>
      <c r="Y2885" s="5">
        <v>0</v>
      </c>
      <c r="Z2885" s="3">
        <v>0.1</v>
      </c>
      <c r="AA2885" s="5">
        <v>0</v>
      </c>
      <c r="AB2885" s="5">
        <v>0</v>
      </c>
      <c r="AC2885" s="3">
        <v>9</v>
      </c>
      <c r="AD2885" s="3">
        <v>1</v>
      </c>
      <c r="AE2885" s="5">
        <v>0</v>
      </c>
      <c r="AF2885" s="3">
        <v>10</v>
      </c>
      <c r="AG2885" s="4">
        <f>Table3[[#This Row],[PrgP]]/Table3[[#This Row],[90s]]</f>
        <v>2.1276595744680851</v>
      </c>
      <c r="AH2885" s="4">
        <f>Table3[[#This Row],[PrgDist]]/Table3[[#This Row],[90s]]</f>
        <v>58.085106382978722</v>
      </c>
      <c r="AI2885" s="4">
        <f>Table3[[#This Row],[KP]]/Table3[[#This Row],[90s]]</f>
        <v>0</v>
      </c>
      <c r="AJ2885" s="4">
        <f>Table3[[#This Row],[xAG]]/Table3[[#This Row],[90s]]</f>
        <v>0</v>
      </c>
      <c r="AK2885" s="3">
        <v>25</v>
      </c>
      <c r="AL2885" s="3">
        <v>69.3</v>
      </c>
    </row>
    <row r="2886" spans="1:38" x14ac:dyDescent="0.2">
      <c r="A2886" s="3">
        <v>2885</v>
      </c>
      <c r="B2886" t="s">
        <v>2964</v>
      </c>
      <c r="C2886" t="s">
        <v>153</v>
      </c>
      <c r="D2886" s="3" t="s">
        <v>53</v>
      </c>
      <c r="E2886" t="s">
        <v>959</v>
      </c>
      <c r="F2886" t="s">
        <v>41</v>
      </c>
      <c r="G2886" s="3">
        <v>23</v>
      </c>
      <c r="H2886" s="3">
        <v>1998</v>
      </c>
      <c r="I2886" s="3">
        <v>34.700000000000003</v>
      </c>
      <c r="J2886" s="3">
        <v>1449</v>
      </c>
      <c r="K2886" s="3">
        <v>1804</v>
      </c>
      <c r="L2886" s="3">
        <v>80.3</v>
      </c>
      <c r="M2886" s="3">
        <v>22540</v>
      </c>
      <c r="N2886" s="3">
        <v>6014</v>
      </c>
      <c r="O2886" s="3">
        <v>759</v>
      </c>
      <c r="P2886" s="3">
        <v>873</v>
      </c>
      <c r="Q2886" s="3">
        <v>86.9</v>
      </c>
      <c r="R2886" s="3">
        <v>518</v>
      </c>
      <c r="S2886" s="3">
        <v>617</v>
      </c>
      <c r="T2886" s="3">
        <v>84</v>
      </c>
      <c r="U2886" s="3">
        <v>110</v>
      </c>
      <c r="V2886" s="3">
        <v>175</v>
      </c>
      <c r="W2886" s="3">
        <v>62.9</v>
      </c>
      <c r="X2886" s="3">
        <v>7</v>
      </c>
      <c r="Y2886" s="3">
        <v>8.1</v>
      </c>
      <c r="Z2886" s="3">
        <v>7.9</v>
      </c>
      <c r="AA2886" s="3">
        <v>-1.1000000000000001</v>
      </c>
      <c r="AB2886" s="3">
        <v>76</v>
      </c>
      <c r="AC2886" s="3">
        <v>135</v>
      </c>
      <c r="AD2886" s="3">
        <v>91</v>
      </c>
      <c r="AE2886" s="3">
        <v>4</v>
      </c>
      <c r="AF2886" s="3">
        <v>266</v>
      </c>
      <c r="AG2886" s="4">
        <f>Table3[[#This Row],[PrgP]]/Table3[[#This Row],[90s]]</f>
        <v>7.6657060518731983</v>
      </c>
      <c r="AH2886" s="4">
        <f>Table3[[#This Row],[PrgDist]]/Table3[[#This Row],[90s]]</f>
        <v>173.31412103746396</v>
      </c>
      <c r="AI2886" s="4">
        <f>Table3[[#This Row],[KP]]/Table3[[#This Row],[90s]]</f>
        <v>2.190201729106628</v>
      </c>
      <c r="AJ2886" s="4">
        <f>Table3[[#This Row],[xAG]]/Table3[[#This Row],[90s]]</f>
        <v>0.23342939481268007</v>
      </c>
      <c r="AK2886" s="3">
        <v>62.9</v>
      </c>
      <c r="AL2886" s="3">
        <v>80.3</v>
      </c>
    </row>
    <row r="2887" spans="1:38" x14ac:dyDescent="0.2">
      <c r="A2887" s="3">
        <v>2886</v>
      </c>
      <c r="B2887" t="s">
        <v>2965</v>
      </c>
      <c r="C2887" t="s">
        <v>443</v>
      </c>
      <c r="D2887" s="3" t="s">
        <v>82</v>
      </c>
      <c r="E2887" t="s">
        <v>70</v>
      </c>
      <c r="F2887" t="s">
        <v>50</v>
      </c>
      <c r="G2887" s="3">
        <v>32</v>
      </c>
      <c r="H2887" s="3">
        <v>1990</v>
      </c>
      <c r="I2887" s="3">
        <v>15.2</v>
      </c>
      <c r="J2887" s="3">
        <v>268</v>
      </c>
      <c r="K2887" s="3">
        <v>523</v>
      </c>
      <c r="L2887" s="3">
        <v>51.2</v>
      </c>
      <c r="M2887" s="3">
        <v>3119</v>
      </c>
      <c r="N2887" s="3">
        <v>740</v>
      </c>
      <c r="O2887" s="3">
        <v>186</v>
      </c>
      <c r="P2887" s="3">
        <v>336</v>
      </c>
      <c r="Q2887" s="3">
        <v>55.4</v>
      </c>
      <c r="R2887" s="3">
        <v>54</v>
      </c>
      <c r="S2887" s="3">
        <v>119</v>
      </c>
      <c r="T2887" s="3">
        <v>45.4</v>
      </c>
      <c r="U2887" s="3">
        <v>5</v>
      </c>
      <c r="V2887" s="3">
        <v>13</v>
      </c>
      <c r="W2887" s="3">
        <v>38.5</v>
      </c>
      <c r="X2887" s="3">
        <v>1</v>
      </c>
      <c r="Y2887" s="3">
        <v>1.3</v>
      </c>
      <c r="Z2887" s="3">
        <v>0.9</v>
      </c>
      <c r="AA2887" s="3">
        <v>-0.3</v>
      </c>
      <c r="AB2887" s="3">
        <v>21</v>
      </c>
      <c r="AC2887" s="3">
        <v>27</v>
      </c>
      <c r="AD2887" s="3">
        <v>5</v>
      </c>
      <c r="AE2887" s="5">
        <v>0</v>
      </c>
      <c r="AF2887" s="3">
        <v>29</v>
      </c>
      <c r="AG2887" s="4">
        <f>Table3[[#This Row],[PrgP]]/Table3[[#This Row],[90s]]</f>
        <v>1.9078947368421053</v>
      </c>
      <c r="AH2887" s="4">
        <f>Table3[[#This Row],[PrgDist]]/Table3[[#This Row],[90s]]</f>
        <v>48.684210526315795</v>
      </c>
      <c r="AI2887" s="4">
        <f>Table3[[#This Row],[KP]]/Table3[[#This Row],[90s]]</f>
        <v>1.381578947368421</v>
      </c>
      <c r="AJ2887" s="4">
        <f>Table3[[#This Row],[xAG]]/Table3[[#This Row],[90s]]</f>
        <v>8.5526315789473686E-2</v>
      </c>
      <c r="AK2887" s="3">
        <v>38.5</v>
      </c>
      <c r="AL2887" s="3">
        <v>51.2</v>
      </c>
    </row>
    <row r="2888" spans="1:38" x14ac:dyDescent="0.2">
      <c r="A2888" s="3">
        <v>2887</v>
      </c>
      <c r="B2888" t="s">
        <v>2966</v>
      </c>
      <c r="C2888" t="s">
        <v>256</v>
      </c>
      <c r="D2888" s="3" t="s">
        <v>39</v>
      </c>
      <c r="E2888" t="s">
        <v>240</v>
      </c>
      <c r="F2888" t="s">
        <v>50</v>
      </c>
      <c r="G2888" s="3">
        <v>30</v>
      </c>
      <c r="H2888" s="3">
        <v>1992</v>
      </c>
      <c r="I2888" s="3">
        <v>24.1</v>
      </c>
      <c r="J2888" s="3">
        <v>586</v>
      </c>
      <c r="K2888" s="3">
        <v>758</v>
      </c>
      <c r="L2888" s="3">
        <v>77.3</v>
      </c>
      <c r="M2888" s="3">
        <v>9599</v>
      </c>
      <c r="N2888" s="3">
        <v>2169</v>
      </c>
      <c r="O2888" s="3">
        <v>302</v>
      </c>
      <c r="P2888" s="3">
        <v>347</v>
      </c>
      <c r="Q2888" s="3">
        <v>87</v>
      </c>
      <c r="R2888" s="3">
        <v>211</v>
      </c>
      <c r="S2888" s="3">
        <v>254</v>
      </c>
      <c r="T2888" s="3">
        <v>83.1</v>
      </c>
      <c r="U2888" s="3">
        <v>52</v>
      </c>
      <c r="V2888" s="3">
        <v>86</v>
      </c>
      <c r="W2888" s="3">
        <v>60.5</v>
      </c>
      <c r="X2888" s="5">
        <v>0</v>
      </c>
      <c r="Y2888" s="3">
        <v>1.9</v>
      </c>
      <c r="Z2888" s="3">
        <v>1.6</v>
      </c>
      <c r="AA2888" s="3">
        <v>-1.9</v>
      </c>
      <c r="AB2888" s="3">
        <v>34</v>
      </c>
      <c r="AC2888" s="3">
        <v>50</v>
      </c>
      <c r="AD2888" s="3">
        <v>18</v>
      </c>
      <c r="AE2888" s="3">
        <v>4</v>
      </c>
      <c r="AF2888" s="3">
        <v>77</v>
      </c>
      <c r="AG2888" s="4">
        <f>Table3[[#This Row],[PrgP]]/Table3[[#This Row],[90s]]</f>
        <v>3.1950207468879666</v>
      </c>
      <c r="AH2888" s="4">
        <f>Table3[[#This Row],[PrgDist]]/Table3[[#This Row],[90s]]</f>
        <v>90</v>
      </c>
      <c r="AI2888" s="4">
        <f>Table3[[#This Row],[KP]]/Table3[[#This Row],[90s]]</f>
        <v>1.4107883817427385</v>
      </c>
      <c r="AJ2888" s="4">
        <f>Table3[[#This Row],[xAG]]/Table3[[#This Row],[90s]]</f>
        <v>7.8838174273858919E-2</v>
      </c>
      <c r="AK2888" s="3">
        <v>60.5</v>
      </c>
      <c r="AL2888" s="3">
        <v>77.3</v>
      </c>
    </row>
    <row r="2889" spans="1:38" x14ac:dyDescent="0.2">
      <c r="A2889" s="3">
        <v>2888</v>
      </c>
      <c r="B2889" t="s">
        <v>2967</v>
      </c>
      <c r="C2889" s="5"/>
      <c r="D2889" s="3" t="s">
        <v>53</v>
      </c>
      <c r="E2889" t="s">
        <v>176</v>
      </c>
      <c r="F2889" t="s">
        <v>78</v>
      </c>
      <c r="G2889" s="3">
        <v>22</v>
      </c>
      <c r="H2889" s="3">
        <v>2000</v>
      </c>
      <c r="I2889" s="3">
        <v>1.8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>
        <v>0</v>
      </c>
      <c r="Y2889" s="5"/>
      <c r="Z2889" s="5"/>
      <c r="AA2889" s="5"/>
      <c r="AB2889" s="5"/>
      <c r="AC2889" s="5"/>
      <c r="AD2889" s="5"/>
      <c r="AE2889" s="5"/>
      <c r="AF2889" s="5"/>
      <c r="AG2889" s="4">
        <f>Table3[[#This Row],[PrgP]]/Table3[[#This Row],[90s]]</f>
        <v>0</v>
      </c>
      <c r="AH2889" s="4">
        <f>Table3[[#This Row],[PrgDist]]/Table3[[#This Row],[90s]]</f>
        <v>0</v>
      </c>
      <c r="AI2889" s="4">
        <f>Table3[[#This Row],[KP]]/Table3[[#This Row],[90s]]</f>
        <v>0</v>
      </c>
      <c r="AJ2889" s="4">
        <f>Table3[[#This Row],[xAG]]/Table3[[#This Row],[90s]]</f>
        <v>0</v>
      </c>
      <c r="AK2889" s="3"/>
      <c r="AL2889" s="5"/>
    </row>
    <row r="2890" spans="1:38" x14ac:dyDescent="0.2">
      <c r="A2890" s="3">
        <v>2889</v>
      </c>
      <c r="B2890" t="s">
        <v>2968</v>
      </c>
      <c r="C2890" s="5"/>
      <c r="D2890" s="3" t="s">
        <v>203</v>
      </c>
      <c r="E2890" t="s">
        <v>212</v>
      </c>
      <c r="F2890" t="s">
        <v>78</v>
      </c>
      <c r="G2890" s="3">
        <v>22</v>
      </c>
      <c r="H2890" s="3">
        <v>2000</v>
      </c>
      <c r="I2890" s="3">
        <v>18.100000000000001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3">
        <v>4</v>
      </c>
      <c r="Y2890" s="5"/>
      <c r="Z2890" s="5"/>
      <c r="AA2890" s="5"/>
      <c r="AB2890" s="5"/>
      <c r="AC2890" s="5"/>
      <c r="AD2890" s="5"/>
      <c r="AE2890" s="5"/>
      <c r="AF2890" s="5"/>
      <c r="AG2890" s="4">
        <f>Table3[[#This Row],[PrgP]]/Table3[[#This Row],[90s]]</f>
        <v>0</v>
      </c>
      <c r="AH2890" s="4">
        <f>Table3[[#This Row],[PrgDist]]/Table3[[#This Row],[90s]]</f>
        <v>0</v>
      </c>
      <c r="AI2890" s="4">
        <f>Table3[[#This Row],[KP]]/Table3[[#This Row],[90s]]</f>
        <v>0</v>
      </c>
      <c r="AJ2890" s="4">
        <f>Table3[[#This Row],[xAG]]/Table3[[#This Row],[90s]]</f>
        <v>0</v>
      </c>
      <c r="AK2890" s="3"/>
      <c r="AL2890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12EF-EEA4-BD48-B183-8081365CE816}">
  <dimension ref="A1:BU209"/>
  <sheetViews>
    <sheetView workbookViewId="0">
      <selection sqref="A1:BU209"/>
    </sheetView>
  </sheetViews>
  <sheetFormatPr baseColWidth="10" defaultRowHeight="16" x14ac:dyDescent="0.2"/>
  <sheetData>
    <row r="1" spans="1:73" x14ac:dyDescent="0.2">
      <c r="A1" s="1" t="s">
        <v>2969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2970</v>
      </c>
      <c r="K1" s="1" t="s">
        <v>2971</v>
      </c>
      <c r="L1" s="1" t="s">
        <v>2972</v>
      </c>
      <c r="M1" s="1" t="s">
        <v>2973</v>
      </c>
      <c r="N1" s="1" t="s">
        <v>2974</v>
      </c>
      <c r="O1" s="1" t="s">
        <v>2975</v>
      </c>
      <c r="P1" s="1" t="s">
        <v>2976</v>
      </c>
      <c r="Q1" s="1" t="s">
        <v>2977</v>
      </c>
      <c r="R1" s="1" t="s">
        <v>2978</v>
      </c>
      <c r="S1" s="1" t="s">
        <v>8</v>
      </c>
      <c r="T1" s="1" t="s">
        <v>9</v>
      </c>
      <c r="U1" s="1" t="s">
        <v>10</v>
      </c>
      <c r="V1" s="1" t="s">
        <v>2979</v>
      </c>
      <c r="W1" s="1" t="s">
        <v>2980</v>
      </c>
      <c r="X1" s="1" t="s">
        <v>2981</v>
      </c>
      <c r="Y1" s="1" t="s">
        <v>2982</v>
      </c>
      <c r="Z1" s="1" t="s">
        <v>2983</v>
      </c>
      <c r="AA1" s="1" t="s">
        <v>2984</v>
      </c>
      <c r="AB1" s="1" t="s">
        <v>2985</v>
      </c>
      <c r="AC1" s="1" t="s">
        <v>2986</v>
      </c>
      <c r="AD1" s="1" t="s">
        <v>2987</v>
      </c>
      <c r="AE1" s="1" t="s">
        <v>2988</v>
      </c>
      <c r="AF1" s="1" t="s">
        <v>2989</v>
      </c>
      <c r="AG1" s="1" t="s">
        <v>2990</v>
      </c>
      <c r="AH1" s="1" t="s">
        <v>2991</v>
      </c>
      <c r="AI1" s="1" t="s">
        <v>2992</v>
      </c>
      <c r="AJ1" s="1" t="s">
        <v>2993</v>
      </c>
      <c r="AK1" s="1" t="s">
        <v>2994</v>
      </c>
      <c r="AL1" s="1" t="s">
        <v>2995</v>
      </c>
      <c r="AM1" s="1" t="s">
        <v>2996</v>
      </c>
      <c r="AN1" s="1" t="s">
        <v>2997</v>
      </c>
      <c r="AO1" s="1" t="s">
        <v>2998</v>
      </c>
      <c r="AP1" s="1" t="s">
        <v>2999</v>
      </c>
      <c r="AQ1" s="1" t="s">
        <v>3000</v>
      </c>
      <c r="AR1" s="1" t="s">
        <v>3001</v>
      </c>
      <c r="AS1" s="1" t="s">
        <v>3002</v>
      </c>
      <c r="AT1" s="1" t="s">
        <v>3003</v>
      </c>
      <c r="AU1" s="1" t="s">
        <v>3004</v>
      </c>
      <c r="AV1" s="1" t="s">
        <v>3005</v>
      </c>
      <c r="AW1" s="1" t="s">
        <v>3006</v>
      </c>
      <c r="AX1" s="1" t="s">
        <v>3007</v>
      </c>
      <c r="AY1" s="1" t="s">
        <v>3008</v>
      </c>
      <c r="AZ1" s="6" t="s">
        <v>3009</v>
      </c>
      <c r="BA1" s="6" t="s">
        <v>3010</v>
      </c>
      <c r="BB1" s="6" t="s">
        <v>3011</v>
      </c>
      <c r="BC1" s="6" t="s">
        <v>11</v>
      </c>
      <c r="BD1" s="6" t="s">
        <v>12</v>
      </c>
      <c r="BE1" s="6" t="s">
        <v>3012</v>
      </c>
      <c r="BF1" s="6" t="s">
        <v>3013</v>
      </c>
      <c r="BG1" s="6" t="s">
        <v>3014</v>
      </c>
      <c r="BH1" s="6" t="s">
        <v>3015</v>
      </c>
      <c r="BI1" s="6" t="s">
        <v>3016</v>
      </c>
      <c r="BJ1" s="6" t="s">
        <v>3017</v>
      </c>
      <c r="BK1" s="6" t="s">
        <v>3018</v>
      </c>
      <c r="BL1" s="6" t="s">
        <v>3019</v>
      </c>
      <c r="BM1" s="6" t="s">
        <v>3020</v>
      </c>
      <c r="BN1" s="6" t="s">
        <v>3021</v>
      </c>
      <c r="BO1" s="6" t="s">
        <v>23</v>
      </c>
      <c r="BP1" s="6" t="s">
        <v>24</v>
      </c>
      <c r="BQ1" s="6" t="s">
        <v>25</v>
      </c>
      <c r="BR1" s="6" t="s">
        <v>3022</v>
      </c>
      <c r="BS1" s="7" t="s">
        <v>27</v>
      </c>
      <c r="BT1" s="6" t="s">
        <v>3023</v>
      </c>
      <c r="BU1" s="6" t="s">
        <v>30</v>
      </c>
    </row>
    <row r="2" spans="1:73" x14ac:dyDescent="0.2">
      <c r="A2" s="3">
        <v>1</v>
      </c>
      <c r="B2" t="s">
        <v>89</v>
      </c>
      <c r="C2" t="s">
        <v>90</v>
      </c>
      <c r="D2" s="3" t="s">
        <v>91</v>
      </c>
      <c r="E2" t="s">
        <v>92</v>
      </c>
      <c r="F2" t="s">
        <v>78</v>
      </c>
      <c r="G2" s="3">
        <v>19</v>
      </c>
      <c r="H2" s="3">
        <v>2003</v>
      </c>
      <c r="I2" s="3">
        <v>0.1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3">
        <v>0.1</v>
      </c>
      <c r="P2" s="3">
        <v>0.04</v>
      </c>
      <c r="Q2" s="8">
        <v>0.1</v>
      </c>
      <c r="R2" s="8">
        <v>0.9</v>
      </c>
      <c r="S2" s="3">
        <v>1</v>
      </c>
      <c r="T2" s="3">
        <v>2</v>
      </c>
      <c r="U2" s="3">
        <v>50</v>
      </c>
      <c r="V2" s="3">
        <v>7</v>
      </c>
      <c r="W2" s="3">
        <v>3</v>
      </c>
      <c r="X2" s="3">
        <v>28.6</v>
      </c>
      <c r="Y2" s="3">
        <v>25.7</v>
      </c>
      <c r="Z2" s="3">
        <v>1</v>
      </c>
      <c r="AA2" s="5">
        <v>0</v>
      </c>
      <c r="AB2" s="3">
        <v>24</v>
      </c>
      <c r="AC2" s="3">
        <v>1</v>
      </c>
      <c r="AD2" s="5">
        <v>0</v>
      </c>
      <c r="AE2" s="5">
        <v>0</v>
      </c>
      <c r="AF2" s="3">
        <v>2</v>
      </c>
      <c r="AG2" s="3">
        <v>13.85</v>
      </c>
      <c r="AH2" s="3">
        <v>33</v>
      </c>
      <c r="AI2" s="3">
        <v>1</v>
      </c>
      <c r="AJ2" s="5">
        <v>0</v>
      </c>
      <c r="AK2" s="3">
        <v>13</v>
      </c>
      <c r="AL2" s="5">
        <v>0</v>
      </c>
      <c r="AM2" s="3">
        <v>3</v>
      </c>
      <c r="AN2" s="3">
        <v>3</v>
      </c>
      <c r="AO2" s="3">
        <v>100</v>
      </c>
      <c r="AP2" s="5">
        <v>0</v>
      </c>
      <c r="AQ2" s="5">
        <v>0</v>
      </c>
      <c r="AR2" s="5">
        <v>0</v>
      </c>
      <c r="AS2" s="5">
        <v>0</v>
      </c>
      <c r="AT2" s="5"/>
      <c r="AU2" s="5">
        <v>0</v>
      </c>
      <c r="AV2" s="5">
        <v>0</v>
      </c>
      <c r="AW2" s="5">
        <v>0</v>
      </c>
      <c r="AX2" s="5">
        <v>0</v>
      </c>
      <c r="AY2" s="5"/>
      <c r="AZ2" s="9">
        <v>7</v>
      </c>
      <c r="BA2" s="9">
        <v>8</v>
      </c>
      <c r="BB2" s="9">
        <v>87.5</v>
      </c>
      <c r="BC2" s="9">
        <v>151</v>
      </c>
      <c r="BD2" s="9">
        <v>113</v>
      </c>
      <c r="BE2" s="9">
        <v>2</v>
      </c>
      <c r="BF2" s="9">
        <v>2</v>
      </c>
      <c r="BG2" s="9">
        <v>100</v>
      </c>
      <c r="BH2" s="9">
        <v>4</v>
      </c>
      <c r="BI2" s="9">
        <v>4</v>
      </c>
      <c r="BJ2" s="9">
        <v>100</v>
      </c>
      <c r="BK2" s="9">
        <v>1</v>
      </c>
      <c r="BL2" s="9">
        <v>2</v>
      </c>
      <c r="BM2" s="9">
        <v>50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</row>
    <row r="3" spans="1:73" x14ac:dyDescent="0.2">
      <c r="A3" s="3">
        <v>2</v>
      </c>
      <c r="B3" t="s">
        <v>121</v>
      </c>
      <c r="C3" t="s">
        <v>90</v>
      </c>
      <c r="D3" s="3" t="s">
        <v>91</v>
      </c>
      <c r="E3" t="s">
        <v>122</v>
      </c>
      <c r="F3" t="s">
        <v>78</v>
      </c>
      <c r="G3" s="3">
        <v>21</v>
      </c>
      <c r="H3" s="3">
        <v>2000</v>
      </c>
      <c r="I3" s="3">
        <v>7.5</v>
      </c>
      <c r="J3" s="3">
        <v>6</v>
      </c>
      <c r="K3" s="5">
        <v>0</v>
      </c>
      <c r="L3" s="5">
        <v>0</v>
      </c>
      <c r="M3" s="5">
        <v>0</v>
      </c>
      <c r="N3" s="5">
        <v>0</v>
      </c>
      <c r="O3" s="3">
        <v>5.5</v>
      </c>
      <c r="P3" s="3">
        <v>0.3</v>
      </c>
      <c r="Q3" s="11">
        <v>-0.5</v>
      </c>
      <c r="R3" s="11">
        <v>-0.06</v>
      </c>
      <c r="S3" s="3">
        <v>37</v>
      </c>
      <c r="T3" s="3">
        <v>101</v>
      </c>
      <c r="U3" s="3">
        <v>36.6</v>
      </c>
      <c r="V3" s="3">
        <v>179</v>
      </c>
      <c r="W3" s="3">
        <v>33</v>
      </c>
      <c r="X3" s="3">
        <v>29.6</v>
      </c>
      <c r="Y3" s="3">
        <v>30.5</v>
      </c>
      <c r="Z3" s="3">
        <v>62</v>
      </c>
      <c r="AA3" s="3">
        <v>77.400000000000006</v>
      </c>
      <c r="AB3" s="3">
        <v>55.4</v>
      </c>
      <c r="AC3" s="3">
        <v>96</v>
      </c>
      <c r="AD3" s="3">
        <v>11</v>
      </c>
      <c r="AE3" s="3">
        <v>11.5</v>
      </c>
      <c r="AF3" s="3">
        <v>10</v>
      </c>
      <c r="AG3" s="3">
        <v>1.33</v>
      </c>
      <c r="AH3" s="3">
        <v>15.4</v>
      </c>
      <c r="AI3" s="3">
        <v>8</v>
      </c>
      <c r="AJ3" s="3">
        <v>7</v>
      </c>
      <c r="AK3" s="3">
        <v>675</v>
      </c>
      <c r="AL3" s="3">
        <v>0.8</v>
      </c>
      <c r="AM3" s="3">
        <v>19</v>
      </c>
      <c r="AN3" s="3">
        <v>13</v>
      </c>
      <c r="AO3" s="3">
        <v>68.400000000000006</v>
      </c>
      <c r="AP3" s="3">
        <v>1</v>
      </c>
      <c r="AQ3" s="3">
        <v>3</v>
      </c>
      <c r="AR3" s="3">
        <v>3</v>
      </c>
      <c r="AS3" s="3">
        <v>2</v>
      </c>
      <c r="AT3" s="3">
        <v>28.6</v>
      </c>
      <c r="AU3" s="5">
        <v>0</v>
      </c>
      <c r="AV3" s="5">
        <v>0</v>
      </c>
      <c r="AW3" s="5">
        <v>0</v>
      </c>
      <c r="AX3" s="5">
        <v>0</v>
      </c>
      <c r="AY3" s="5"/>
      <c r="AZ3" s="12">
        <v>171</v>
      </c>
      <c r="BA3" s="12">
        <v>241</v>
      </c>
      <c r="BB3" s="12">
        <v>71</v>
      </c>
      <c r="BC3" s="12">
        <v>4890</v>
      </c>
      <c r="BD3" s="12">
        <v>3600</v>
      </c>
      <c r="BE3" s="12">
        <v>29</v>
      </c>
      <c r="BF3" s="12">
        <v>29</v>
      </c>
      <c r="BG3" s="12">
        <v>100</v>
      </c>
      <c r="BH3" s="12">
        <v>91</v>
      </c>
      <c r="BI3" s="12">
        <v>94</v>
      </c>
      <c r="BJ3" s="12">
        <v>96.8</v>
      </c>
      <c r="BK3" s="12">
        <v>51</v>
      </c>
      <c r="BL3" s="12">
        <v>118</v>
      </c>
      <c r="BM3" s="12">
        <v>43.2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2">
        <v>2</v>
      </c>
      <c r="BT3" s="13">
        <v>0</v>
      </c>
      <c r="BU3" s="13">
        <v>0</v>
      </c>
    </row>
    <row r="4" spans="1:73" x14ac:dyDescent="0.2">
      <c r="A4" s="3">
        <v>3</v>
      </c>
      <c r="B4" t="s">
        <v>193</v>
      </c>
      <c r="C4" t="s">
        <v>194</v>
      </c>
      <c r="D4" s="3" t="s">
        <v>91</v>
      </c>
      <c r="E4" t="s">
        <v>74</v>
      </c>
      <c r="F4" t="s">
        <v>58</v>
      </c>
      <c r="G4" s="3">
        <v>19</v>
      </c>
      <c r="H4" s="3">
        <v>2002</v>
      </c>
      <c r="I4" s="3">
        <v>4.5</v>
      </c>
      <c r="J4" s="3">
        <v>8</v>
      </c>
      <c r="K4" s="3">
        <v>1</v>
      </c>
      <c r="L4" s="5">
        <v>0</v>
      </c>
      <c r="M4" s="3">
        <v>2</v>
      </c>
      <c r="N4" s="5">
        <v>0</v>
      </c>
      <c r="O4" s="3">
        <v>6.5</v>
      </c>
      <c r="P4" s="3">
        <v>0.28999999999999998</v>
      </c>
      <c r="Q4" s="11">
        <v>-1.5</v>
      </c>
      <c r="R4" s="11">
        <v>-0.32</v>
      </c>
      <c r="S4" s="3">
        <v>23</v>
      </c>
      <c r="T4" s="3">
        <v>67</v>
      </c>
      <c r="U4" s="3">
        <v>34.299999999999997</v>
      </c>
      <c r="V4" s="3">
        <v>109</v>
      </c>
      <c r="W4" s="3">
        <v>14</v>
      </c>
      <c r="X4" s="3">
        <v>38.5</v>
      </c>
      <c r="Y4" s="3">
        <v>33</v>
      </c>
      <c r="Z4" s="3">
        <v>35</v>
      </c>
      <c r="AA4" s="3">
        <v>71.400000000000006</v>
      </c>
      <c r="AB4" s="3">
        <v>51.4</v>
      </c>
      <c r="AC4" s="3">
        <v>75</v>
      </c>
      <c r="AD4" s="3">
        <v>5</v>
      </c>
      <c r="AE4" s="3">
        <v>6.7</v>
      </c>
      <c r="AF4" s="3">
        <v>5</v>
      </c>
      <c r="AG4" s="3">
        <v>1.1100000000000001</v>
      </c>
      <c r="AH4" s="3">
        <v>14.8</v>
      </c>
      <c r="AI4" s="3">
        <v>6</v>
      </c>
      <c r="AJ4" s="3">
        <v>4</v>
      </c>
      <c r="AK4" s="3">
        <v>406</v>
      </c>
      <c r="AL4" s="3">
        <v>1.77</v>
      </c>
      <c r="AM4" s="3">
        <v>16</v>
      </c>
      <c r="AN4" s="3">
        <v>7</v>
      </c>
      <c r="AO4" s="3">
        <v>56.3</v>
      </c>
      <c r="AP4" s="3">
        <v>2</v>
      </c>
      <c r="AQ4" s="5">
        <v>0</v>
      </c>
      <c r="AR4" s="3">
        <v>2</v>
      </c>
      <c r="AS4" s="3">
        <v>1</v>
      </c>
      <c r="AT4" s="3">
        <v>25</v>
      </c>
      <c r="AU4" s="3">
        <v>2</v>
      </c>
      <c r="AV4" s="3">
        <v>1</v>
      </c>
      <c r="AW4" s="3">
        <v>1</v>
      </c>
      <c r="AX4" s="5">
        <v>0</v>
      </c>
      <c r="AY4" s="3">
        <v>50</v>
      </c>
      <c r="AZ4" s="9">
        <v>95</v>
      </c>
      <c r="BA4" s="9">
        <v>145</v>
      </c>
      <c r="BB4" s="9">
        <v>65.5</v>
      </c>
      <c r="BC4" s="9">
        <v>2786</v>
      </c>
      <c r="BD4" s="9">
        <v>2199</v>
      </c>
      <c r="BE4" s="9">
        <v>20</v>
      </c>
      <c r="BF4" s="9">
        <v>20</v>
      </c>
      <c r="BG4" s="9">
        <v>100</v>
      </c>
      <c r="BH4" s="9">
        <v>47</v>
      </c>
      <c r="BI4" s="9">
        <v>47</v>
      </c>
      <c r="BJ4" s="9">
        <v>100</v>
      </c>
      <c r="BK4" s="9">
        <v>28</v>
      </c>
      <c r="BL4" s="9">
        <v>77</v>
      </c>
      <c r="BM4" s="9">
        <v>36.4</v>
      </c>
      <c r="BN4" s="10">
        <v>0</v>
      </c>
      <c r="BO4" s="9">
        <v>0.1</v>
      </c>
      <c r="BP4" s="10">
        <v>0</v>
      </c>
      <c r="BQ4" s="9">
        <v>-0.1</v>
      </c>
      <c r="BR4" s="9">
        <v>1</v>
      </c>
      <c r="BS4" s="9">
        <v>2</v>
      </c>
      <c r="BT4" s="10">
        <v>0</v>
      </c>
      <c r="BU4" s="10">
        <v>0</v>
      </c>
    </row>
    <row r="5" spans="1:73" x14ac:dyDescent="0.2">
      <c r="A5" s="3">
        <v>4</v>
      </c>
      <c r="B5" t="s">
        <v>204</v>
      </c>
      <c r="C5" t="s">
        <v>76</v>
      </c>
      <c r="D5" s="3" t="s">
        <v>91</v>
      </c>
      <c r="E5" t="s">
        <v>186</v>
      </c>
      <c r="F5" t="s">
        <v>41</v>
      </c>
      <c r="G5" s="3">
        <v>29</v>
      </c>
      <c r="H5" s="3">
        <v>1992</v>
      </c>
      <c r="I5" s="3">
        <v>37</v>
      </c>
      <c r="J5" s="3">
        <v>43</v>
      </c>
      <c r="K5" s="3">
        <v>2</v>
      </c>
      <c r="L5" s="5">
        <v>0</v>
      </c>
      <c r="M5" s="5">
        <v>0</v>
      </c>
      <c r="N5" s="3">
        <v>2</v>
      </c>
      <c r="O5" s="3">
        <v>51.1</v>
      </c>
      <c r="P5" s="3">
        <v>0.33</v>
      </c>
      <c r="Q5" s="8">
        <v>10.1</v>
      </c>
      <c r="R5" s="8">
        <v>0.27</v>
      </c>
      <c r="S5" s="3">
        <v>116</v>
      </c>
      <c r="T5" s="3">
        <v>283</v>
      </c>
      <c r="U5" s="3">
        <v>41</v>
      </c>
      <c r="V5" s="3">
        <v>1256</v>
      </c>
      <c r="W5" s="3">
        <v>210</v>
      </c>
      <c r="X5" s="3">
        <v>18.399999999999999</v>
      </c>
      <c r="Y5" s="3">
        <v>26.9</v>
      </c>
      <c r="Z5" s="3">
        <v>193</v>
      </c>
      <c r="AA5" s="3">
        <v>26.9</v>
      </c>
      <c r="AB5" s="3">
        <v>31.3</v>
      </c>
      <c r="AC5" s="3">
        <v>397</v>
      </c>
      <c r="AD5" s="3">
        <v>23</v>
      </c>
      <c r="AE5" s="3">
        <v>5.8</v>
      </c>
      <c r="AF5" s="3">
        <v>89</v>
      </c>
      <c r="AG5" s="3">
        <v>2.41</v>
      </c>
      <c r="AH5" s="3">
        <v>19.8</v>
      </c>
      <c r="AI5" s="3">
        <v>37</v>
      </c>
      <c r="AJ5" s="3">
        <v>37</v>
      </c>
      <c r="AK5" s="14">
        <v>3330</v>
      </c>
      <c r="AL5" s="3">
        <v>1.1599999999999999</v>
      </c>
      <c r="AM5" s="3">
        <v>147</v>
      </c>
      <c r="AN5" s="3">
        <v>105</v>
      </c>
      <c r="AO5" s="3">
        <v>72.099999999999994</v>
      </c>
      <c r="AP5" s="3">
        <v>19</v>
      </c>
      <c r="AQ5" s="3">
        <v>9</v>
      </c>
      <c r="AR5" s="3">
        <v>9</v>
      </c>
      <c r="AS5" s="3">
        <v>14</v>
      </c>
      <c r="AT5" s="3">
        <v>37.799999999999997</v>
      </c>
      <c r="AU5" s="3">
        <v>4</v>
      </c>
      <c r="AV5" s="3">
        <v>2</v>
      </c>
      <c r="AW5" s="3">
        <v>1</v>
      </c>
      <c r="AX5" s="3">
        <v>1</v>
      </c>
      <c r="AY5" s="3">
        <v>33.299999999999997</v>
      </c>
      <c r="AZ5" s="12">
        <v>1241</v>
      </c>
      <c r="BA5" s="12">
        <v>1453</v>
      </c>
      <c r="BB5" s="12">
        <v>85.4</v>
      </c>
      <c r="BC5" s="12">
        <v>29043</v>
      </c>
      <c r="BD5" s="12">
        <v>18696</v>
      </c>
      <c r="BE5" s="12">
        <v>307</v>
      </c>
      <c r="BF5" s="12">
        <v>309</v>
      </c>
      <c r="BG5" s="12">
        <v>99.4</v>
      </c>
      <c r="BH5" s="12">
        <v>657</v>
      </c>
      <c r="BI5" s="12">
        <v>666</v>
      </c>
      <c r="BJ5" s="12">
        <v>98.6</v>
      </c>
      <c r="BK5" s="12">
        <v>273</v>
      </c>
      <c r="BL5" s="12">
        <v>469</v>
      </c>
      <c r="BM5" s="12">
        <v>58.2</v>
      </c>
      <c r="BN5" s="12">
        <v>1</v>
      </c>
      <c r="BO5" s="12">
        <v>0.3</v>
      </c>
      <c r="BP5" s="13">
        <v>0</v>
      </c>
      <c r="BQ5" s="12">
        <v>0.7</v>
      </c>
      <c r="BR5" s="12">
        <v>1</v>
      </c>
      <c r="BS5" s="12">
        <v>16</v>
      </c>
      <c r="BT5" s="13">
        <v>0</v>
      </c>
      <c r="BU5" s="12">
        <v>3</v>
      </c>
    </row>
    <row r="6" spans="1:73" x14ac:dyDescent="0.2">
      <c r="A6" s="3">
        <v>5</v>
      </c>
      <c r="B6" t="s">
        <v>289</v>
      </c>
      <c r="C6" t="s">
        <v>66</v>
      </c>
      <c r="D6" s="3" t="s">
        <v>91</v>
      </c>
      <c r="E6" t="s">
        <v>133</v>
      </c>
      <c r="F6" t="s">
        <v>41</v>
      </c>
      <c r="G6" s="3">
        <v>29</v>
      </c>
      <c r="H6" s="3">
        <v>1993</v>
      </c>
      <c r="I6" s="3">
        <v>3.4</v>
      </c>
      <c r="J6" s="3">
        <v>7</v>
      </c>
      <c r="K6" s="3">
        <v>2</v>
      </c>
      <c r="L6" s="5">
        <v>0</v>
      </c>
      <c r="M6" s="3">
        <v>1</v>
      </c>
      <c r="N6" s="5">
        <v>0</v>
      </c>
      <c r="O6" s="3">
        <v>7.3</v>
      </c>
      <c r="P6" s="3">
        <v>0.33</v>
      </c>
      <c r="Q6" s="8">
        <v>0.3</v>
      </c>
      <c r="R6" s="8">
        <v>0.09</v>
      </c>
      <c r="S6" s="3">
        <v>14</v>
      </c>
      <c r="T6" s="3">
        <v>37</v>
      </c>
      <c r="U6" s="3">
        <v>37.799999999999997</v>
      </c>
      <c r="V6" s="3">
        <v>61</v>
      </c>
      <c r="W6" s="3">
        <v>14</v>
      </c>
      <c r="X6" s="3">
        <v>39.299999999999997</v>
      </c>
      <c r="Y6" s="3">
        <v>33.4</v>
      </c>
      <c r="Z6" s="3">
        <v>30</v>
      </c>
      <c r="AA6" s="3">
        <v>43.3</v>
      </c>
      <c r="AB6" s="3">
        <v>33</v>
      </c>
      <c r="AC6" s="3">
        <v>47</v>
      </c>
      <c r="AD6" s="3">
        <v>2</v>
      </c>
      <c r="AE6" s="3">
        <v>4.3</v>
      </c>
      <c r="AF6" s="3">
        <v>1</v>
      </c>
      <c r="AG6" s="3">
        <v>0.28999999999999998</v>
      </c>
      <c r="AH6" s="3">
        <v>10.3</v>
      </c>
      <c r="AI6" s="3">
        <v>5</v>
      </c>
      <c r="AJ6" s="3">
        <v>2</v>
      </c>
      <c r="AK6" s="3">
        <v>309</v>
      </c>
      <c r="AL6" s="3">
        <v>2.04</v>
      </c>
      <c r="AM6" s="3">
        <v>16</v>
      </c>
      <c r="AN6" s="3">
        <v>9</v>
      </c>
      <c r="AO6" s="3">
        <v>68.8</v>
      </c>
      <c r="AP6" s="5">
        <v>0</v>
      </c>
      <c r="AQ6" s="3">
        <v>1</v>
      </c>
      <c r="AR6" s="3">
        <v>1</v>
      </c>
      <c r="AS6" s="3">
        <v>1</v>
      </c>
      <c r="AT6" s="3">
        <v>50</v>
      </c>
      <c r="AU6" s="3">
        <v>2</v>
      </c>
      <c r="AV6" s="3">
        <v>2</v>
      </c>
      <c r="AW6" s="5">
        <v>0</v>
      </c>
      <c r="AX6" s="5">
        <v>0</v>
      </c>
      <c r="AY6" s="5">
        <v>0</v>
      </c>
      <c r="AZ6" s="9">
        <v>67</v>
      </c>
      <c r="BA6" s="9">
        <v>92</v>
      </c>
      <c r="BB6" s="9">
        <v>72.8</v>
      </c>
      <c r="BC6" s="9">
        <v>1737</v>
      </c>
      <c r="BD6" s="9">
        <v>1323</v>
      </c>
      <c r="BE6" s="9">
        <v>25</v>
      </c>
      <c r="BF6" s="9">
        <v>25</v>
      </c>
      <c r="BG6" s="9">
        <v>100</v>
      </c>
      <c r="BH6" s="9">
        <v>22</v>
      </c>
      <c r="BI6" s="9">
        <v>22</v>
      </c>
      <c r="BJ6" s="9">
        <v>100</v>
      </c>
      <c r="BK6" s="9">
        <v>19</v>
      </c>
      <c r="BL6" s="9">
        <v>43</v>
      </c>
      <c r="BM6" s="9">
        <v>44.2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</row>
    <row r="7" spans="1:73" x14ac:dyDescent="0.2">
      <c r="A7" s="3">
        <v>6</v>
      </c>
      <c r="B7" t="s">
        <v>298</v>
      </c>
      <c r="C7" t="s">
        <v>90</v>
      </c>
      <c r="D7" s="3" t="s">
        <v>91</v>
      </c>
      <c r="E7" t="s">
        <v>299</v>
      </c>
      <c r="F7" t="s">
        <v>41</v>
      </c>
      <c r="G7" s="3">
        <v>27</v>
      </c>
      <c r="H7" s="3">
        <v>1994</v>
      </c>
      <c r="I7" s="3">
        <v>28.5</v>
      </c>
      <c r="J7" s="3">
        <v>33</v>
      </c>
      <c r="K7" s="3">
        <v>1</v>
      </c>
      <c r="L7" s="3">
        <v>1</v>
      </c>
      <c r="M7" s="3">
        <v>4</v>
      </c>
      <c r="N7" s="3">
        <v>3</v>
      </c>
      <c r="O7" s="3">
        <v>35</v>
      </c>
      <c r="P7" s="3">
        <v>0.28999999999999998</v>
      </c>
      <c r="Q7" s="8">
        <v>5</v>
      </c>
      <c r="R7" s="8">
        <v>0.18</v>
      </c>
      <c r="S7" s="3">
        <v>68</v>
      </c>
      <c r="T7" s="3">
        <v>213</v>
      </c>
      <c r="U7" s="3">
        <v>31.9</v>
      </c>
      <c r="V7" s="3">
        <v>864</v>
      </c>
      <c r="W7" s="3">
        <v>151</v>
      </c>
      <c r="X7" s="3">
        <v>17.100000000000001</v>
      </c>
      <c r="Y7" s="3">
        <v>26.3</v>
      </c>
      <c r="Z7" s="3">
        <v>182</v>
      </c>
      <c r="AA7" s="3">
        <v>35.700000000000003</v>
      </c>
      <c r="AB7" s="3">
        <v>31.5</v>
      </c>
      <c r="AC7" s="3">
        <v>332</v>
      </c>
      <c r="AD7" s="3">
        <v>15</v>
      </c>
      <c r="AE7" s="3">
        <v>4.5</v>
      </c>
      <c r="AF7" s="3">
        <v>52</v>
      </c>
      <c r="AG7" s="3">
        <v>1.82</v>
      </c>
      <c r="AH7" s="3">
        <v>16.899999999999999</v>
      </c>
      <c r="AI7" s="3">
        <v>29</v>
      </c>
      <c r="AJ7" s="3">
        <v>29</v>
      </c>
      <c r="AK7" s="14">
        <v>2565</v>
      </c>
      <c r="AL7" s="3">
        <v>1.1599999999999999</v>
      </c>
      <c r="AM7" s="3">
        <v>120</v>
      </c>
      <c r="AN7" s="3">
        <v>90</v>
      </c>
      <c r="AO7" s="3">
        <v>73.3</v>
      </c>
      <c r="AP7" s="3">
        <v>8</v>
      </c>
      <c r="AQ7" s="3">
        <v>9</v>
      </c>
      <c r="AR7" s="3">
        <v>12</v>
      </c>
      <c r="AS7" s="3">
        <v>9</v>
      </c>
      <c r="AT7" s="3">
        <v>31</v>
      </c>
      <c r="AU7" s="3">
        <v>1</v>
      </c>
      <c r="AV7" s="3">
        <v>1</v>
      </c>
      <c r="AW7" s="5">
        <v>0</v>
      </c>
      <c r="AX7" s="5">
        <v>0</v>
      </c>
      <c r="AY7" s="5">
        <v>0</v>
      </c>
      <c r="AZ7" s="12">
        <v>871</v>
      </c>
      <c r="BA7" s="12">
        <v>1046</v>
      </c>
      <c r="BB7" s="12">
        <v>83.3</v>
      </c>
      <c r="BC7" s="12">
        <v>19299</v>
      </c>
      <c r="BD7" s="12">
        <v>11448</v>
      </c>
      <c r="BE7" s="12">
        <v>287</v>
      </c>
      <c r="BF7" s="12">
        <v>289</v>
      </c>
      <c r="BG7" s="12">
        <v>99.3</v>
      </c>
      <c r="BH7" s="12">
        <v>390</v>
      </c>
      <c r="BI7" s="12">
        <v>395</v>
      </c>
      <c r="BJ7" s="12">
        <v>98.7</v>
      </c>
      <c r="BK7" s="12">
        <v>190</v>
      </c>
      <c r="BL7" s="12">
        <v>357</v>
      </c>
      <c r="BM7" s="12">
        <v>53.2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2">
        <v>6</v>
      </c>
      <c r="BT7" s="13">
        <v>0</v>
      </c>
      <c r="BU7" s="13">
        <v>0</v>
      </c>
    </row>
    <row r="8" spans="1:73" x14ac:dyDescent="0.2">
      <c r="A8" s="3">
        <v>7</v>
      </c>
      <c r="B8" t="s">
        <v>309</v>
      </c>
      <c r="C8" t="s">
        <v>90</v>
      </c>
      <c r="D8" s="3" t="s">
        <v>91</v>
      </c>
      <c r="E8" t="s">
        <v>92</v>
      </c>
      <c r="F8" t="s">
        <v>78</v>
      </c>
      <c r="G8" s="3">
        <v>33</v>
      </c>
      <c r="H8" s="3">
        <v>1989</v>
      </c>
      <c r="I8" s="3">
        <v>10</v>
      </c>
      <c r="J8" s="3">
        <v>21</v>
      </c>
      <c r="K8" s="3">
        <v>1</v>
      </c>
      <c r="L8" s="3">
        <v>1</v>
      </c>
      <c r="M8" s="5">
        <v>0</v>
      </c>
      <c r="N8" s="5">
        <v>0</v>
      </c>
      <c r="O8" s="3">
        <v>16.8</v>
      </c>
      <c r="P8" s="3">
        <v>0.31</v>
      </c>
      <c r="Q8" s="11">
        <v>-4.2</v>
      </c>
      <c r="R8" s="11">
        <v>-0.42</v>
      </c>
      <c r="S8" s="3">
        <v>58</v>
      </c>
      <c r="T8" s="3">
        <v>162</v>
      </c>
      <c r="U8" s="3">
        <v>35.799999999999997</v>
      </c>
      <c r="V8" s="3">
        <v>260</v>
      </c>
      <c r="W8" s="3">
        <v>46</v>
      </c>
      <c r="X8" s="3">
        <v>38.799999999999997</v>
      </c>
      <c r="Y8" s="3">
        <v>35.799999999999997</v>
      </c>
      <c r="Z8" s="3">
        <v>92</v>
      </c>
      <c r="AA8" s="3">
        <v>66.3</v>
      </c>
      <c r="AB8" s="3">
        <v>51.2</v>
      </c>
      <c r="AC8" s="3">
        <v>166</v>
      </c>
      <c r="AD8" s="3">
        <v>5</v>
      </c>
      <c r="AE8" s="3">
        <v>3</v>
      </c>
      <c r="AF8" s="3">
        <v>17</v>
      </c>
      <c r="AG8" s="3">
        <v>1.7</v>
      </c>
      <c r="AH8" s="3">
        <v>16.100000000000001</v>
      </c>
      <c r="AI8" s="3">
        <v>10</v>
      </c>
      <c r="AJ8" s="3">
        <v>10</v>
      </c>
      <c r="AK8" s="3">
        <v>900</v>
      </c>
      <c r="AL8" s="3">
        <v>2.1</v>
      </c>
      <c r="AM8" s="3">
        <v>51</v>
      </c>
      <c r="AN8" s="3">
        <v>30</v>
      </c>
      <c r="AO8" s="3">
        <v>60.8</v>
      </c>
      <c r="AP8" s="3">
        <v>2</v>
      </c>
      <c r="AQ8" s="3">
        <v>2</v>
      </c>
      <c r="AR8" s="3">
        <v>6</v>
      </c>
      <c r="AS8" s="3">
        <v>1</v>
      </c>
      <c r="AT8" s="3">
        <v>10</v>
      </c>
      <c r="AU8" s="3">
        <v>1</v>
      </c>
      <c r="AV8" s="3">
        <v>1</v>
      </c>
      <c r="AW8" s="5">
        <v>0</v>
      </c>
      <c r="AX8" s="5">
        <v>0</v>
      </c>
      <c r="AY8" s="5">
        <v>0</v>
      </c>
      <c r="AZ8" s="9">
        <v>233</v>
      </c>
      <c r="BA8" s="9">
        <v>353</v>
      </c>
      <c r="BB8" s="9">
        <v>66</v>
      </c>
      <c r="BC8" s="9">
        <v>7218</v>
      </c>
      <c r="BD8" s="9">
        <v>5138</v>
      </c>
      <c r="BE8" s="9">
        <v>33</v>
      </c>
      <c r="BF8" s="9">
        <v>33</v>
      </c>
      <c r="BG8" s="9">
        <v>100</v>
      </c>
      <c r="BH8" s="9">
        <v>107</v>
      </c>
      <c r="BI8" s="9">
        <v>112</v>
      </c>
      <c r="BJ8" s="9">
        <v>95.5</v>
      </c>
      <c r="BK8" s="9">
        <v>91</v>
      </c>
      <c r="BL8" s="9">
        <v>203</v>
      </c>
      <c r="BM8" s="9">
        <v>44.8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9">
        <v>4</v>
      </c>
      <c r="BT8" s="10">
        <v>0</v>
      </c>
      <c r="BU8" s="10">
        <v>0</v>
      </c>
    </row>
    <row r="9" spans="1:73" x14ac:dyDescent="0.2">
      <c r="A9" s="3">
        <v>8</v>
      </c>
      <c r="B9" t="s">
        <v>323</v>
      </c>
      <c r="C9" t="s">
        <v>85</v>
      </c>
      <c r="D9" s="3" t="s">
        <v>91</v>
      </c>
      <c r="E9" t="s">
        <v>240</v>
      </c>
      <c r="F9" t="s">
        <v>50</v>
      </c>
      <c r="G9" s="3">
        <v>25</v>
      </c>
      <c r="H9" s="3">
        <v>1997</v>
      </c>
      <c r="I9" s="3">
        <v>25</v>
      </c>
      <c r="J9" s="3">
        <v>39</v>
      </c>
      <c r="K9" s="3">
        <v>5</v>
      </c>
      <c r="L9" s="5">
        <v>0</v>
      </c>
      <c r="M9" s="3">
        <v>4</v>
      </c>
      <c r="N9" s="3">
        <v>2</v>
      </c>
      <c r="O9" s="3">
        <v>32.299999999999997</v>
      </c>
      <c r="P9" s="3">
        <v>0.21</v>
      </c>
      <c r="Q9" s="11">
        <v>-4.7</v>
      </c>
      <c r="R9" s="11">
        <v>-0.19</v>
      </c>
      <c r="S9" s="3">
        <v>159</v>
      </c>
      <c r="T9" s="3">
        <v>441</v>
      </c>
      <c r="U9" s="3">
        <v>36.1</v>
      </c>
      <c r="V9" s="3">
        <v>714</v>
      </c>
      <c r="W9" s="3">
        <v>104</v>
      </c>
      <c r="X9" s="3">
        <v>45.8</v>
      </c>
      <c r="Y9" s="3">
        <v>39.1</v>
      </c>
      <c r="Z9" s="3">
        <v>200</v>
      </c>
      <c r="AA9" s="3">
        <v>57</v>
      </c>
      <c r="AB9" s="3">
        <v>44.2</v>
      </c>
      <c r="AC9" s="3">
        <v>356</v>
      </c>
      <c r="AD9" s="3">
        <v>24</v>
      </c>
      <c r="AE9" s="3">
        <v>6.7</v>
      </c>
      <c r="AF9" s="3">
        <v>23</v>
      </c>
      <c r="AG9" s="3">
        <v>0.92</v>
      </c>
      <c r="AH9" s="3">
        <v>13.9</v>
      </c>
      <c r="AI9" s="3">
        <v>25</v>
      </c>
      <c r="AJ9" s="3">
        <v>25</v>
      </c>
      <c r="AK9" s="14">
        <v>2250</v>
      </c>
      <c r="AL9" s="3">
        <v>1.56</v>
      </c>
      <c r="AM9" s="3">
        <v>121</v>
      </c>
      <c r="AN9" s="3">
        <v>82</v>
      </c>
      <c r="AO9" s="3">
        <v>71.900000000000006</v>
      </c>
      <c r="AP9" s="3">
        <v>2</v>
      </c>
      <c r="AQ9" s="3">
        <v>6</v>
      </c>
      <c r="AR9" s="3">
        <v>17</v>
      </c>
      <c r="AS9" s="3">
        <v>4</v>
      </c>
      <c r="AT9" s="3">
        <v>16</v>
      </c>
      <c r="AU9" s="3">
        <v>7</v>
      </c>
      <c r="AV9" s="3">
        <v>5</v>
      </c>
      <c r="AW9" s="3">
        <v>2</v>
      </c>
      <c r="AX9" s="5">
        <v>0</v>
      </c>
      <c r="AY9" s="3">
        <v>28.6</v>
      </c>
      <c r="AZ9" s="12">
        <v>617</v>
      </c>
      <c r="BA9" s="12">
        <v>919</v>
      </c>
      <c r="BB9" s="12">
        <v>67.099999999999994</v>
      </c>
      <c r="BC9" s="12">
        <v>19319</v>
      </c>
      <c r="BD9" s="12">
        <v>14234</v>
      </c>
      <c r="BE9" s="12">
        <v>91</v>
      </c>
      <c r="BF9" s="12">
        <v>91</v>
      </c>
      <c r="BG9" s="12">
        <v>100</v>
      </c>
      <c r="BH9" s="12">
        <v>246</v>
      </c>
      <c r="BI9" s="12">
        <v>248</v>
      </c>
      <c r="BJ9" s="12">
        <v>99.2</v>
      </c>
      <c r="BK9" s="12">
        <v>279</v>
      </c>
      <c r="BL9" s="12">
        <v>572</v>
      </c>
      <c r="BM9" s="12">
        <v>48.8</v>
      </c>
      <c r="BN9" s="13">
        <v>0</v>
      </c>
      <c r="BO9" s="13">
        <v>0</v>
      </c>
      <c r="BP9" s="12">
        <v>0.1</v>
      </c>
      <c r="BQ9" s="13">
        <v>0</v>
      </c>
      <c r="BR9" s="13">
        <v>0</v>
      </c>
      <c r="BS9" s="12">
        <v>16</v>
      </c>
      <c r="BT9" s="13">
        <v>0</v>
      </c>
      <c r="BU9" s="13">
        <v>0</v>
      </c>
    </row>
    <row r="10" spans="1:73" x14ac:dyDescent="0.2">
      <c r="A10" s="3">
        <v>9</v>
      </c>
      <c r="B10" t="s">
        <v>349</v>
      </c>
      <c r="C10" t="s">
        <v>90</v>
      </c>
      <c r="D10" s="3" t="s">
        <v>91</v>
      </c>
      <c r="E10" t="s">
        <v>198</v>
      </c>
      <c r="F10" t="s">
        <v>78</v>
      </c>
      <c r="G10" s="3">
        <v>30</v>
      </c>
      <c r="H10" s="3">
        <v>1992</v>
      </c>
      <c r="I10" s="3">
        <v>36</v>
      </c>
      <c r="J10" s="3">
        <v>63</v>
      </c>
      <c r="K10" s="3">
        <v>7</v>
      </c>
      <c r="L10" s="5">
        <v>0</v>
      </c>
      <c r="M10" s="3">
        <v>4</v>
      </c>
      <c r="N10" s="3">
        <v>2</v>
      </c>
      <c r="O10" s="3">
        <v>69.5</v>
      </c>
      <c r="P10" s="3">
        <v>0.31</v>
      </c>
      <c r="Q10" s="8">
        <v>8.5</v>
      </c>
      <c r="R10" s="8">
        <v>0.24</v>
      </c>
      <c r="S10" s="3">
        <v>191</v>
      </c>
      <c r="T10" s="3">
        <v>422</v>
      </c>
      <c r="U10" s="3">
        <v>45.3</v>
      </c>
      <c r="V10" s="3">
        <v>772</v>
      </c>
      <c r="W10" s="3">
        <v>166</v>
      </c>
      <c r="X10" s="3">
        <v>33.799999999999997</v>
      </c>
      <c r="Y10" s="3">
        <v>34.200000000000003</v>
      </c>
      <c r="Z10" s="3">
        <v>296</v>
      </c>
      <c r="AA10" s="3">
        <v>54.4</v>
      </c>
      <c r="AB10" s="3">
        <v>41.7</v>
      </c>
      <c r="AC10" s="3">
        <v>574</v>
      </c>
      <c r="AD10" s="3">
        <v>21</v>
      </c>
      <c r="AE10" s="3">
        <v>3.7</v>
      </c>
      <c r="AF10" s="3">
        <v>20</v>
      </c>
      <c r="AG10" s="3">
        <v>0.56000000000000005</v>
      </c>
      <c r="AH10" s="3">
        <v>12.7</v>
      </c>
      <c r="AI10" s="3">
        <v>36</v>
      </c>
      <c r="AJ10" s="3">
        <v>36</v>
      </c>
      <c r="AK10" s="14">
        <v>3240</v>
      </c>
      <c r="AL10" s="3">
        <v>1.75</v>
      </c>
      <c r="AM10" s="3">
        <v>200</v>
      </c>
      <c r="AN10" s="3">
        <v>136</v>
      </c>
      <c r="AO10" s="3">
        <v>72</v>
      </c>
      <c r="AP10" s="3">
        <v>5</v>
      </c>
      <c r="AQ10" s="3">
        <v>10</v>
      </c>
      <c r="AR10" s="3">
        <v>21</v>
      </c>
      <c r="AS10" s="3">
        <v>4</v>
      </c>
      <c r="AT10" s="3">
        <v>11.1</v>
      </c>
      <c r="AU10" s="3">
        <v>10</v>
      </c>
      <c r="AV10" s="3">
        <v>7</v>
      </c>
      <c r="AW10" s="3">
        <v>3</v>
      </c>
      <c r="AX10" s="5">
        <v>0</v>
      </c>
      <c r="AY10" s="3">
        <v>30</v>
      </c>
      <c r="AZ10" s="9">
        <v>791</v>
      </c>
      <c r="BA10" s="9">
        <v>1072</v>
      </c>
      <c r="BB10" s="9">
        <v>73.8</v>
      </c>
      <c r="BC10" s="9">
        <v>24081</v>
      </c>
      <c r="BD10" s="9">
        <v>17998</v>
      </c>
      <c r="BE10" s="9">
        <v>102</v>
      </c>
      <c r="BF10" s="9">
        <v>103</v>
      </c>
      <c r="BG10" s="9">
        <v>99</v>
      </c>
      <c r="BH10" s="9">
        <v>381</v>
      </c>
      <c r="BI10" s="9">
        <v>393</v>
      </c>
      <c r="BJ10" s="9">
        <v>96.9</v>
      </c>
      <c r="BK10" s="9">
        <v>306</v>
      </c>
      <c r="BL10" s="9">
        <v>570</v>
      </c>
      <c r="BM10" s="9">
        <v>53.7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9">
        <v>10</v>
      </c>
      <c r="BT10" s="10">
        <v>0</v>
      </c>
      <c r="BU10" s="10">
        <v>0</v>
      </c>
    </row>
    <row r="11" spans="1:73" x14ac:dyDescent="0.2">
      <c r="A11" s="3">
        <v>10</v>
      </c>
      <c r="B11" t="s">
        <v>393</v>
      </c>
      <c r="C11" t="s">
        <v>85</v>
      </c>
      <c r="D11" s="3" t="s">
        <v>91</v>
      </c>
      <c r="E11" t="s">
        <v>117</v>
      </c>
      <c r="F11" t="s">
        <v>50</v>
      </c>
      <c r="G11" s="3">
        <v>30</v>
      </c>
      <c r="H11" s="3">
        <v>1992</v>
      </c>
      <c r="I11" s="3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3">
        <v>0.6</v>
      </c>
      <c r="P11" s="3">
        <v>0.16</v>
      </c>
      <c r="Q11" s="8">
        <v>0.6</v>
      </c>
      <c r="R11" s="8">
        <v>0.56000000000000005</v>
      </c>
      <c r="S11" s="3">
        <v>5</v>
      </c>
      <c r="T11" s="3">
        <v>9</v>
      </c>
      <c r="U11" s="3">
        <v>55.6</v>
      </c>
      <c r="V11" s="3">
        <v>13</v>
      </c>
      <c r="W11" s="3">
        <v>5</v>
      </c>
      <c r="X11" s="3">
        <v>38.5</v>
      </c>
      <c r="Y11" s="3">
        <v>35.6</v>
      </c>
      <c r="Z11" s="3">
        <v>9</v>
      </c>
      <c r="AA11" s="3">
        <v>44.4</v>
      </c>
      <c r="AB11" s="3">
        <v>33.4</v>
      </c>
      <c r="AC11" s="3">
        <v>10</v>
      </c>
      <c r="AD11" s="5">
        <v>0</v>
      </c>
      <c r="AE11" s="5">
        <v>0</v>
      </c>
      <c r="AF11" s="5">
        <v>0</v>
      </c>
      <c r="AG11" s="5">
        <v>0</v>
      </c>
      <c r="AH11" s="5"/>
      <c r="AI11" s="3">
        <v>1</v>
      </c>
      <c r="AJ11" s="3">
        <v>1</v>
      </c>
      <c r="AK11" s="3">
        <v>90</v>
      </c>
      <c r="AL11" s="5">
        <v>0</v>
      </c>
      <c r="AM11" s="3">
        <v>4</v>
      </c>
      <c r="AN11" s="3">
        <v>4</v>
      </c>
      <c r="AO11" s="3">
        <v>100</v>
      </c>
      <c r="AP11" s="3">
        <v>1</v>
      </c>
      <c r="AQ11" s="5">
        <v>0</v>
      </c>
      <c r="AR11" s="5">
        <v>0</v>
      </c>
      <c r="AS11" s="3">
        <v>1</v>
      </c>
      <c r="AT11" s="3">
        <v>100</v>
      </c>
      <c r="AU11" s="5">
        <v>0</v>
      </c>
      <c r="AV11" s="5">
        <v>0</v>
      </c>
      <c r="AW11" s="5">
        <v>0</v>
      </c>
      <c r="AX11" s="5">
        <v>0</v>
      </c>
      <c r="AY11" s="5"/>
      <c r="AZ11" s="12">
        <v>18</v>
      </c>
      <c r="BA11" s="12">
        <v>23</v>
      </c>
      <c r="BB11" s="12">
        <v>78.3</v>
      </c>
      <c r="BC11" s="12">
        <v>548</v>
      </c>
      <c r="BD11" s="12">
        <v>399</v>
      </c>
      <c r="BE11" s="12">
        <v>6</v>
      </c>
      <c r="BF11" s="12">
        <v>6</v>
      </c>
      <c r="BG11" s="12">
        <v>100</v>
      </c>
      <c r="BH11" s="12">
        <v>5</v>
      </c>
      <c r="BI11" s="12">
        <v>5</v>
      </c>
      <c r="BJ11" s="12">
        <v>100</v>
      </c>
      <c r="BK11" s="12">
        <v>7</v>
      </c>
      <c r="BL11" s="12">
        <v>11</v>
      </c>
      <c r="BM11" s="12">
        <v>63.6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2">
        <v>1</v>
      </c>
      <c r="BT11" s="13">
        <v>0</v>
      </c>
      <c r="BU11" s="13">
        <v>0</v>
      </c>
    </row>
    <row r="12" spans="1:73" x14ac:dyDescent="0.2">
      <c r="A12" s="3">
        <v>11</v>
      </c>
      <c r="B12" t="s">
        <v>421</v>
      </c>
      <c r="C12" t="s">
        <v>109</v>
      </c>
      <c r="D12" s="3" t="s">
        <v>91</v>
      </c>
      <c r="E12" t="s">
        <v>169</v>
      </c>
      <c r="F12" t="s">
        <v>45</v>
      </c>
      <c r="G12" s="3">
        <v>32</v>
      </c>
      <c r="H12" s="3">
        <v>1990</v>
      </c>
      <c r="I12" s="3">
        <v>34</v>
      </c>
      <c r="J12" s="3">
        <v>57</v>
      </c>
      <c r="K12" s="3">
        <v>2</v>
      </c>
      <c r="L12" s="3">
        <v>1</v>
      </c>
      <c r="M12" s="3">
        <v>11</v>
      </c>
      <c r="N12" s="3">
        <v>1</v>
      </c>
      <c r="O12" s="3">
        <v>50.4</v>
      </c>
      <c r="P12" s="3">
        <v>0.31</v>
      </c>
      <c r="Q12" s="11">
        <v>-5.6</v>
      </c>
      <c r="R12" s="11">
        <v>-0.16</v>
      </c>
      <c r="S12" s="3">
        <v>206</v>
      </c>
      <c r="T12" s="3">
        <v>525</v>
      </c>
      <c r="U12" s="3">
        <v>39.200000000000003</v>
      </c>
      <c r="V12" s="3">
        <v>1164</v>
      </c>
      <c r="W12" s="3">
        <v>168</v>
      </c>
      <c r="X12" s="3">
        <v>35.299999999999997</v>
      </c>
      <c r="Y12" s="3">
        <v>33.6</v>
      </c>
      <c r="Z12" s="3">
        <v>249</v>
      </c>
      <c r="AA12" s="3">
        <v>45.8</v>
      </c>
      <c r="AB12" s="3">
        <v>39.299999999999997</v>
      </c>
      <c r="AC12" s="3">
        <v>529</v>
      </c>
      <c r="AD12" s="3">
        <v>43</v>
      </c>
      <c r="AE12" s="3">
        <v>8.1</v>
      </c>
      <c r="AF12" s="3">
        <v>43</v>
      </c>
      <c r="AG12" s="3">
        <v>1.26</v>
      </c>
      <c r="AH12" s="3">
        <v>13.4</v>
      </c>
      <c r="AI12" s="3">
        <v>34</v>
      </c>
      <c r="AJ12" s="3">
        <v>34</v>
      </c>
      <c r="AK12" s="14">
        <v>3060</v>
      </c>
      <c r="AL12" s="3">
        <v>1.68</v>
      </c>
      <c r="AM12" s="3">
        <v>161</v>
      </c>
      <c r="AN12" s="3">
        <v>105</v>
      </c>
      <c r="AO12" s="3">
        <v>65.8</v>
      </c>
      <c r="AP12" s="3">
        <v>10</v>
      </c>
      <c r="AQ12" s="3">
        <v>6</v>
      </c>
      <c r="AR12" s="3">
        <v>18</v>
      </c>
      <c r="AS12" s="3">
        <v>5</v>
      </c>
      <c r="AT12" s="3">
        <v>14.7</v>
      </c>
      <c r="AU12" s="3">
        <v>3</v>
      </c>
      <c r="AV12" s="3">
        <v>2</v>
      </c>
      <c r="AW12" s="5">
        <v>0</v>
      </c>
      <c r="AX12" s="3">
        <v>1</v>
      </c>
      <c r="AY12" s="5">
        <v>0</v>
      </c>
      <c r="AZ12" s="9">
        <v>1068</v>
      </c>
      <c r="BA12" s="9">
        <v>1417</v>
      </c>
      <c r="BB12" s="9">
        <v>75.400000000000006</v>
      </c>
      <c r="BC12" s="9">
        <v>29033</v>
      </c>
      <c r="BD12" s="9">
        <v>20956</v>
      </c>
      <c r="BE12" s="9">
        <v>239</v>
      </c>
      <c r="BF12" s="9">
        <v>239</v>
      </c>
      <c r="BG12" s="9">
        <v>100</v>
      </c>
      <c r="BH12" s="9">
        <v>489</v>
      </c>
      <c r="BI12" s="9">
        <v>493</v>
      </c>
      <c r="BJ12" s="9">
        <v>99.2</v>
      </c>
      <c r="BK12" s="9">
        <v>331</v>
      </c>
      <c r="BL12" s="9">
        <v>670</v>
      </c>
      <c r="BM12" s="9">
        <v>49.4</v>
      </c>
      <c r="BN12" s="10">
        <v>0</v>
      </c>
      <c r="BO12" s="10">
        <v>0</v>
      </c>
      <c r="BP12" s="9">
        <v>0.1</v>
      </c>
      <c r="BQ12" s="10">
        <v>0</v>
      </c>
      <c r="BR12" s="9">
        <v>1</v>
      </c>
      <c r="BS12" s="9">
        <v>28</v>
      </c>
      <c r="BT12" s="9">
        <v>1</v>
      </c>
      <c r="BU12" s="9">
        <v>1</v>
      </c>
    </row>
    <row r="13" spans="1:73" x14ac:dyDescent="0.2">
      <c r="A13" s="3">
        <v>12</v>
      </c>
      <c r="B13" t="s">
        <v>430</v>
      </c>
      <c r="C13" t="s">
        <v>47</v>
      </c>
      <c r="D13" s="3" t="s">
        <v>91</v>
      </c>
      <c r="E13" t="s">
        <v>100</v>
      </c>
      <c r="F13" t="s">
        <v>41</v>
      </c>
      <c r="G13" s="3">
        <v>20</v>
      </c>
      <c r="H13" s="3">
        <v>2002</v>
      </c>
      <c r="I13" s="3">
        <v>32</v>
      </c>
      <c r="J13" s="3">
        <v>56</v>
      </c>
      <c r="K13" s="3">
        <v>1</v>
      </c>
      <c r="L13" s="3">
        <v>1</v>
      </c>
      <c r="M13" s="3">
        <v>7</v>
      </c>
      <c r="N13" s="3">
        <v>4</v>
      </c>
      <c r="O13" s="3">
        <v>35.4</v>
      </c>
      <c r="P13" s="3">
        <v>0.28000000000000003</v>
      </c>
      <c r="Q13" s="11">
        <v>-16.600000000000001</v>
      </c>
      <c r="R13" s="11">
        <v>-0.52</v>
      </c>
      <c r="S13" s="3">
        <v>212</v>
      </c>
      <c r="T13" s="3">
        <v>629</v>
      </c>
      <c r="U13" s="3">
        <v>33.700000000000003</v>
      </c>
      <c r="V13" s="3">
        <v>935</v>
      </c>
      <c r="W13" s="3">
        <v>144</v>
      </c>
      <c r="X13" s="3">
        <v>50.2</v>
      </c>
      <c r="Y13" s="3">
        <v>38.1</v>
      </c>
      <c r="Z13" s="3">
        <v>237</v>
      </c>
      <c r="AA13" s="3">
        <v>67.5</v>
      </c>
      <c r="AB13" s="3">
        <v>50</v>
      </c>
      <c r="AC13" s="3">
        <v>456</v>
      </c>
      <c r="AD13" s="3">
        <v>36</v>
      </c>
      <c r="AE13" s="3">
        <v>7.9</v>
      </c>
      <c r="AF13" s="3">
        <v>48</v>
      </c>
      <c r="AG13" s="3">
        <v>1.5</v>
      </c>
      <c r="AH13" s="3">
        <v>15.1</v>
      </c>
      <c r="AI13" s="3">
        <v>32</v>
      </c>
      <c r="AJ13" s="3">
        <v>32</v>
      </c>
      <c r="AK13" s="14">
        <v>2880</v>
      </c>
      <c r="AL13" s="3">
        <v>1.75</v>
      </c>
      <c r="AM13" s="3">
        <v>120</v>
      </c>
      <c r="AN13" s="3">
        <v>67</v>
      </c>
      <c r="AO13" s="3">
        <v>54.2</v>
      </c>
      <c r="AP13" s="3">
        <v>6</v>
      </c>
      <c r="AQ13" s="3">
        <v>6</v>
      </c>
      <c r="AR13" s="3">
        <v>20</v>
      </c>
      <c r="AS13" s="3">
        <v>4</v>
      </c>
      <c r="AT13" s="3">
        <v>12.5</v>
      </c>
      <c r="AU13" s="3">
        <v>2</v>
      </c>
      <c r="AV13" s="3">
        <v>1</v>
      </c>
      <c r="AW13" s="3">
        <v>1</v>
      </c>
      <c r="AX13" s="5">
        <v>0</v>
      </c>
      <c r="AY13" s="3">
        <v>50</v>
      </c>
      <c r="AZ13" s="12">
        <v>718</v>
      </c>
      <c r="BA13" s="12">
        <v>1178</v>
      </c>
      <c r="BB13" s="12">
        <v>61</v>
      </c>
      <c r="BC13" s="12">
        <v>21528</v>
      </c>
      <c r="BD13" s="12">
        <v>16289</v>
      </c>
      <c r="BE13" s="12">
        <v>183</v>
      </c>
      <c r="BF13" s="12">
        <v>185</v>
      </c>
      <c r="BG13" s="12">
        <v>98.9</v>
      </c>
      <c r="BH13" s="12">
        <v>256</v>
      </c>
      <c r="BI13" s="12">
        <v>263</v>
      </c>
      <c r="BJ13" s="12">
        <v>97.3</v>
      </c>
      <c r="BK13" s="12">
        <v>278</v>
      </c>
      <c r="BL13" s="12">
        <v>722</v>
      </c>
      <c r="BM13" s="12">
        <v>38.5</v>
      </c>
      <c r="BN13" s="13">
        <v>0</v>
      </c>
      <c r="BO13" s="12">
        <v>0.1</v>
      </c>
      <c r="BP13" s="12">
        <v>0.1</v>
      </c>
      <c r="BQ13" s="12">
        <v>-0.1</v>
      </c>
      <c r="BR13" s="12">
        <v>1</v>
      </c>
      <c r="BS13" s="12">
        <v>42</v>
      </c>
      <c r="BT13" s="12">
        <v>1</v>
      </c>
      <c r="BU13" s="12">
        <v>1</v>
      </c>
    </row>
    <row r="14" spans="1:73" x14ac:dyDescent="0.2">
      <c r="A14" s="3">
        <v>13</v>
      </c>
      <c r="B14" t="s">
        <v>442</v>
      </c>
      <c r="C14" t="s">
        <v>443</v>
      </c>
      <c r="D14" s="3" t="s">
        <v>91</v>
      </c>
      <c r="E14" t="s">
        <v>209</v>
      </c>
      <c r="F14" t="s">
        <v>41</v>
      </c>
      <c r="G14" s="3">
        <v>35</v>
      </c>
      <c r="H14" s="3">
        <v>1987</v>
      </c>
      <c r="I14" s="3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3">
        <v>0.5</v>
      </c>
      <c r="P14" s="3">
        <v>0.12</v>
      </c>
      <c r="Q14" s="8">
        <v>0.5</v>
      </c>
      <c r="R14" s="8">
        <v>0.49</v>
      </c>
      <c r="S14" s="3">
        <v>4</v>
      </c>
      <c r="T14" s="3">
        <v>13</v>
      </c>
      <c r="U14" s="3">
        <v>30.8</v>
      </c>
      <c r="V14" s="3">
        <v>22</v>
      </c>
      <c r="W14" s="3">
        <v>5</v>
      </c>
      <c r="X14" s="3">
        <v>36.4</v>
      </c>
      <c r="Y14" s="3">
        <v>34.9</v>
      </c>
      <c r="Z14" s="3">
        <v>8</v>
      </c>
      <c r="AA14" s="3">
        <v>62.5</v>
      </c>
      <c r="AB14" s="3">
        <v>46.8</v>
      </c>
      <c r="AC14" s="3">
        <v>23</v>
      </c>
      <c r="AD14" s="3">
        <v>1</v>
      </c>
      <c r="AE14" s="3">
        <v>4.3</v>
      </c>
      <c r="AF14" s="5">
        <v>0</v>
      </c>
      <c r="AG14" s="5">
        <v>0</v>
      </c>
      <c r="AH14" s="3">
        <v>5</v>
      </c>
      <c r="AI14" s="3">
        <v>1</v>
      </c>
      <c r="AJ14" s="3">
        <v>1</v>
      </c>
      <c r="AK14" s="3">
        <v>90</v>
      </c>
      <c r="AL14" s="5">
        <v>0</v>
      </c>
      <c r="AM14" s="3">
        <v>4</v>
      </c>
      <c r="AN14" s="3">
        <v>4</v>
      </c>
      <c r="AO14" s="3">
        <v>100</v>
      </c>
      <c r="AP14" s="3">
        <v>1</v>
      </c>
      <c r="AQ14" s="5">
        <v>0</v>
      </c>
      <c r="AR14" s="5">
        <v>0</v>
      </c>
      <c r="AS14" s="3">
        <v>1</v>
      </c>
      <c r="AT14" s="3">
        <v>100</v>
      </c>
      <c r="AU14" s="5">
        <v>0</v>
      </c>
      <c r="AV14" s="5">
        <v>0</v>
      </c>
      <c r="AW14" s="5">
        <v>0</v>
      </c>
      <c r="AX14" s="5">
        <v>0</v>
      </c>
      <c r="AY14" s="5"/>
      <c r="AZ14" s="9">
        <v>21</v>
      </c>
      <c r="BA14" s="9">
        <v>30</v>
      </c>
      <c r="BB14" s="9">
        <v>70</v>
      </c>
      <c r="BC14" s="9">
        <v>584</v>
      </c>
      <c r="BD14" s="9">
        <v>423</v>
      </c>
      <c r="BE14" s="9">
        <v>3</v>
      </c>
      <c r="BF14" s="9">
        <v>3</v>
      </c>
      <c r="BG14" s="9">
        <v>100</v>
      </c>
      <c r="BH14" s="9">
        <v>10</v>
      </c>
      <c r="BI14" s="9">
        <v>10</v>
      </c>
      <c r="BJ14" s="9">
        <v>100</v>
      </c>
      <c r="BK14" s="9">
        <v>8</v>
      </c>
      <c r="BL14" s="9">
        <v>17</v>
      </c>
      <c r="BM14" s="9">
        <v>47.1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</row>
    <row r="15" spans="1:73" x14ac:dyDescent="0.2">
      <c r="A15" s="3">
        <v>14</v>
      </c>
      <c r="B15" t="s">
        <v>473</v>
      </c>
      <c r="C15" t="s">
        <v>52</v>
      </c>
      <c r="D15" s="3" t="s">
        <v>91</v>
      </c>
      <c r="E15" t="s">
        <v>149</v>
      </c>
      <c r="F15" t="s">
        <v>41</v>
      </c>
      <c r="G15" s="3">
        <v>29</v>
      </c>
      <c r="H15" s="3">
        <v>1993</v>
      </c>
      <c r="I15" s="3">
        <v>2</v>
      </c>
      <c r="J15" s="3">
        <v>3</v>
      </c>
      <c r="K15" s="5">
        <v>0</v>
      </c>
      <c r="L15" s="5">
        <v>0</v>
      </c>
      <c r="M15" s="5">
        <v>0</v>
      </c>
      <c r="N15" s="5">
        <v>0</v>
      </c>
      <c r="O15" s="3">
        <v>3.9</v>
      </c>
      <c r="P15" s="3">
        <v>0.3</v>
      </c>
      <c r="Q15" s="8">
        <v>0.9</v>
      </c>
      <c r="R15" s="8">
        <v>0.44</v>
      </c>
      <c r="S15" s="3">
        <v>10</v>
      </c>
      <c r="T15" s="3">
        <v>29</v>
      </c>
      <c r="U15" s="3">
        <v>34.5</v>
      </c>
      <c r="V15" s="3">
        <v>57</v>
      </c>
      <c r="W15" s="3">
        <v>14</v>
      </c>
      <c r="X15" s="3">
        <v>38.6</v>
      </c>
      <c r="Y15" s="3">
        <v>32.9</v>
      </c>
      <c r="Z15" s="3">
        <v>23</v>
      </c>
      <c r="AA15" s="3">
        <v>30.4</v>
      </c>
      <c r="AB15" s="3">
        <v>32.200000000000003</v>
      </c>
      <c r="AC15" s="3">
        <v>37</v>
      </c>
      <c r="AD15" s="3">
        <v>5</v>
      </c>
      <c r="AE15" s="3">
        <v>13.5</v>
      </c>
      <c r="AF15" s="3">
        <v>1</v>
      </c>
      <c r="AG15" s="3">
        <v>0.5</v>
      </c>
      <c r="AH15" s="3">
        <v>8</v>
      </c>
      <c r="AI15" s="3">
        <v>2</v>
      </c>
      <c r="AJ15" s="3">
        <v>2</v>
      </c>
      <c r="AK15" s="3">
        <v>180</v>
      </c>
      <c r="AL15" s="3">
        <v>1.5</v>
      </c>
      <c r="AM15" s="3">
        <v>13</v>
      </c>
      <c r="AN15" s="3">
        <v>10</v>
      </c>
      <c r="AO15" s="3">
        <v>76.900000000000006</v>
      </c>
      <c r="AP15" s="5">
        <v>0</v>
      </c>
      <c r="AQ15" s="3">
        <v>1</v>
      </c>
      <c r="AR15" s="3">
        <v>1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/>
      <c r="AZ15" s="12">
        <v>61</v>
      </c>
      <c r="BA15" s="12">
        <v>80</v>
      </c>
      <c r="BB15" s="12">
        <v>76.3</v>
      </c>
      <c r="BC15" s="12">
        <v>1540</v>
      </c>
      <c r="BD15" s="12">
        <v>927</v>
      </c>
      <c r="BE15" s="12">
        <v>12</v>
      </c>
      <c r="BF15" s="12">
        <v>12</v>
      </c>
      <c r="BG15" s="12">
        <v>100</v>
      </c>
      <c r="BH15" s="12">
        <v>34</v>
      </c>
      <c r="BI15" s="12">
        <v>34</v>
      </c>
      <c r="BJ15" s="12">
        <v>100</v>
      </c>
      <c r="BK15" s="12">
        <v>15</v>
      </c>
      <c r="BL15" s="12">
        <v>34</v>
      </c>
      <c r="BM15" s="12">
        <v>44.1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</row>
    <row r="16" spans="1:73" x14ac:dyDescent="0.2">
      <c r="A16" s="3">
        <v>15</v>
      </c>
      <c r="B16" t="s">
        <v>484</v>
      </c>
      <c r="C16" t="s">
        <v>66</v>
      </c>
      <c r="D16" s="3" t="s">
        <v>91</v>
      </c>
      <c r="E16" t="s">
        <v>61</v>
      </c>
      <c r="F16" t="s">
        <v>58</v>
      </c>
      <c r="G16" s="3">
        <v>25</v>
      </c>
      <c r="H16" s="3">
        <v>1997</v>
      </c>
      <c r="I16" s="3">
        <v>27</v>
      </c>
      <c r="J16" s="3">
        <v>62</v>
      </c>
      <c r="K16" s="3">
        <v>8</v>
      </c>
      <c r="L16" s="3">
        <v>1</v>
      </c>
      <c r="M16" s="3">
        <v>6</v>
      </c>
      <c r="N16" s="3">
        <v>3</v>
      </c>
      <c r="O16" s="3">
        <v>51.4</v>
      </c>
      <c r="P16" s="3">
        <v>0.31</v>
      </c>
      <c r="Q16" s="11">
        <v>-7.6</v>
      </c>
      <c r="R16" s="11">
        <v>-0.28000000000000003</v>
      </c>
      <c r="S16" s="3">
        <v>94</v>
      </c>
      <c r="T16" s="3">
        <v>291</v>
      </c>
      <c r="U16" s="3">
        <v>32.299999999999997</v>
      </c>
      <c r="V16" s="3">
        <v>479</v>
      </c>
      <c r="W16" s="3">
        <v>124</v>
      </c>
      <c r="X16" s="3">
        <v>39.5</v>
      </c>
      <c r="Y16" s="3">
        <v>34.6</v>
      </c>
      <c r="Z16" s="3">
        <v>185</v>
      </c>
      <c r="AA16" s="3">
        <v>55.1</v>
      </c>
      <c r="AB16" s="3">
        <v>42.6</v>
      </c>
      <c r="AC16" s="3">
        <v>357</v>
      </c>
      <c r="AD16" s="3">
        <v>21</v>
      </c>
      <c r="AE16" s="3">
        <v>5.9</v>
      </c>
      <c r="AF16" s="3">
        <v>18</v>
      </c>
      <c r="AG16" s="3">
        <v>0.67</v>
      </c>
      <c r="AH16" s="3">
        <v>11.4</v>
      </c>
      <c r="AI16" s="3">
        <v>27</v>
      </c>
      <c r="AJ16" s="3">
        <v>27</v>
      </c>
      <c r="AK16" s="14">
        <v>2430</v>
      </c>
      <c r="AL16" s="3">
        <v>2.2999999999999998</v>
      </c>
      <c r="AM16" s="3">
        <v>143</v>
      </c>
      <c r="AN16" s="3">
        <v>84</v>
      </c>
      <c r="AO16" s="3">
        <v>62.2</v>
      </c>
      <c r="AP16" s="3">
        <v>1</v>
      </c>
      <c r="AQ16" s="3">
        <v>5</v>
      </c>
      <c r="AR16" s="3">
        <v>21</v>
      </c>
      <c r="AS16" s="3">
        <v>3</v>
      </c>
      <c r="AT16" s="3">
        <v>11.1</v>
      </c>
      <c r="AU16" s="3">
        <v>9</v>
      </c>
      <c r="AV16" s="3">
        <v>8</v>
      </c>
      <c r="AW16" s="5">
        <v>0</v>
      </c>
      <c r="AX16" s="3">
        <v>1</v>
      </c>
      <c r="AY16" s="5">
        <v>0</v>
      </c>
      <c r="AZ16" s="9">
        <v>438</v>
      </c>
      <c r="BA16" s="9">
        <v>667</v>
      </c>
      <c r="BB16" s="9">
        <v>65.7</v>
      </c>
      <c r="BC16" s="9">
        <v>12371</v>
      </c>
      <c r="BD16" s="9">
        <v>9125</v>
      </c>
      <c r="BE16" s="9">
        <v>77</v>
      </c>
      <c r="BF16" s="9">
        <v>79</v>
      </c>
      <c r="BG16" s="9">
        <v>97.5</v>
      </c>
      <c r="BH16" s="9">
        <v>218</v>
      </c>
      <c r="BI16" s="9">
        <v>224</v>
      </c>
      <c r="BJ16" s="9">
        <v>97.3</v>
      </c>
      <c r="BK16" s="9">
        <v>141</v>
      </c>
      <c r="BL16" s="9">
        <v>359</v>
      </c>
      <c r="BM16" s="9">
        <v>39.299999999999997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9">
        <v>12</v>
      </c>
      <c r="BT16" s="10">
        <v>0</v>
      </c>
      <c r="BU16" s="10">
        <v>0</v>
      </c>
    </row>
    <row r="17" spans="1:73" x14ac:dyDescent="0.2">
      <c r="A17" s="3">
        <v>16</v>
      </c>
      <c r="B17" t="s">
        <v>511</v>
      </c>
      <c r="C17" t="s">
        <v>160</v>
      </c>
      <c r="D17" s="3" t="s">
        <v>91</v>
      </c>
      <c r="E17" t="s">
        <v>288</v>
      </c>
      <c r="F17" t="s">
        <v>58</v>
      </c>
      <c r="G17" s="3">
        <v>31</v>
      </c>
      <c r="H17" s="3">
        <v>1991</v>
      </c>
      <c r="I17" s="3">
        <v>37</v>
      </c>
      <c r="J17" s="3">
        <v>54</v>
      </c>
      <c r="K17" s="3">
        <v>7</v>
      </c>
      <c r="L17" s="3">
        <v>1</v>
      </c>
      <c r="M17" s="3">
        <v>11</v>
      </c>
      <c r="N17" s="3">
        <v>2</v>
      </c>
      <c r="O17" s="3">
        <v>54.9</v>
      </c>
      <c r="P17" s="3">
        <v>0.26</v>
      </c>
      <c r="Q17" s="8">
        <v>2.9</v>
      </c>
      <c r="R17" s="8">
        <v>0.08</v>
      </c>
      <c r="S17" s="3">
        <v>198</v>
      </c>
      <c r="T17" s="3">
        <v>477</v>
      </c>
      <c r="U17" s="3">
        <v>41.5</v>
      </c>
      <c r="V17" s="3">
        <v>806</v>
      </c>
      <c r="W17" s="3">
        <v>163</v>
      </c>
      <c r="X17" s="3">
        <v>38.200000000000003</v>
      </c>
      <c r="Y17" s="3">
        <v>35.5</v>
      </c>
      <c r="Z17" s="3">
        <v>289</v>
      </c>
      <c r="AA17" s="3">
        <v>58.5</v>
      </c>
      <c r="AB17" s="3">
        <v>43.9</v>
      </c>
      <c r="AC17" s="3">
        <v>520</v>
      </c>
      <c r="AD17" s="3">
        <v>30</v>
      </c>
      <c r="AE17" s="3">
        <v>5.8</v>
      </c>
      <c r="AF17" s="3">
        <v>25</v>
      </c>
      <c r="AG17" s="3">
        <v>0.68</v>
      </c>
      <c r="AH17" s="3">
        <v>11.6</v>
      </c>
      <c r="AI17" s="3">
        <v>37</v>
      </c>
      <c r="AJ17" s="3">
        <v>37</v>
      </c>
      <c r="AK17" s="14">
        <v>3330</v>
      </c>
      <c r="AL17" s="3">
        <v>1.46</v>
      </c>
      <c r="AM17" s="3">
        <v>176</v>
      </c>
      <c r="AN17" s="3">
        <v>122</v>
      </c>
      <c r="AO17" s="3">
        <v>73.3</v>
      </c>
      <c r="AP17" s="3">
        <v>11</v>
      </c>
      <c r="AQ17" s="3">
        <v>10</v>
      </c>
      <c r="AR17" s="3">
        <v>16</v>
      </c>
      <c r="AS17" s="3">
        <v>8</v>
      </c>
      <c r="AT17" s="3">
        <v>21.6</v>
      </c>
      <c r="AU17" s="3">
        <v>9</v>
      </c>
      <c r="AV17" s="3">
        <v>7</v>
      </c>
      <c r="AW17" s="3">
        <v>2</v>
      </c>
      <c r="AX17" s="5">
        <v>0</v>
      </c>
      <c r="AY17" s="3">
        <v>22.2</v>
      </c>
      <c r="AZ17" s="12">
        <v>799</v>
      </c>
      <c r="BA17" s="12">
        <v>1096</v>
      </c>
      <c r="BB17" s="12">
        <v>72.900000000000006</v>
      </c>
      <c r="BC17" s="12">
        <v>24651</v>
      </c>
      <c r="BD17" s="12">
        <v>17824</v>
      </c>
      <c r="BE17" s="12">
        <v>87</v>
      </c>
      <c r="BF17" s="12">
        <v>87</v>
      </c>
      <c r="BG17" s="12">
        <v>100</v>
      </c>
      <c r="BH17" s="12">
        <v>405</v>
      </c>
      <c r="BI17" s="12">
        <v>411</v>
      </c>
      <c r="BJ17" s="12">
        <v>98.5</v>
      </c>
      <c r="BK17" s="12">
        <v>305</v>
      </c>
      <c r="BL17" s="12">
        <v>595</v>
      </c>
      <c r="BM17" s="12">
        <v>51.3</v>
      </c>
      <c r="BN17" s="13">
        <v>0</v>
      </c>
      <c r="BO17" s="13">
        <v>0</v>
      </c>
      <c r="BP17" s="12">
        <v>0.1</v>
      </c>
      <c r="BQ17" s="13">
        <v>0</v>
      </c>
      <c r="BR17" s="13">
        <v>0</v>
      </c>
      <c r="BS17" s="12">
        <v>14</v>
      </c>
      <c r="BT17" s="12">
        <v>1</v>
      </c>
      <c r="BU17" s="13">
        <v>0</v>
      </c>
    </row>
    <row r="18" spans="1:73" x14ac:dyDescent="0.2">
      <c r="A18" s="3">
        <v>17</v>
      </c>
      <c r="B18" t="s">
        <v>513</v>
      </c>
      <c r="C18" t="s">
        <v>90</v>
      </c>
      <c r="D18" s="3" t="s">
        <v>91</v>
      </c>
      <c r="E18" t="s">
        <v>355</v>
      </c>
      <c r="F18" t="s">
        <v>58</v>
      </c>
      <c r="G18" s="3">
        <v>27</v>
      </c>
      <c r="H18" s="3">
        <v>1995</v>
      </c>
      <c r="I18" s="3">
        <v>5.5</v>
      </c>
      <c r="J18" s="3">
        <v>6</v>
      </c>
      <c r="K18" s="5">
        <v>0</v>
      </c>
      <c r="L18" s="5">
        <v>0</v>
      </c>
      <c r="M18" s="3">
        <v>1</v>
      </c>
      <c r="N18" s="3">
        <v>2</v>
      </c>
      <c r="O18" s="3">
        <v>3.9</v>
      </c>
      <c r="P18" s="3">
        <v>0.2</v>
      </c>
      <c r="Q18" s="11">
        <v>-0.1</v>
      </c>
      <c r="R18" s="11">
        <v>-0.02</v>
      </c>
      <c r="S18" s="3">
        <v>11</v>
      </c>
      <c r="T18" s="3">
        <v>47</v>
      </c>
      <c r="U18" s="3">
        <v>23.4</v>
      </c>
      <c r="V18" s="3">
        <v>165</v>
      </c>
      <c r="W18" s="3">
        <v>31</v>
      </c>
      <c r="X18" s="3">
        <v>20.6</v>
      </c>
      <c r="Y18" s="3">
        <v>27.4</v>
      </c>
      <c r="Z18" s="3">
        <v>41</v>
      </c>
      <c r="AA18" s="3">
        <v>31.7</v>
      </c>
      <c r="AB18" s="3">
        <v>32.1</v>
      </c>
      <c r="AC18" s="3">
        <v>73</v>
      </c>
      <c r="AD18" s="3">
        <v>3</v>
      </c>
      <c r="AE18" s="3">
        <v>4.0999999999999996</v>
      </c>
      <c r="AF18" s="3">
        <v>7</v>
      </c>
      <c r="AG18" s="3">
        <v>1.27</v>
      </c>
      <c r="AH18" s="3">
        <v>17.899999999999999</v>
      </c>
      <c r="AI18" s="3">
        <v>6</v>
      </c>
      <c r="AJ18" s="3">
        <v>6</v>
      </c>
      <c r="AK18" s="3">
        <v>495</v>
      </c>
      <c r="AL18" s="3">
        <v>1.0900000000000001</v>
      </c>
      <c r="AM18" s="3">
        <v>19</v>
      </c>
      <c r="AN18" s="3">
        <v>15</v>
      </c>
      <c r="AO18" s="3">
        <v>68.400000000000006</v>
      </c>
      <c r="AP18" s="3">
        <v>1</v>
      </c>
      <c r="AQ18" s="3">
        <v>3</v>
      </c>
      <c r="AR18" s="3">
        <v>2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/>
      <c r="AZ18" s="9">
        <v>166</v>
      </c>
      <c r="BA18" s="9">
        <v>206</v>
      </c>
      <c r="BB18" s="9">
        <v>80.599999999999994</v>
      </c>
      <c r="BC18" s="9">
        <v>3744</v>
      </c>
      <c r="BD18" s="9">
        <v>2408</v>
      </c>
      <c r="BE18" s="9">
        <v>42</v>
      </c>
      <c r="BF18" s="9">
        <v>42</v>
      </c>
      <c r="BG18" s="9">
        <v>100</v>
      </c>
      <c r="BH18" s="9">
        <v>90</v>
      </c>
      <c r="BI18" s="9">
        <v>91</v>
      </c>
      <c r="BJ18" s="9">
        <v>98.9</v>
      </c>
      <c r="BK18" s="9">
        <v>32</v>
      </c>
      <c r="BL18" s="9">
        <v>71</v>
      </c>
      <c r="BM18" s="9">
        <v>45.1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</row>
    <row r="19" spans="1:73" x14ac:dyDescent="0.2">
      <c r="A19" s="3">
        <v>18</v>
      </c>
      <c r="B19" t="s">
        <v>515</v>
      </c>
      <c r="C19" t="s">
        <v>109</v>
      </c>
      <c r="D19" s="3" t="s">
        <v>91</v>
      </c>
      <c r="E19" t="s">
        <v>345</v>
      </c>
      <c r="F19" t="s">
        <v>45</v>
      </c>
      <c r="G19" s="3">
        <v>31</v>
      </c>
      <c r="H19" s="3">
        <v>1991</v>
      </c>
      <c r="I19" s="3">
        <v>26</v>
      </c>
      <c r="J19" s="3">
        <v>29</v>
      </c>
      <c r="K19" s="3">
        <v>6</v>
      </c>
      <c r="L19" s="5">
        <v>0</v>
      </c>
      <c r="M19" s="3">
        <v>2</v>
      </c>
      <c r="N19" s="5">
        <v>0</v>
      </c>
      <c r="O19" s="3">
        <v>26.9</v>
      </c>
      <c r="P19" s="3">
        <v>0.27</v>
      </c>
      <c r="Q19" s="11">
        <v>-2.1</v>
      </c>
      <c r="R19" s="11">
        <v>-0.08</v>
      </c>
      <c r="S19" s="3">
        <v>59</v>
      </c>
      <c r="T19" s="3">
        <v>189</v>
      </c>
      <c r="U19" s="3">
        <v>31.2</v>
      </c>
      <c r="V19" s="3">
        <v>985</v>
      </c>
      <c r="W19" s="3">
        <v>126</v>
      </c>
      <c r="X19" s="3">
        <v>14.9</v>
      </c>
      <c r="Y19" s="3">
        <v>25.3</v>
      </c>
      <c r="Z19" s="3">
        <v>156</v>
      </c>
      <c r="AA19" s="3">
        <v>26.9</v>
      </c>
      <c r="AB19" s="3">
        <v>30</v>
      </c>
      <c r="AC19" s="3">
        <v>288</v>
      </c>
      <c r="AD19" s="3">
        <v>20</v>
      </c>
      <c r="AE19" s="3">
        <v>6.9</v>
      </c>
      <c r="AF19" s="3">
        <v>39</v>
      </c>
      <c r="AG19" s="3">
        <v>1.5</v>
      </c>
      <c r="AH19" s="3">
        <v>17</v>
      </c>
      <c r="AI19" s="3">
        <v>26</v>
      </c>
      <c r="AJ19" s="3">
        <v>26</v>
      </c>
      <c r="AK19" s="14">
        <v>2340</v>
      </c>
      <c r="AL19" s="3">
        <v>1.1200000000000001</v>
      </c>
      <c r="AM19" s="3">
        <v>75</v>
      </c>
      <c r="AN19" s="3">
        <v>45</v>
      </c>
      <c r="AO19" s="3">
        <v>69.3</v>
      </c>
      <c r="AP19" s="3">
        <v>16</v>
      </c>
      <c r="AQ19" s="3">
        <v>4</v>
      </c>
      <c r="AR19" s="3">
        <v>6</v>
      </c>
      <c r="AS19" s="3">
        <v>7</v>
      </c>
      <c r="AT19" s="3">
        <v>26.9</v>
      </c>
      <c r="AU19" s="3">
        <v>7</v>
      </c>
      <c r="AV19" s="3">
        <v>6</v>
      </c>
      <c r="AW19" s="3">
        <v>1</v>
      </c>
      <c r="AX19" s="5">
        <v>0</v>
      </c>
      <c r="AY19" s="3">
        <v>14.3</v>
      </c>
      <c r="AZ19" s="12">
        <v>988</v>
      </c>
      <c r="BA19" s="12">
        <v>1142</v>
      </c>
      <c r="BB19" s="12">
        <v>86.5</v>
      </c>
      <c r="BC19" s="12">
        <v>21548</v>
      </c>
      <c r="BD19" s="12">
        <v>10888</v>
      </c>
      <c r="BE19" s="12">
        <v>248</v>
      </c>
      <c r="BF19" s="12">
        <v>249</v>
      </c>
      <c r="BG19" s="12">
        <v>99.6</v>
      </c>
      <c r="BH19" s="12">
        <v>588</v>
      </c>
      <c r="BI19" s="12">
        <v>593</v>
      </c>
      <c r="BJ19" s="12">
        <v>99.2</v>
      </c>
      <c r="BK19" s="12">
        <v>147</v>
      </c>
      <c r="BL19" s="12">
        <v>292</v>
      </c>
      <c r="BM19" s="12">
        <v>50.3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2">
        <v>11</v>
      </c>
      <c r="BT19" s="13">
        <v>0</v>
      </c>
      <c r="BU19" s="12">
        <v>1</v>
      </c>
    </row>
    <row r="20" spans="1:73" x14ac:dyDescent="0.2">
      <c r="A20" s="3">
        <v>19</v>
      </c>
      <c r="B20" t="s">
        <v>517</v>
      </c>
      <c r="C20" t="s">
        <v>96</v>
      </c>
      <c r="D20" s="3" t="s">
        <v>91</v>
      </c>
      <c r="E20" t="s">
        <v>288</v>
      </c>
      <c r="F20" t="s">
        <v>58</v>
      </c>
      <c r="G20" s="3">
        <v>21</v>
      </c>
      <c r="H20" s="3">
        <v>2001</v>
      </c>
      <c r="I20" s="3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3">
        <v>0.2</v>
      </c>
      <c r="P20" s="3">
        <v>0.06</v>
      </c>
      <c r="Q20" s="8">
        <v>0.2</v>
      </c>
      <c r="R20" s="8">
        <v>0.17</v>
      </c>
      <c r="S20" s="3">
        <v>8</v>
      </c>
      <c r="T20" s="3">
        <v>13</v>
      </c>
      <c r="U20" s="3">
        <v>61.5</v>
      </c>
      <c r="V20" s="3">
        <v>18</v>
      </c>
      <c r="W20" s="3">
        <v>3</v>
      </c>
      <c r="X20" s="3">
        <v>61.1</v>
      </c>
      <c r="Y20" s="3">
        <v>45.7</v>
      </c>
      <c r="Z20" s="3">
        <v>11</v>
      </c>
      <c r="AA20" s="3">
        <v>18.2</v>
      </c>
      <c r="AB20" s="3">
        <v>26.3</v>
      </c>
      <c r="AC20" s="3">
        <v>11</v>
      </c>
      <c r="AD20" s="3">
        <v>2</v>
      </c>
      <c r="AE20" s="3">
        <v>18.2</v>
      </c>
      <c r="AF20" s="5">
        <v>0</v>
      </c>
      <c r="AG20" s="5">
        <v>0</v>
      </c>
      <c r="AH20" s="3">
        <v>3.5</v>
      </c>
      <c r="AI20" s="3">
        <v>1</v>
      </c>
      <c r="AJ20" s="3">
        <v>1</v>
      </c>
      <c r="AK20" s="3">
        <v>90</v>
      </c>
      <c r="AL20" s="5">
        <v>0</v>
      </c>
      <c r="AM20" s="3">
        <v>3</v>
      </c>
      <c r="AN20" s="3">
        <v>3</v>
      </c>
      <c r="AO20" s="3">
        <v>100</v>
      </c>
      <c r="AP20" s="5">
        <v>0</v>
      </c>
      <c r="AQ20" s="3">
        <v>1</v>
      </c>
      <c r="AR20" s="5">
        <v>0</v>
      </c>
      <c r="AS20" s="3">
        <v>1</v>
      </c>
      <c r="AT20" s="3">
        <v>100</v>
      </c>
      <c r="AU20" s="5">
        <v>0</v>
      </c>
      <c r="AV20" s="5">
        <v>0</v>
      </c>
      <c r="AW20" s="5">
        <v>0</v>
      </c>
      <c r="AX20" s="5">
        <v>0</v>
      </c>
      <c r="AY20" s="5"/>
      <c r="AZ20" s="9">
        <v>21</v>
      </c>
      <c r="BA20" s="9">
        <v>29</v>
      </c>
      <c r="BB20" s="9">
        <v>72.400000000000006</v>
      </c>
      <c r="BC20" s="9">
        <v>728</v>
      </c>
      <c r="BD20" s="9">
        <v>535</v>
      </c>
      <c r="BE20" s="9">
        <v>6</v>
      </c>
      <c r="BF20" s="9">
        <v>6</v>
      </c>
      <c r="BG20" s="9">
        <v>100</v>
      </c>
      <c r="BH20" s="9">
        <v>7</v>
      </c>
      <c r="BI20" s="9">
        <v>8</v>
      </c>
      <c r="BJ20" s="9">
        <v>87.5</v>
      </c>
      <c r="BK20" s="9">
        <v>8</v>
      </c>
      <c r="BL20" s="9">
        <v>14</v>
      </c>
      <c r="BM20" s="9">
        <v>57.1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9">
        <v>1</v>
      </c>
      <c r="BT20" s="10">
        <v>0</v>
      </c>
      <c r="BU20" s="10">
        <v>0</v>
      </c>
    </row>
    <row r="21" spans="1:73" x14ac:dyDescent="0.2">
      <c r="A21" s="3">
        <v>20</v>
      </c>
      <c r="B21" t="s">
        <v>552</v>
      </c>
      <c r="C21" t="s">
        <v>56</v>
      </c>
      <c r="D21" s="3" t="s">
        <v>91</v>
      </c>
      <c r="E21" t="s">
        <v>97</v>
      </c>
      <c r="F21" t="s">
        <v>78</v>
      </c>
      <c r="G21" s="3">
        <v>31</v>
      </c>
      <c r="H21" s="3">
        <v>1991</v>
      </c>
      <c r="I21" s="3">
        <v>23.9</v>
      </c>
      <c r="J21" s="3">
        <v>41</v>
      </c>
      <c r="K21" s="3">
        <v>2</v>
      </c>
      <c r="L21" s="3">
        <v>1</v>
      </c>
      <c r="M21" s="3">
        <v>3</v>
      </c>
      <c r="N21" s="3">
        <v>2</v>
      </c>
      <c r="O21" s="3">
        <v>37.299999999999997</v>
      </c>
      <c r="P21" s="3">
        <v>0.34</v>
      </c>
      <c r="Q21" s="11">
        <v>-1.7</v>
      </c>
      <c r="R21" s="11">
        <v>-7.0000000000000007E-2</v>
      </c>
      <c r="S21" s="3">
        <v>115</v>
      </c>
      <c r="T21" s="3">
        <v>303</v>
      </c>
      <c r="U21" s="3">
        <v>38</v>
      </c>
      <c r="V21" s="3">
        <v>785</v>
      </c>
      <c r="W21" s="3">
        <v>92</v>
      </c>
      <c r="X21" s="3">
        <v>27.9</v>
      </c>
      <c r="Y21" s="3">
        <v>30.9</v>
      </c>
      <c r="Z21" s="3">
        <v>162</v>
      </c>
      <c r="AA21" s="3">
        <v>51.9</v>
      </c>
      <c r="AB21" s="3">
        <v>42.1</v>
      </c>
      <c r="AC21" s="3">
        <v>308</v>
      </c>
      <c r="AD21" s="3">
        <v>20</v>
      </c>
      <c r="AE21" s="3">
        <v>6.5</v>
      </c>
      <c r="AF21" s="3">
        <v>39</v>
      </c>
      <c r="AG21" s="3">
        <v>1.63</v>
      </c>
      <c r="AH21" s="3">
        <v>17.399999999999999</v>
      </c>
      <c r="AI21" s="3">
        <v>25</v>
      </c>
      <c r="AJ21" s="3">
        <v>25</v>
      </c>
      <c r="AK21" s="14">
        <v>2151</v>
      </c>
      <c r="AL21" s="3">
        <v>1.72</v>
      </c>
      <c r="AM21" s="3">
        <v>106</v>
      </c>
      <c r="AN21" s="3">
        <v>66</v>
      </c>
      <c r="AO21" s="3">
        <v>63.2</v>
      </c>
      <c r="AP21" s="3">
        <v>7</v>
      </c>
      <c r="AQ21" s="3">
        <v>6</v>
      </c>
      <c r="AR21" s="3">
        <v>12</v>
      </c>
      <c r="AS21" s="3">
        <v>4</v>
      </c>
      <c r="AT21" s="3">
        <v>16</v>
      </c>
      <c r="AU21" s="3">
        <v>3</v>
      </c>
      <c r="AV21" s="3">
        <v>2</v>
      </c>
      <c r="AW21" s="3">
        <v>1</v>
      </c>
      <c r="AX21" s="5">
        <v>0</v>
      </c>
      <c r="AY21" s="3">
        <v>33.299999999999997</v>
      </c>
      <c r="AZ21" s="12">
        <v>717</v>
      </c>
      <c r="BA21" s="12">
        <v>949</v>
      </c>
      <c r="BB21" s="12">
        <v>75.599999999999994</v>
      </c>
      <c r="BC21" s="12">
        <v>18725</v>
      </c>
      <c r="BD21" s="12">
        <v>13212</v>
      </c>
      <c r="BE21" s="12">
        <v>155</v>
      </c>
      <c r="BF21" s="12">
        <v>155</v>
      </c>
      <c r="BG21" s="12">
        <v>100</v>
      </c>
      <c r="BH21" s="12">
        <v>341</v>
      </c>
      <c r="BI21" s="12">
        <v>349</v>
      </c>
      <c r="BJ21" s="12">
        <v>97.7</v>
      </c>
      <c r="BK21" s="12">
        <v>219</v>
      </c>
      <c r="BL21" s="12">
        <v>440</v>
      </c>
      <c r="BM21" s="12">
        <v>49.8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2">
        <v>7</v>
      </c>
      <c r="BT21" s="13">
        <v>0</v>
      </c>
      <c r="BU21" s="12">
        <v>1</v>
      </c>
    </row>
    <row r="22" spans="1:73" x14ac:dyDescent="0.2">
      <c r="A22" s="3">
        <v>21</v>
      </c>
      <c r="B22" t="s">
        <v>567</v>
      </c>
      <c r="C22" t="s">
        <v>175</v>
      </c>
      <c r="D22" s="3" t="s">
        <v>91</v>
      </c>
      <c r="E22" t="s">
        <v>77</v>
      </c>
      <c r="F22" t="s">
        <v>78</v>
      </c>
      <c r="G22" s="3">
        <v>39</v>
      </c>
      <c r="H22" s="3">
        <v>1983</v>
      </c>
      <c r="I22" s="3">
        <v>12</v>
      </c>
      <c r="J22" s="3">
        <v>9</v>
      </c>
      <c r="K22" s="3">
        <v>1</v>
      </c>
      <c r="L22" s="5">
        <v>0</v>
      </c>
      <c r="M22" s="3">
        <v>1</v>
      </c>
      <c r="N22" s="5">
        <v>0</v>
      </c>
      <c r="O22" s="3">
        <v>11</v>
      </c>
      <c r="P22" s="3">
        <v>0.24</v>
      </c>
      <c r="Q22" s="8">
        <v>2</v>
      </c>
      <c r="R22" s="8">
        <v>0.17</v>
      </c>
      <c r="S22" s="3">
        <v>75</v>
      </c>
      <c r="T22" s="3">
        <v>225</v>
      </c>
      <c r="U22" s="3">
        <v>33.299999999999997</v>
      </c>
      <c r="V22" s="3">
        <v>288</v>
      </c>
      <c r="W22" s="3">
        <v>42</v>
      </c>
      <c r="X22" s="3">
        <v>51.7</v>
      </c>
      <c r="Y22" s="3">
        <v>39.6</v>
      </c>
      <c r="Z22" s="3">
        <v>101</v>
      </c>
      <c r="AA22" s="3">
        <v>75.2</v>
      </c>
      <c r="AB22" s="3">
        <v>52.5</v>
      </c>
      <c r="AC22" s="3">
        <v>213</v>
      </c>
      <c r="AD22" s="3">
        <v>4</v>
      </c>
      <c r="AE22" s="3">
        <v>1.9</v>
      </c>
      <c r="AF22" s="3">
        <v>6</v>
      </c>
      <c r="AG22" s="3">
        <v>0.5</v>
      </c>
      <c r="AH22" s="3">
        <v>12.1</v>
      </c>
      <c r="AI22" s="3">
        <v>12</v>
      </c>
      <c r="AJ22" s="3">
        <v>12</v>
      </c>
      <c r="AK22" s="14">
        <v>1080</v>
      </c>
      <c r="AL22" s="3">
        <v>0.75</v>
      </c>
      <c r="AM22" s="3">
        <v>42</v>
      </c>
      <c r="AN22" s="3">
        <v>33</v>
      </c>
      <c r="AO22" s="3">
        <v>81</v>
      </c>
      <c r="AP22" s="3">
        <v>5</v>
      </c>
      <c r="AQ22" s="3">
        <v>5</v>
      </c>
      <c r="AR22" s="3">
        <v>2</v>
      </c>
      <c r="AS22" s="3">
        <v>4</v>
      </c>
      <c r="AT22" s="3">
        <v>33.299999999999997</v>
      </c>
      <c r="AU22" s="3">
        <v>1</v>
      </c>
      <c r="AV22" s="3">
        <v>1</v>
      </c>
      <c r="AW22" s="5">
        <v>0</v>
      </c>
      <c r="AX22" s="5">
        <v>0</v>
      </c>
      <c r="AY22" s="5">
        <v>0</v>
      </c>
      <c r="AZ22" s="9">
        <v>232</v>
      </c>
      <c r="BA22" s="9">
        <v>392</v>
      </c>
      <c r="BB22" s="9">
        <v>59.2</v>
      </c>
      <c r="BC22" s="9">
        <v>7419</v>
      </c>
      <c r="BD22" s="9">
        <v>5674</v>
      </c>
      <c r="BE22" s="9">
        <v>44</v>
      </c>
      <c r="BF22" s="9">
        <v>44</v>
      </c>
      <c r="BG22" s="9">
        <v>100</v>
      </c>
      <c r="BH22" s="9">
        <v>89</v>
      </c>
      <c r="BI22" s="9">
        <v>91</v>
      </c>
      <c r="BJ22" s="9">
        <v>97.8</v>
      </c>
      <c r="BK22" s="9">
        <v>96</v>
      </c>
      <c r="BL22" s="9">
        <v>251</v>
      </c>
      <c r="BM22" s="9">
        <v>38.200000000000003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9">
        <v>5</v>
      </c>
      <c r="BT22" s="9">
        <v>1</v>
      </c>
      <c r="BU22" s="9">
        <v>1</v>
      </c>
    </row>
    <row r="23" spans="1:73" x14ac:dyDescent="0.2">
      <c r="A23" s="3">
        <v>22</v>
      </c>
      <c r="B23" t="s">
        <v>568</v>
      </c>
      <c r="C23" t="s">
        <v>109</v>
      </c>
      <c r="D23" s="3" t="s">
        <v>91</v>
      </c>
      <c r="E23" t="s">
        <v>138</v>
      </c>
      <c r="F23" t="s">
        <v>45</v>
      </c>
      <c r="G23" s="3">
        <v>27</v>
      </c>
      <c r="H23" s="3">
        <v>1995</v>
      </c>
      <c r="I23" s="3">
        <v>15</v>
      </c>
      <c r="J23" s="3">
        <v>23</v>
      </c>
      <c r="K23" s="3">
        <v>5</v>
      </c>
      <c r="L23" s="5">
        <v>0</v>
      </c>
      <c r="M23" s="3">
        <v>3</v>
      </c>
      <c r="N23" s="3">
        <v>1</v>
      </c>
      <c r="O23" s="3">
        <v>20.100000000000001</v>
      </c>
      <c r="P23" s="3">
        <v>0.26</v>
      </c>
      <c r="Q23" s="11">
        <v>-1.9</v>
      </c>
      <c r="R23" s="11">
        <v>-0.13</v>
      </c>
      <c r="S23" s="3">
        <v>55</v>
      </c>
      <c r="T23" s="3">
        <v>129</v>
      </c>
      <c r="U23" s="3">
        <v>42.6</v>
      </c>
      <c r="V23" s="3">
        <v>503</v>
      </c>
      <c r="W23" s="3">
        <v>86</v>
      </c>
      <c r="X23" s="3">
        <v>20.3</v>
      </c>
      <c r="Y23" s="3">
        <v>27.6</v>
      </c>
      <c r="Z23" s="3">
        <v>91</v>
      </c>
      <c r="AA23" s="3">
        <v>29.7</v>
      </c>
      <c r="AB23" s="3">
        <v>33.5</v>
      </c>
      <c r="AC23" s="3">
        <v>203</v>
      </c>
      <c r="AD23" s="3">
        <v>12</v>
      </c>
      <c r="AE23" s="3">
        <v>5.9</v>
      </c>
      <c r="AF23" s="3">
        <v>15</v>
      </c>
      <c r="AG23" s="3">
        <v>1</v>
      </c>
      <c r="AH23" s="3">
        <v>15.2</v>
      </c>
      <c r="AI23" s="3">
        <v>15</v>
      </c>
      <c r="AJ23" s="3">
        <v>15</v>
      </c>
      <c r="AK23" s="14">
        <v>1350</v>
      </c>
      <c r="AL23" s="3">
        <v>1.53</v>
      </c>
      <c r="AM23" s="3">
        <v>59</v>
      </c>
      <c r="AN23" s="3">
        <v>37</v>
      </c>
      <c r="AO23" s="3">
        <v>69.5</v>
      </c>
      <c r="AP23" s="3">
        <v>4</v>
      </c>
      <c r="AQ23" s="3">
        <v>5</v>
      </c>
      <c r="AR23" s="3">
        <v>6</v>
      </c>
      <c r="AS23" s="3">
        <v>1</v>
      </c>
      <c r="AT23" s="3">
        <v>6.7</v>
      </c>
      <c r="AU23" s="3">
        <v>5</v>
      </c>
      <c r="AV23" s="3">
        <v>5</v>
      </c>
      <c r="AW23" s="5">
        <v>0</v>
      </c>
      <c r="AX23" s="5">
        <v>0</v>
      </c>
      <c r="AY23" s="5">
        <v>0</v>
      </c>
      <c r="AZ23" s="12">
        <v>510</v>
      </c>
      <c r="BA23" s="12">
        <v>595</v>
      </c>
      <c r="BB23" s="12">
        <v>85.7</v>
      </c>
      <c r="BC23" s="12">
        <v>12242</v>
      </c>
      <c r="BD23" s="12">
        <v>7412</v>
      </c>
      <c r="BE23" s="12">
        <v>114</v>
      </c>
      <c r="BF23" s="12">
        <v>114</v>
      </c>
      <c r="BG23" s="12">
        <v>100</v>
      </c>
      <c r="BH23" s="12">
        <v>278</v>
      </c>
      <c r="BI23" s="12">
        <v>280</v>
      </c>
      <c r="BJ23" s="12">
        <v>99.3</v>
      </c>
      <c r="BK23" s="12">
        <v>117</v>
      </c>
      <c r="BL23" s="12">
        <v>199</v>
      </c>
      <c r="BM23" s="12">
        <v>58.8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2">
        <v>6</v>
      </c>
      <c r="BT23" s="13">
        <v>0</v>
      </c>
      <c r="BU23" s="13">
        <v>0</v>
      </c>
    </row>
    <row r="24" spans="1:73" x14ac:dyDescent="0.2">
      <c r="A24" s="3">
        <v>23</v>
      </c>
      <c r="B24" t="s">
        <v>602</v>
      </c>
      <c r="C24" t="s">
        <v>440</v>
      </c>
      <c r="D24" s="3" t="s">
        <v>91</v>
      </c>
      <c r="E24" t="s">
        <v>248</v>
      </c>
      <c r="F24" t="s">
        <v>58</v>
      </c>
      <c r="G24" s="3">
        <v>22</v>
      </c>
      <c r="H24" s="3">
        <v>1999</v>
      </c>
      <c r="I24" s="3">
        <v>2</v>
      </c>
      <c r="J24" s="3">
        <v>2</v>
      </c>
      <c r="K24" s="5">
        <v>0</v>
      </c>
      <c r="L24" s="5">
        <v>0</v>
      </c>
      <c r="M24" s="5">
        <v>0</v>
      </c>
      <c r="N24" s="5">
        <v>0</v>
      </c>
      <c r="O24" s="3">
        <v>3.1</v>
      </c>
      <c r="P24" s="3">
        <v>0.52</v>
      </c>
      <c r="Q24" s="8">
        <v>1.1000000000000001</v>
      </c>
      <c r="R24" s="8">
        <v>0.56000000000000005</v>
      </c>
      <c r="S24" s="3">
        <v>8</v>
      </c>
      <c r="T24" s="3">
        <v>20</v>
      </c>
      <c r="U24" s="3">
        <v>40</v>
      </c>
      <c r="V24" s="3">
        <v>49</v>
      </c>
      <c r="W24" s="3">
        <v>11</v>
      </c>
      <c r="X24" s="3">
        <v>20.399999999999999</v>
      </c>
      <c r="Y24" s="3">
        <v>28.1</v>
      </c>
      <c r="Z24" s="3">
        <v>18</v>
      </c>
      <c r="AA24" s="3">
        <v>55.6</v>
      </c>
      <c r="AB24" s="3">
        <v>44.2</v>
      </c>
      <c r="AC24" s="3">
        <v>26</v>
      </c>
      <c r="AD24" s="3">
        <v>2</v>
      </c>
      <c r="AE24" s="3">
        <v>7.7</v>
      </c>
      <c r="AF24" s="3">
        <v>3</v>
      </c>
      <c r="AG24" s="3">
        <v>1.5</v>
      </c>
      <c r="AH24" s="3">
        <v>13.8</v>
      </c>
      <c r="AI24" s="3">
        <v>2</v>
      </c>
      <c r="AJ24" s="3">
        <v>2</v>
      </c>
      <c r="AK24" s="3">
        <v>180</v>
      </c>
      <c r="AL24" s="3">
        <v>1</v>
      </c>
      <c r="AM24" s="3">
        <v>6</v>
      </c>
      <c r="AN24" s="3">
        <v>4</v>
      </c>
      <c r="AO24" s="3">
        <v>66.7</v>
      </c>
      <c r="AP24" s="5">
        <v>0</v>
      </c>
      <c r="AQ24" s="3">
        <v>1</v>
      </c>
      <c r="AR24" s="3">
        <v>1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/>
      <c r="AZ24" s="9">
        <v>54</v>
      </c>
      <c r="BA24" s="9">
        <v>67</v>
      </c>
      <c r="BB24" s="9">
        <v>80.599999999999994</v>
      </c>
      <c r="BC24" s="9">
        <v>1465</v>
      </c>
      <c r="BD24" s="9">
        <v>1156</v>
      </c>
      <c r="BE24" s="9">
        <v>9</v>
      </c>
      <c r="BF24" s="9">
        <v>9</v>
      </c>
      <c r="BG24" s="9">
        <v>100</v>
      </c>
      <c r="BH24" s="9">
        <v>32</v>
      </c>
      <c r="BI24" s="9">
        <v>33</v>
      </c>
      <c r="BJ24" s="9">
        <v>97</v>
      </c>
      <c r="BK24" s="9">
        <v>13</v>
      </c>
      <c r="BL24" s="9">
        <v>25</v>
      </c>
      <c r="BM24" s="9">
        <v>52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</row>
    <row r="25" spans="1:73" x14ac:dyDescent="0.2">
      <c r="A25" s="3">
        <v>24</v>
      </c>
      <c r="B25" t="s">
        <v>659</v>
      </c>
      <c r="C25" t="s">
        <v>90</v>
      </c>
      <c r="D25" s="3" t="s">
        <v>91</v>
      </c>
      <c r="E25" t="s">
        <v>303</v>
      </c>
      <c r="F25" t="s">
        <v>78</v>
      </c>
      <c r="G25" s="3">
        <v>34</v>
      </c>
      <c r="H25" s="3">
        <v>1988</v>
      </c>
      <c r="I25" s="3">
        <v>10</v>
      </c>
      <c r="J25" s="3">
        <v>18</v>
      </c>
      <c r="K25" s="3">
        <v>2</v>
      </c>
      <c r="L25" s="3">
        <v>2</v>
      </c>
      <c r="M25" s="3">
        <v>1</v>
      </c>
      <c r="N25" s="5">
        <v>0</v>
      </c>
      <c r="O25" s="3">
        <v>16.7</v>
      </c>
      <c r="P25" s="3">
        <v>0.35</v>
      </c>
      <c r="Q25" s="11">
        <v>-1.3</v>
      </c>
      <c r="R25" s="11">
        <v>-0.13</v>
      </c>
      <c r="S25" s="3">
        <v>23</v>
      </c>
      <c r="T25" s="3">
        <v>64</v>
      </c>
      <c r="U25" s="3">
        <v>35.9</v>
      </c>
      <c r="V25" s="3">
        <v>278</v>
      </c>
      <c r="W25" s="3">
        <v>51</v>
      </c>
      <c r="X25" s="3">
        <v>17.600000000000001</v>
      </c>
      <c r="Y25" s="3">
        <v>28.7</v>
      </c>
      <c r="Z25" s="3">
        <v>62</v>
      </c>
      <c r="AA25" s="3">
        <v>24.2</v>
      </c>
      <c r="AB25" s="3">
        <v>30.3</v>
      </c>
      <c r="AC25" s="3">
        <v>120</v>
      </c>
      <c r="AD25" s="3">
        <v>6</v>
      </c>
      <c r="AE25" s="3">
        <v>5</v>
      </c>
      <c r="AF25" s="3">
        <v>21</v>
      </c>
      <c r="AG25" s="3">
        <v>2.1</v>
      </c>
      <c r="AH25" s="3">
        <v>16.899999999999999</v>
      </c>
      <c r="AI25" s="3">
        <v>10</v>
      </c>
      <c r="AJ25" s="3">
        <v>10</v>
      </c>
      <c r="AK25" s="3">
        <v>900</v>
      </c>
      <c r="AL25" s="3">
        <v>1.8</v>
      </c>
      <c r="AM25" s="3">
        <v>43</v>
      </c>
      <c r="AN25" s="3">
        <v>25</v>
      </c>
      <c r="AO25" s="3">
        <v>62.8</v>
      </c>
      <c r="AP25" s="3">
        <v>2</v>
      </c>
      <c r="AQ25" s="3">
        <v>2</v>
      </c>
      <c r="AR25" s="3">
        <v>6</v>
      </c>
      <c r="AS25" s="5">
        <v>0</v>
      </c>
      <c r="AT25" s="5">
        <v>0</v>
      </c>
      <c r="AU25" s="3">
        <v>2</v>
      </c>
      <c r="AV25" s="3">
        <v>2</v>
      </c>
      <c r="AW25" s="5">
        <v>0</v>
      </c>
      <c r="AX25" s="5">
        <v>0</v>
      </c>
      <c r="AY25" s="5">
        <v>0</v>
      </c>
      <c r="AZ25" s="12">
        <v>288</v>
      </c>
      <c r="BA25" s="12">
        <v>340</v>
      </c>
      <c r="BB25" s="12">
        <v>84.7</v>
      </c>
      <c r="BC25" s="12">
        <v>7160</v>
      </c>
      <c r="BD25" s="12">
        <v>4635</v>
      </c>
      <c r="BE25" s="12">
        <v>52</v>
      </c>
      <c r="BF25" s="12">
        <v>53</v>
      </c>
      <c r="BG25" s="12">
        <v>98.1</v>
      </c>
      <c r="BH25" s="12">
        <v>170</v>
      </c>
      <c r="BI25" s="12">
        <v>176</v>
      </c>
      <c r="BJ25" s="12">
        <v>96.6</v>
      </c>
      <c r="BK25" s="12">
        <v>66</v>
      </c>
      <c r="BL25" s="12">
        <v>111</v>
      </c>
      <c r="BM25" s="12">
        <v>59.5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2">
        <v>1</v>
      </c>
      <c r="BT25" s="13">
        <v>0</v>
      </c>
      <c r="BU25" s="13">
        <v>0</v>
      </c>
    </row>
    <row r="26" spans="1:73" x14ac:dyDescent="0.2">
      <c r="A26" s="3">
        <v>25</v>
      </c>
      <c r="B26" t="s">
        <v>662</v>
      </c>
      <c r="C26" t="s">
        <v>85</v>
      </c>
      <c r="D26" s="3" t="s">
        <v>91</v>
      </c>
      <c r="E26" t="s">
        <v>86</v>
      </c>
      <c r="F26" t="s">
        <v>50</v>
      </c>
      <c r="G26" s="3">
        <v>22</v>
      </c>
      <c r="H26" s="3">
        <v>2000</v>
      </c>
      <c r="I26" s="3">
        <v>27</v>
      </c>
      <c r="J26" s="3">
        <v>47</v>
      </c>
      <c r="K26" s="3">
        <v>2</v>
      </c>
      <c r="L26" s="3">
        <v>3</v>
      </c>
      <c r="M26" s="3">
        <v>7</v>
      </c>
      <c r="N26" s="3">
        <v>1</v>
      </c>
      <c r="O26" s="3">
        <v>44.2</v>
      </c>
      <c r="P26" s="3">
        <v>0.28000000000000003</v>
      </c>
      <c r="Q26" s="11">
        <v>-1.8</v>
      </c>
      <c r="R26" s="11">
        <v>-7.0000000000000007E-2</v>
      </c>
      <c r="S26" s="3">
        <v>157</v>
      </c>
      <c r="T26" s="3">
        <v>523</v>
      </c>
      <c r="U26" s="3">
        <v>30</v>
      </c>
      <c r="V26" s="3">
        <v>745</v>
      </c>
      <c r="W26" s="3">
        <v>135</v>
      </c>
      <c r="X26" s="3">
        <v>52.2</v>
      </c>
      <c r="Y26" s="3">
        <v>41.4</v>
      </c>
      <c r="Z26" s="3">
        <v>203</v>
      </c>
      <c r="AA26" s="3">
        <v>66</v>
      </c>
      <c r="AB26" s="3">
        <v>53.1</v>
      </c>
      <c r="AC26" s="3">
        <v>402</v>
      </c>
      <c r="AD26" s="3">
        <v>29</v>
      </c>
      <c r="AE26" s="3">
        <v>7.2</v>
      </c>
      <c r="AF26" s="3">
        <v>29</v>
      </c>
      <c r="AG26" s="3">
        <v>1.07</v>
      </c>
      <c r="AH26" s="3">
        <v>14.1</v>
      </c>
      <c r="AI26" s="3">
        <v>27</v>
      </c>
      <c r="AJ26" s="3">
        <v>27</v>
      </c>
      <c r="AK26" s="14">
        <v>2430</v>
      </c>
      <c r="AL26" s="3">
        <v>1.74</v>
      </c>
      <c r="AM26" s="3">
        <v>153</v>
      </c>
      <c r="AN26" s="3">
        <v>107</v>
      </c>
      <c r="AO26" s="3">
        <v>70.599999999999994</v>
      </c>
      <c r="AP26" s="3">
        <v>4</v>
      </c>
      <c r="AQ26" s="3">
        <v>9</v>
      </c>
      <c r="AR26" s="3">
        <v>14</v>
      </c>
      <c r="AS26" s="3">
        <v>4</v>
      </c>
      <c r="AT26" s="3">
        <v>14.8</v>
      </c>
      <c r="AU26" s="3">
        <v>2</v>
      </c>
      <c r="AV26" s="3">
        <v>2</v>
      </c>
      <c r="AW26" s="5">
        <v>0</v>
      </c>
      <c r="AX26" s="5">
        <v>0</v>
      </c>
      <c r="AY26" s="5">
        <v>0</v>
      </c>
      <c r="AZ26" s="9">
        <v>565</v>
      </c>
      <c r="BA26" s="9">
        <v>954</v>
      </c>
      <c r="BB26" s="9">
        <v>59.2</v>
      </c>
      <c r="BC26" s="9">
        <v>18072</v>
      </c>
      <c r="BD26" s="9">
        <v>14248</v>
      </c>
      <c r="BE26" s="9">
        <v>99</v>
      </c>
      <c r="BF26" s="9">
        <v>100</v>
      </c>
      <c r="BG26" s="9">
        <v>99</v>
      </c>
      <c r="BH26" s="9">
        <v>231</v>
      </c>
      <c r="BI26" s="9">
        <v>237</v>
      </c>
      <c r="BJ26" s="9">
        <v>97.5</v>
      </c>
      <c r="BK26" s="9">
        <v>229</v>
      </c>
      <c r="BL26" s="9">
        <v>605</v>
      </c>
      <c r="BM26" s="9">
        <v>37.9</v>
      </c>
      <c r="BN26" s="9">
        <v>1</v>
      </c>
      <c r="BO26" s="9">
        <v>0.2</v>
      </c>
      <c r="BP26" s="9">
        <v>0.1</v>
      </c>
      <c r="BQ26" s="9">
        <v>0.8</v>
      </c>
      <c r="BR26" s="9">
        <v>2</v>
      </c>
      <c r="BS26" s="9">
        <v>33</v>
      </c>
      <c r="BT26" s="9">
        <v>1</v>
      </c>
      <c r="BU26" s="10">
        <v>0</v>
      </c>
    </row>
    <row r="27" spans="1:73" x14ac:dyDescent="0.2">
      <c r="A27" s="3">
        <v>26</v>
      </c>
      <c r="B27" t="s">
        <v>666</v>
      </c>
      <c r="C27" t="s">
        <v>211</v>
      </c>
      <c r="D27" s="3" t="s">
        <v>91</v>
      </c>
      <c r="E27" t="s">
        <v>667</v>
      </c>
      <c r="F27" t="s">
        <v>58</v>
      </c>
      <c r="G27" s="3">
        <v>23</v>
      </c>
      <c r="H27" s="3">
        <v>1999</v>
      </c>
      <c r="I27" s="3">
        <v>1.5</v>
      </c>
      <c r="J27" s="3">
        <v>3</v>
      </c>
      <c r="K27" s="5">
        <v>0</v>
      </c>
      <c r="L27" s="5">
        <v>0</v>
      </c>
      <c r="M27" s="5">
        <v>0</v>
      </c>
      <c r="N27" s="5">
        <v>0</v>
      </c>
      <c r="O27" s="3">
        <v>1.9</v>
      </c>
      <c r="P27" s="3">
        <v>0.24</v>
      </c>
      <c r="Q27" s="11">
        <v>-1.1000000000000001</v>
      </c>
      <c r="R27" s="11">
        <v>-0.7</v>
      </c>
      <c r="S27" s="3">
        <v>14</v>
      </c>
      <c r="T27" s="3">
        <v>43</v>
      </c>
      <c r="U27" s="3">
        <v>32.6</v>
      </c>
      <c r="V27" s="3">
        <v>38</v>
      </c>
      <c r="W27" s="3">
        <v>4</v>
      </c>
      <c r="X27" s="3">
        <v>78.900000000000006</v>
      </c>
      <c r="Y27" s="3">
        <v>49.4</v>
      </c>
      <c r="Z27" s="3">
        <v>14</v>
      </c>
      <c r="AA27" s="3">
        <v>92.9</v>
      </c>
      <c r="AB27" s="3">
        <v>61.4</v>
      </c>
      <c r="AC27" s="3">
        <v>38</v>
      </c>
      <c r="AD27" s="3">
        <v>2</v>
      </c>
      <c r="AE27" s="3">
        <v>5.3</v>
      </c>
      <c r="AF27" s="5">
        <v>0</v>
      </c>
      <c r="AG27" s="5">
        <v>0</v>
      </c>
      <c r="AH27" s="3">
        <v>8.3000000000000007</v>
      </c>
      <c r="AI27" s="3">
        <v>2</v>
      </c>
      <c r="AJ27" s="3">
        <v>1</v>
      </c>
      <c r="AK27" s="3">
        <v>136</v>
      </c>
      <c r="AL27" s="3">
        <v>1.99</v>
      </c>
      <c r="AM27" s="3">
        <v>8</v>
      </c>
      <c r="AN27" s="3">
        <v>5</v>
      </c>
      <c r="AO27" s="3">
        <v>62.5</v>
      </c>
      <c r="AP27" s="5">
        <v>0</v>
      </c>
      <c r="AQ27" s="5">
        <v>0</v>
      </c>
      <c r="AR27" s="3">
        <v>1</v>
      </c>
      <c r="AS27" s="3">
        <v>1</v>
      </c>
      <c r="AT27" s="3">
        <v>100</v>
      </c>
      <c r="AU27" s="5">
        <v>0</v>
      </c>
      <c r="AV27" s="5">
        <v>0</v>
      </c>
      <c r="AW27" s="5">
        <v>0</v>
      </c>
      <c r="AX27" s="5">
        <v>0</v>
      </c>
      <c r="AY27" s="5"/>
      <c r="AZ27" s="12">
        <v>21</v>
      </c>
      <c r="BA27" s="12">
        <v>53</v>
      </c>
      <c r="BB27" s="12">
        <v>39.6</v>
      </c>
      <c r="BC27" s="12">
        <v>924</v>
      </c>
      <c r="BD27" s="12">
        <v>794</v>
      </c>
      <c r="BE27" s="12">
        <v>1</v>
      </c>
      <c r="BF27" s="12">
        <v>1</v>
      </c>
      <c r="BG27" s="12">
        <v>100</v>
      </c>
      <c r="BH27" s="12">
        <v>5</v>
      </c>
      <c r="BI27" s="12">
        <v>5</v>
      </c>
      <c r="BJ27" s="12">
        <v>100</v>
      </c>
      <c r="BK27" s="12">
        <v>15</v>
      </c>
      <c r="BL27" s="12">
        <v>46</v>
      </c>
      <c r="BM27" s="12">
        <v>32.6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2">
        <v>1</v>
      </c>
      <c r="BT27" s="13">
        <v>0</v>
      </c>
      <c r="BU27" s="13">
        <v>0</v>
      </c>
    </row>
    <row r="28" spans="1:73" x14ac:dyDescent="0.2">
      <c r="A28" s="3">
        <v>27</v>
      </c>
      <c r="B28" t="s">
        <v>675</v>
      </c>
      <c r="C28" t="s">
        <v>358</v>
      </c>
      <c r="D28" s="3" t="s">
        <v>91</v>
      </c>
      <c r="E28" t="s">
        <v>237</v>
      </c>
      <c r="F28" t="s">
        <v>45</v>
      </c>
      <c r="G28" s="3">
        <v>30</v>
      </c>
      <c r="H28" s="3">
        <v>1992</v>
      </c>
      <c r="I28" s="3">
        <v>34</v>
      </c>
      <c r="J28" s="3">
        <v>48</v>
      </c>
      <c r="K28" s="3">
        <v>4</v>
      </c>
      <c r="L28" s="5">
        <v>0</v>
      </c>
      <c r="M28" s="3">
        <v>5</v>
      </c>
      <c r="N28" s="3">
        <v>3</v>
      </c>
      <c r="O28" s="3">
        <v>43.9</v>
      </c>
      <c r="P28" s="3">
        <v>0.27</v>
      </c>
      <c r="Q28" s="11">
        <v>-1.1000000000000001</v>
      </c>
      <c r="R28" s="11">
        <v>-0.03</v>
      </c>
      <c r="S28" s="3">
        <v>257</v>
      </c>
      <c r="T28" s="3">
        <v>588</v>
      </c>
      <c r="U28" s="3">
        <v>43.7</v>
      </c>
      <c r="V28" s="3">
        <v>1326</v>
      </c>
      <c r="W28" s="3">
        <v>183</v>
      </c>
      <c r="X28" s="3">
        <v>33.299999999999997</v>
      </c>
      <c r="Y28" s="3">
        <v>33.700000000000003</v>
      </c>
      <c r="Z28" s="3">
        <v>258</v>
      </c>
      <c r="AA28" s="3">
        <v>57</v>
      </c>
      <c r="AB28" s="3">
        <v>47.5</v>
      </c>
      <c r="AC28" s="3">
        <v>489</v>
      </c>
      <c r="AD28" s="3">
        <v>29</v>
      </c>
      <c r="AE28" s="3">
        <v>5.9</v>
      </c>
      <c r="AF28" s="3">
        <v>51</v>
      </c>
      <c r="AG28" s="3">
        <v>1.5</v>
      </c>
      <c r="AH28" s="3">
        <v>16.5</v>
      </c>
      <c r="AI28" s="3">
        <v>34</v>
      </c>
      <c r="AJ28" s="3">
        <v>34</v>
      </c>
      <c r="AK28" s="14">
        <v>3060</v>
      </c>
      <c r="AL28" s="3">
        <v>1.41</v>
      </c>
      <c r="AM28" s="3">
        <v>147</v>
      </c>
      <c r="AN28" s="3">
        <v>101</v>
      </c>
      <c r="AO28" s="3">
        <v>70.099999999999994</v>
      </c>
      <c r="AP28" s="3">
        <v>13</v>
      </c>
      <c r="AQ28" s="3">
        <v>10</v>
      </c>
      <c r="AR28" s="3">
        <v>11</v>
      </c>
      <c r="AS28" s="3">
        <v>12</v>
      </c>
      <c r="AT28" s="3">
        <v>35.299999999999997</v>
      </c>
      <c r="AU28" s="3">
        <v>7</v>
      </c>
      <c r="AV28" s="3">
        <v>4</v>
      </c>
      <c r="AW28" s="3">
        <v>1</v>
      </c>
      <c r="AX28" s="3">
        <v>2</v>
      </c>
      <c r="AY28" s="3">
        <v>20</v>
      </c>
      <c r="AZ28" s="9">
        <v>1220</v>
      </c>
      <c r="BA28" s="9">
        <v>1585</v>
      </c>
      <c r="BB28" s="9">
        <v>77</v>
      </c>
      <c r="BC28" s="9">
        <v>36421</v>
      </c>
      <c r="BD28" s="9">
        <v>25230</v>
      </c>
      <c r="BE28" s="9">
        <v>171</v>
      </c>
      <c r="BF28" s="9">
        <v>172</v>
      </c>
      <c r="BG28" s="9">
        <v>99.4</v>
      </c>
      <c r="BH28" s="9">
        <v>544</v>
      </c>
      <c r="BI28" s="9">
        <v>552</v>
      </c>
      <c r="BJ28" s="9">
        <v>98.6</v>
      </c>
      <c r="BK28" s="9">
        <v>503</v>
      </c>
      <c r="BL28" s="9">
        <v>858</v>
      </c>
      <c r="BM28" s="9">
        <v>58.6</v>
      </c>
      <c r="BN28" s="9">
        <v>1</v>
      </c>
      <c r="BO28" s="9">
        <v>0.7</v>
      </c>
      <c r="BP28" s="9">
        <v>0.1</v>
      </c>
      <c r="BQ28" s="9">
        <v>0.3</v>
      </c>
      <c r="BR28" s="9">
        <v>1</v>
      </c>
      <c r="BS28" s="9">
        <v>40</v>
      </c>
      <c r="BT28" s="10">
        <v>0</v>
      </c>
      <c r="BU28" s="9">
        <v>2</v>
      </c>
    </row>
    <row r="29" spans="1:73" x14ac:dyDescent="0.2">
      <c r="A29" s="3">
        <v>28</v>
      </c>
      <c r="B29" t="s">
        <v>694</v>
      </c>
      <c r="C29" t="s">
        <v>85</v>
      </c>
      <c r="D29" s="3" t="s">
        <v>91</v>
      </c>
      <c r="E29" t="s">
        <v>246</v>
      </c>
      <c r="F29" t="s">
        <v>50</v>
      </c>
      <c r="G29" s="3">
        <v>23</v>
      </c>
      <c r="H29" s="3">
        <v>1999</v>
      </c>
      <c r="I29" s="3">
        <v>5</v>
      </c>
      <c r="J29" s="3">
        <v>3</v>
      </c>
      <c r="K29" s="3">
        <v>1</v>
      </c>
      <c r="L29" s="5">
        <v>0</v>
      </c>
      <c r="M29" s="5">
        <v>0</v>
      </c>
      <c r="N29" s="5">
        <v>0</v>
      </c>
      <c r="O29" s="3">
        <v>3.4</v>
      </c>
      <c r="P29" s="3">
        <v>0.22</v>
      </c>
      <c r="Q29" s="8">
        <v>0.4</v>
      </c>
      <c r="R29" s="8">
        <v>0.09</v>
      </c>
      <c r="S29" s="3">
        <v>24</v>
      </c>
      <c r="T29" s="3">
        <v>70</v>
      </c>
      <c r="U29" s="3">
        <v>34.299999999999997</v>
      </c>
      <c r="V29" s="3">
        <v>167</v>
      </c>
      <c r="W29" s="3">
        <v>27</v>
      </c>
      <c r="X29" s="3">
        <v>34.700000000000003</v>
      </c>
      <c r="Y29" s="3">
        <v>33.299999999999997</v>
      </c>
      <c r="Z29" s="3">
        <v>28</v>
      </c>
      <c r="AA29" s="3">
        <v>42.9</v>
      </c>
      <c r="AB29" s="3">
        <v>38.1</v>
      </c>
      <c r="AC29" s="3">
        <v>29</v>
      </c>
      <c r="AD29" s="3">
        <v>1</v>
      </c>
      <c r="AE29" s="3">
        <v>3.4</v>
      </c>
      <c r="AF29" s="3">
        <v>3</v>
      </c>
      <c r="AG29" s="3">
        <v>0.6</v>
      </c>
      <c r="AH29" s="3">
        <v>13.8</v>
      </c>
      <c r="AI29" s="3">
        <v>5</v>
      </c>
      <c r="AJ29" s="3">
        <v>5</v>
      </c>
      <c r="AK29" s="3">
        <v>450</v>
      </c>
      <c r="AL29" s="3">
        <v>0.6</v>
      </c>
      <c r="AM29" s="3">
        <v>11</v>
      </c>
      <c r="AN29" s="3">
        <v>8</v>
      </c>
      <c r="AO29" s="3">
        <v>81.8</v>
      </c>
      <c r="AP29" s="3">
        <v>4</v>
      </c>
      <c r="AQ29" s="3">
        <v>1</v>
      </c>
      <c r="AR29" s="5">
        <v>0</v>
      </c>
      <c r="AS29" s="3">
        <v>2</v>
      </c>
      <c r="AT29" s="3">
        <v>40</v>
      </c>
      <c r="AU29" s="3">
        <v>1</v>
      </c>
      <c r="AV29" s="3">
        <v>1</v>
      </c>
      <c r="AW29" s="5">
        <v>0</v>
      </c>
      <c r="AX29" s="5">
        <v>0</v>
      </c>
      <c r="AY29" s="5">
        <v>0</v>
      </c>
      <c r="AZ29" s="12">
        <v>148</v>
      </c>
      <c r="BA29" s="12">
        <v>195</v>
      </c>
      <c r="BB29" s="12">
        <v>75.900000000000006</v>
      </c>
      <c r="BC29" s="12">
        <v>3964</v>
      </c>
      <c r="BD29" s="12">
        <v>2708</v>
      </c>
      <c r="BE29" s="12">
        <v>27</v>
      </c>
      <c r="BF29" s="12">
        <v>27</v>
      </c>
      <c r="BG29" s="12">
        <v>100</v>
      </c>
      <c r="BH29" s="12">
        <v>71</v>
      </c>
      <c r="BI29" s="12">
        <v>71</v>
      </c>
      <c r="BJ29" s="12">
        <v>100</v>
      </c>
      <c r="BK29" s="12">
        <v>49</v>
      </c>
      <c r="BL29" s="12">
        <v>96</v>
      </c>
      <c r="BM29" s="12">
        <v>51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2">
        <v>1</v>
      </c>
      <c r="BT29" s="13">
        <v>0</v>
      </c>
      <c r="BU29" s="13">
        <v>0</v>
      </c>
    </row>
    <row r="30" spans="1:73" x14ac:dyDescent="0.2">
      <c r="A30" s="3">
        <v>29</v>
      </c>
      <c r="B30" t="s">
        <v>716</v>
      </c>
      <c r="C30" t="s">
        <v>66</v>
      </c>
      <c r="D30" s="3" t="s">
        <v>91</v>
      </c>
      <c r="E30" t="s">
        <v>253</v>
      </c>
      <c r="F30" t="s">
        <v>58</v>
      </c>
      <c r="G30" s="3">
        <v>20</v>
      </c>
      <c r="H30" s="3">
        <v>2001</v>
      </c>
      <c r="I30" s="3">
        <v>32</v>
      </c>
      <c r="J30" s="3">
        <v>31</v>
      </c>
      <c r="K30" s="3">
        <v>2</v>
      </c>
      <c r="L30" s="3">
        <v>2</v>
      </c>
      <c r="M30" s="3">
        <v>1</v>
      </c>
      <c r="N30" s="3">
        <v>3</v>
      </c>
      <c r="O30" s="3">
        <v>30.5</v>
      </c>
      <c r="P30" s="3">
        <v>0.27</v>
      </c>
      <c r="Q30" s="8">
        <v>2.5</v>
      </c>
      <c r="R30" s="8">
        <v>0.08</v>
      </c>
      <c r="S30" s="3">
        <v>76</v>
      </c>
      <c r="T30" s="3">
        <v>282</v>
      </c>
      <c r="U30" s="3">
        <v>27</v>
      </c>
      <c r="V30" s="3">
        <v>903</v>
      </c>
      <c r="W30" s="3">
        <v>121</v>
      </c>
      <c r="X30" s="3">
        <v>26.2</v>
      </c>
      <c r="Y30" s="3">
        <v>29.4</v>
      </c>
      <c r="Z30" s="3">
        <v>105</v>
      </c>
      <c r="AA30" s="3">
        <v>42.9</v>
      </c>
      <c r="AB30" s="3">
        <v>37.200000000000003</v>
      </c>
      <c r="AC30" s="3">
        <v>317</v>
      </c>
      <c r="AD30" s="3">
        <v>22</v>
      </c>
      <c r="AE30" s="3">
        <v>6.9</v>
      </c>
      <c r="AF30" s="3">
        <v>25</v>
      </c>
      <c r="AG30" s="3">
        <v>0.78</v>
      </c>
      <c r="AH30" s="3">
        <v>13.5</v>
      </c>
      <c r="AI30" s="3">
        <v>32</v>
      </c>
      <c r="AJ30" s="3">
        <v>32</v>
      </c>
      <c r="AK30" s="14">
        <v>2880</v>
      </c>
      <c r="AL30" s="3">
        <v>0.97</v>
      </c>
      <c r="AM30" s="3">
        <v>105</v>
      </c>
      <c r="AN30" s="3">
        <v>76</v>
      </c>
      <c r="AO30" s="3">
        <v>72.400000000000006</v>
      </c>
      <c r="AP30" s="3">
        <v>16</v>
      </c>
      <c r="AQ30" s="3">
        <v>9</v>
      </c>
      <c r="AR30" s="3">
        <v>7</v>
      </c>
      <c r="AS30" s="3">
        <v>10</v>
      </c>
      <c r="AT30" s="3">
        <v>31.3</v>
      </c>
      <c r="AU30" s="3">
        <v>3</v>
      </c>
      <c r="AV30" s="3">
        <v>2</v>
      </c>
      <c r="AW30" s="3">
        <v>1</v>
      </c>
      <c r="AX30" s="5">
        <v>0</v>
      </c>
      <c r="AY30" s="3">
        <v>33.299999999999997</v>
      </c>
      <c r="AZ30" s="9">
        <v>779</v>
      </c>
      <c r="BA30" s="9">
        <v>1010</v>
      </c>
      <c r="BB30" s="9">
        <v>77.099999999999994</v>
      </c>
      <c r="BC30" s="9">
        <v>17580</v>
      </c>
      <c r="BD30" s="9">
        <v>12052</v>
      </c>
      <c r="BE30" s="9">
        <v>223</v>
      </c>
      <c r="BF30" s="9">
        <v>224</v>
      </c>
      <c r="BG30" s="9">
        <v>99.6</v>
      </c>
      <c r="BH30" s="9">
        <v>401</v>
      </c>
      <c r="BI30" s="9">
        <v>408</v>
      </c>
      <c r="BJ30" s="9">
        <v>98.3</v>
      </c>
      <c r="BK30" s="9">
        <v>146</v>
      </c>
      <c r="BL30" s="9">
        <v>367</v>
      </c>
      <c r="BM30" s="9">
        <v>39.799999999999997</v>
      </c>
      <c r="BN30" s="10">
        <v>0</v>
      </c>
      <c r="BO30" s="9">
        <v>0.6</v>
      </c>
      <c r="BP30" s="9">
        <v>0.2</v>
      </c>
      <c r="BQ30" s="9">
        <v>-0.6</v>
      </c>
      <c r="BR30" s="9">
        <v>2</v>
      </c>
      <c r="BS30" s="9">
        <v>19</v>
      </c>
      <c r="BT30" s="10">
        <v>0</v>
      </c>
      <c r="BU30" s="10">
        <v>0</v>
      </c>
    </row>
    <row r="31" spans="1:73" x14ac:dyDescent="0.2">
      <c r="A31" s="3">
        <v>30</v>
      </c>
      <c r="B31" t="s">
        <v>725</v>
      </c>
      <c r="C31" t="s">
        <v>69</v>
      </c>
      <c r="D31" s="3" t="s">
        <v>91</v>
      </c>
      <c r="E31" t="s">
        <v>524</v>
      </c>
      <c r="F31" t="s">
        <v>45</v>
      </c>
      <c r="G31" s="3">
        <v>23</v>
      </c>
      <c r="H31" s="3">
        <v>1999</v>
      </c>
      <c r="I31" s="3">
        <v>33</v>
      </c>
      <c r="J31" s="3">
        <v>68</v>
      </c>
      <c r="K31" s="3">
        <v>5</v>
      </c>
      <c r="L31" s="3">
        <v>4</v>
      </c>
      <c r="M31" s="3">
        <v>8</v>
      </c>
      <c r="N31" s="5">
        <v>0</v>
      </c>
      <c r="O31" s="3">
        <v>57.9</v>
      </c>
      <c r="P31" s="3">
        <v>0.33</v>
      </c>
      <c r="Q31" s="11">
        <v>-10.1</v>
      </c>
      <c r="R31" s="11">
        <v>-0.31</v>
      </c>
      <c r="S31" s="3">
        <v>204</v>
      </c>
      <c r="T31" s="3">
        <v>586</v>
      </c>
      <c r="U31" s="3">
        <v>34.799999999999997</v>
      </c>
      <c r="V31" s="3">
        <v>977</v>
      </c>
      <c r="W31" s="3">
        <v>166</v>
      </c>
      <c r="X31" s="3">
        <v>42.5</v>
      </c>
      <c r="Y31" s="3">
        <v>35.9</v>
      </c>
      <c r="Z31" s="3">
        <v>235</v>
      </c>
      <c r="AA31" s="3">
        <v>72.8</v>
      </c>
      <c r="AB31" s="3">
        <v>54.3</v>
      </c>
      <c r="AC31" s="3">
        <v>486</v>
      </c>
      <c r="AD31" s="3">
        <v>33</v>
      </c>
      <c r="AE31" s="3">
        <v>6.8</v>
      </c>
      <c r="AF31" s="3">
        <v>70</v>
      </c>
      <c r="AG31" s="3">
        <v>2.12</v>
      </c>
      <c r="AH31" s="3">
        <v>18.8</v>
      </c>
      <c r="AI31" s="3">
        <v>33</v>
      </c>
      <c r="AJ31" s="3">
        <v>33</v>
      </c>
      <c r="AK31" s="14">
        <v>2970</v>
      </c>
      <c r="AL31" s="3">
        <v>2.06</v>
      </c>
      <c r="AM31" s="3">
        <v>163</v>
      </c>
      <c r="AN31" s="3">
        <v>94</v>
      </c>
      <c r="AO31" s="3">
        <v>61.3</v>
      </c>
      <c r="AP31" s="3">
        <v>6</v>
      </c>
      <c r="AQ31" s="3">
        <v>8</v>
      </c>
      <c r="AR31" s="3">
        <v>19</v>
      </c>
      <c r="AS31" s="3">
        <v>3</v>
      </c>
      <c r="AT31" s="3">
        <v>9.1</v>
      </c>
      <c r="AU31" s="3">
        <v>6</v>
      </c>
      <c r="AV31" s="3">
        <v>5</v>
      </c>
      <c r="AW31" s="3">
        <v>1</v>
      </c>
      <c r="AX31" s="5">
        <v>0</v>
      </c>
      <c r="AY31" s="3">
        <v>16.7</v>
      </c>
      <c r="AZ31" s="12">
        <v>777</v>
      </c>
      <c r="BA31" s="12">
        <v>1218</v>
      </c>
      <c r="BB31" s="12">
        <v>63.8</v>
      </c>
      <c r="BC31" s="12">
        <v>23464</v>
      </c>
      <c r="BD31" s="12">
        <v>18548</v>
      </c>
      <c r="BE31" s="12">
        <v>132</v>
      </c>
      <c r="BF31" s="12">
        <v>132</v>
      </c>
      <c r="BG31" s="12">
        <v>100</v>
      </c>
      <c r="BH31" s="12">
        <v>346</v>
      </c>
      <c r="BI31" s="12">
        <v>353</v>
      </c>
      <c r="BJ31" s="12">
        <v>98</v>
      </c>
      <c r="BK31" s="12">
        <v>299</v>
      </c>
      <c r="BL31" s="12">
        <v>727</v>
      </c>
      <c r="BM31" s="12">
        <v>41.1</v>
      </c>
      <c r="BN31" s="13">
        <v>0</v>
      </c>
      <c r="BO31" s="13">
        <v>0</v>
      </c>
      <c r="BP31" s="12">
        <v>0.1</v>
      </c>
      <c r="BQ31" s="13">
        <v>0</v>
      </c>
      <c r="BR31" s="13">
        <v>0</v>
      </c>
      <c r="BS31" s="12">
        <v>13</v>
      </c>
      <c r="BT31" s="13">
        <v>0</v>
      </c>
      <c r="BU31" s="12">
        <v>2</v>
      </c>
    </row>
    <row r="32" spans="1:73" x14ac:dyDescent="0.2">
      <c r="A32" s="3">
        <v>31</v>
      </c>
      <c r="B32" t="s">
        <v>761</v>
      </c>
      <c r="C32" t="s">
        <v>85</v>
      </c>
      <c r="D32" s="3" t="s">
        <v>91</v>
      </c>
      <c r="E32" t="s">
        <v>226</v>
      </c>
      <c r="F32" t="s">
        <v>50</v>
      </c>
      <c r="G32" s="3">
        <v>35</v>
      </c>
      <c r="H32" s="3">
        <v>1987</v>
      </c>
      <c r="I32" s="3">
        <v>35</v>
      </c>
      <c r="J32" s="3">
        <v>55</v>
      </c>
      <c r="K32" s="3">
        <v>3</v>
      </c>
      <c r="L32" s="5">
        <v>0</v>
      </c>
      <c r="M32" s="3">
        <v>5</v>
      </c>
      <c r="N32" s="3">
        <v>2</v>
      </c>
      <c r="O32" s="3">
        <v>38.5</v>
      </c>
      <c r="P32" s="3">
        <v>0.31</v>
      </c>
      <c r="Q32" s="11">
        <v>-14.5</v>
      </c>
      <c r="R32" s="11">
        <v>-0.41</v>
      </c>
      <c r="S32" s="3">
        <v>176</v>
      </c>
      <c r="T32" s="3">
        <v>436</v>
      </c>
      <c r="U32" s="3">
        <v>40.4</v>
      </c>
      <c r="V32" s="3">
        <v>1140</v>
      </c>
      <c r="W32" s="3">
        <v>187</v>
      </c>
      <c r="X32" s="3">
        <v>30.4</v>
      </c>
      <c r="Y32" s="3">
        <v>33.299999999999997</v>
      </c>
      <c r="Z32" s="3">
        <v>285</v>
      </c>
      <c r="AA32" s="3">
        <v>31.2</v>
      </c>
      <c r="AB32" s="3">
        <v>32.5</v>
      </c>
      <c r="AC32" s="3">
        <v>467</v>
      </c>
      <c r="AD32" s="3">
        <v>28</v>
      </c>
      <c r="AE32" s="3">
        <v>6</v>
      </c>
      <c r="AF32" s="3">
        <v>28</v>
      </c>
      <c r="AG32" s="3">
        <v>0.8</v>
      </c>
      <c r="AH32" s="3">
        <v>14.2</v>
      </c>
      <c r="AI32" s="3">
        <v>35</v>
      </c>
      <c r="AJ32" s="3">
        <v>35</v>
      </c>
      <c r="AK32" s="14">
        <v>3150</v>
      </c>
      <c r="AL32" s="3">
        <v>1.57</v>
      </c>
      <c r="AM32" s="3">
        <v>117</v>
      </c>
      <c r="AN32" s="3">
        <v>64</v>
      </c>
      <c r="AO32" s="3">
        <v>55.6</v>
      </c>
      <c r="AP32" s="3">
        <v>12</v>
      </c>
      <c r="AQ32" s="3">
        <v>8</v>
      </c>
      <c r="AR32" s="3">
        <v>15</v>
      </c>
      <c r="AS32" s="3">
        <v>9</v>
      </c>
      <c r="AT32" s="3">
        <v>25.7</v>
      </c>
      <c r="AU32" s="3">
        <v>3</v>
      </c>
      <c r="AV32" s="3">
        <v>3</v>
      </c>
      <c r="AW32" s="5">
        <v>0</v>
      </c>
      <c r="AX32" s="5">
        <v>0</v>
      </c>
      <c r="AY32" s="5">
        <v>0</v>
      </c>
      <c r="AZ32" s="9">
        <v>1130</v>
      </c>
      <c r="BA32" s="9">
        <v>1427</v>
      </c>
      <c r="BB32" s="9">
        <v>79.2</v>
      </c>
      <c r="BC32" s="9">
        <v>31355</v>
      </c>
      <c r="BD32" s="9">
        <v>20598</v>
      </c>
      <c r="BE32" s="9">
        <v>200</v>
      </c>
      <c r="BF32" s="9">
        <v>201</v>
      </c>
      <c r="BG32" s="9">
        <v>99.5</v>
      </c>
      <c r="BH32" s="9">
        <v>483</v>
      </c>
      <c r="BI32" s="9">
        <v>486</v>
      </c>
      <c r="BJ32" s="9">
        <v>99.4</v>
      </c>
      <c r="BK32" s="9">
        <v>444</v>
      </c>
      <c r="BL32" s="9">
        <v>735</v>
      </c>
      <c r="BM32" s="9">
        <v>60.4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9">
        <v>16</v>
      </c>
      <c r="BT32" s="10">
        <v>0</v>
      </c>
      <c r="BU32" s="9">
        <v>1</v>
      </c>
    </row>
    <row r="33" spans="1:73" x14ac:dyDescent="0.2">
      <c r="A33" s="3">
        <v>32</v>
      </c>
      <c r="B33" t="s">
        <v>771</v>
      </c>
      <c r="C33" t="s">
        <v>85</v>
      </c>
      <c r="D33" s="3" t="s">
        <v>91</v>
      </c>
      <c r="E33" t="s">
        <v>88</v>
      </c>
      <c r="F33" t="s">
        <v>50</v>
      </c>
      <c r="G33" s="3">
        <v>39</v>
      </c>
      <c r="H33" s="3">
        <v>1983</v>
      </c>
      <c r="I33" s="3">
        <v>0.3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3">
        <v>0.5</v>
      </c>
      <c r="P33" s="3">
        <v>0.26</v>
      </c>
      <c r="Q33" s="8">
        <v>0.5</v>
      </c>
      <c r="R33" s="8">
        <v>1.77</v>
      </c>
      <c r="S33" s="3">
        <v>1</v>
      </c>
      <c r="T33" s="3">
        <v>7</v>
      </c>
      <c r="U33" s="3">
        <v>14.3</v>
      </c>
      <c r="V33" s="3">
        <v>15</v>
      </c>
      <c r="W33" s="3">
        <v>3</v>
      </c>
      <c r="X33" s="3">
        <v>26.7</v>
      </c>
      <c r="Y33" s="3">
        <v>33.5</v>
      </c>
      <c r="Z33" s="3">
        <v>5</v>
      </c>
      <c r="AA33" s="3">
        <v>60</v>
      </c>
      <c r="AB33" s="3">
        <v>52</v>
      </c>
      <c r="AC33" s="3">
        <v>7</v>
      </c>
      <c r="AD33" s="5">
        <v>0</v>
      </c>
      <c r="AE33" s="5">
        <v>0</v>
      </c>
      <c r="AF33" s="5">
        <v>0</v>
      </c>
      <c r="AG33" s="5">
        <v>0</v>
      </c>
      <c r="AH33" s="5"/>
      <c r="AI33" s="3">
        <v>1</v>
      </c>
      <c r="AJ33" s="5">
        <v>0</v>
      </c>
      <c r="AK33" s="3">
        <v>26</v>
      </c>
      <c r="AL33" s="5">
        <v>0</v>
      </c>
      <c r="AM33" s="3">
        <v>2</v>
      </c>
      <c r="AN33" s="3">
        <v>2</v>
      </c>
      <c r="AO33" s="3">
        <v>100</v>
      </c>
      <c r="AP33" s="5">
        <v>0</v>
      </c>
      <c r="AQ33" s="5">
        <v>0</v>
      </c>
      <c r="AR33" s="5">
        <v>0</v>
      </c>
      <c r="AS33" s="3">
        <v>1</v>
      </c>
      <c r="AT33" s="5"/>
      <c r="AU33" s="5">
        <v>0</v>
      </c>
      <c r="AV33" s="5">
        <v>0</v>
      </c>
      <c r="AW33" s="5">
        <v>0</v>
      </c>
      <c r="AX33" s="5">
        <v>0</v>
      </c>
      <c r="AY33" s="5"/>
      <c r="AZ33" s="12">
        <v>11</v>
      </c>
      <c r="BA33" s="12">
        <v>20</v>
      </c>
      <c r="BB33" s="12">
        <v>55</v>
      </c>
      <c r="BC33" s="12">
        <v>274</v>
      </c>
      <c r="BD33" s="12">
        <v>200</v>
      </c>
      <c r="BE33" s="12">
        <v>4</v>
      </c>
      <c r="BF33" s="12">
        <v>4</v>
      </c>
      <c r="BG33" s="12">
        <v>100</v>
      </c>
      <c r="BH33" s="12">
        <v>3</v>
      </c>
      <c r="BI33" s="12">
        <v>4</v>
      </c>
      <c r="BJ33" s="12">
        <v>75</v>
      </c>
      <c r="BK33" s="12">
        <v>4</v>
      </c>
      <c r="BL33" s="12">
        <v>11</v>
      </c>
      <c r="BM33" s="12">
        <v>36.4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</row>
    <row r="34" spans="1:73" x14ac:dyDescent="0.2">
      <c r="A34" s="3">
        <v>33</v>
      </c>
      <c r="B34" t="s">
        <v>786</v>
      </c>
      <c r="C34" t="s">
        <v>66</v>
      </c>
      <c r="D34" s="3" t="s">
        <v>91</v>
      </c>
      <c r="E34" t="s">
        <v>73</v>
      </c>
      <c r="F34" t="s">
        <v>58</v>
      </c>
      <c r="G34" s="3">
        <v>35</v>
      </c>
      <c r="H34" s="3">
        <v>1987</v>
      </c>
      <c r="I34" s="3">
        <v>19</v>
      </c>
      <c r="J34" s="3">
        <v>41</v>
      </c>
      <c r="K34" s="3">
        <v>3</v>
      </c>
      <c r="L34" s="5">
        <v>0</v>
      </c>
      <c r="M34" s="3">
        <v>3</v>
      </c>
      <c r="N34" s="5">
        <v>0</v>
      </c>
      <c r="O34" s="3">
        <v>34</v>
      </c>
      <c r="P34" s="3">
        <v>0.33</v>
      </c>
      <c r="Q34" s="11">
        <v>-7</v>
      </c>
      <c r="R34" s="11">
        <v>-0.37</v>
      </c>
      <c r="S34" s="3">
        <v>132</v>
      </c>
      <c r="T34" s="3">
        <v>292</v>
      </c>
      <c r="U34" s="3">
        <v>45.2</v>
      </c>
      <c r="V34" s="3">
        <v>454</v>
      </c>
      <c r="W34" s="3">
        <v>72</v>
      </c>
      <c r="X34" s="3">
        <v>41.9</v>
      </c>
      <c r="Y34" s="3">
        <v>36.799999999999997</v>
      </c>
      <c r="Z34" s="3">
        <v>137</v>
      </c>
      <c r="AA34" s="3">
        <v>74.5</v>
      </c>
      <c r="AB34" s="3">
        <v>51.7</v>
      </c>
      <c r="AC34" s="3">
        <v>285</v>
      </c>
      <c r="AD34" s="3">
        <v>3</v>
      </c>
      <c r="AE34" s="3">
        <v>1.1000000000000001</v>
      </c>
      <c r="AF34" s="3">
        <v>11</v>
      </c>
      <c r="AG34" s="3">
        <v>0.57999999999999996</v>
      </c>
      <c r="AH34" s="3">
        <v>13.1</v>
      </c>
      <c r="AI34" s="3">
        <v>19</v>
      </c>
      <c r="AJ34" s="3">
        <v>19</v>
      </c>
      <c r="AK34" s="14">
        <v>1710</v>
      </c>
      <c r="AL34" s="3">
        <v>2.16</v>
      </c>
      <c r="AM34" s="3">
        <v>96</v>
      </c>
      <c r="AN34" s="3">
        <v>55</v>
      </c>
      <c r="AO34" s="3">
        <v>60.4</v>
      </c>
      <c r="AP34" s="3">
        <v>3</v>
      </c>
      <c r="AQ34" s="3">
        <v>4</v>
      </c>
      <c r="AR34" s="3">
        <v>12</v>
      </c>
      <c r="AS34" s="3">
        <v>2</v>
      </c>
      <c r="AT34" s="3">
        <v>10.5</v>
      </c>
      <c r="AU34" s="3">
        <v>3</v>
      </c>
      <c r="AV34" s="3">
        <v>3</v>
      </c>
      <c r="AW34" s="5">
        <v>0</v>
      </c>
      <c r="AX34" s="5">
        <v>0</v>
      </c>
      <c r="AY34" s="5">
        <v>0</v>
      </c>
      <c r="AZ34" s="9">
        <v>414</v>
      </c>
      <c r="BA34" s="9">
        <v>593</v>
      </c>
      <c r="BB34" s="9">
        <v>69.8</v>
      </c>
      <c r="BC34" s="9">
        <v>13801</v>
      </c>
      <c r="BD34" s="9">
        <v>10403</v>
      </c>
      <c r="BE34" s="9">
        <v>54</v>
      </c>
      <c r="BF34" s="9">
        <v>54</v>
      </c>
      <c r="BG34" s="9">
        <v>100</v>
      </c>
      <c r="BH34" s="9">
        <v>173</v>
      </c>
      <c r="BI34" s="9">
        <v>179</v>
      </c>
      <c r="BJ34" s="9">
        <v>96.6</v>
      </c>
      <c r="BK34" s="9">
        <v>186</v>
      </c>
      <c r="BL34" s="9">
        <v>357</v>
      </c>
      <c r="BM34" s="9">
        <v>52.1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9">
        <v>11</v>
      </c>
      <c r="BT34" s="10">
        <v>0</v>
      </c>
      <c r="BU34" s="9">
        <v>1</v>
      </c>
    </row>
    <row r="35" spans="1:73" x14ac:dyDescent="0.2">
      <c r="A35" s="3">
        <v>34</v>
      </c>
      <c r="B35" t="s">
        <v>791</v>
      </c>
      <c r="C35" t="s">
        <v>358</v>
      </c>
      <c r="D35" s="3" t="s">
        <v>91</v>
      </c>
      <c r="E35" t="s">
        <v>171</v>
      </c>
      <c r="F35" t="s">
        <v>78</v>
      </c>
      <c r="G35" s="3">
        <v>30</v>
      </c>
      <c r="H35" s="3">
        <v>1992</v>
      </c>
      <c r="I35" s="3">
        <v>31</v>
      </c>
      <c r="J35" s="3">
        <v>29</v>
      </c>
      <c r="K35" s="3">
        <v>4</v>
      </c>
      <c r="L35" s="5">
        <v>0</v>
      </c>
      <c r="M35" s="3">
        <v>1</v>
      </c>
      <c r="N35" s="5">
        <v>0</v>
      </c>
      <c r="O35" s="3">
        <v>29.7</v>
      </c>
      <c r="P35" s="3">
        <v>0.22</v>
      </c>
      <c r="Q35" s="8">
        <v>0.7</v>
      </c>
      <c r="R35" s="8">
        <v>0.02</v>
      </c>
      <c r="S35" s="3">
        <v>83</v>
      </c>
      <c r="T35" s="3">
        <v>214</v>
      </c>
      <c r="U35" s="3">
        <v>38.799999999999997</v>
      </c>
      <c r="V35" s="3">
        <v>982</v>
      </c>
      <c r="W35" s="3">
        <v>194</v>
      </c>
      <c r="X35" s="3">
        <v>18.399999999999999</v>
      </c>
      <c r="Y35" s="3">
        <v>27.7</v>
      </c>
      <c r="Z35" s="3">
        <v>152</v>
      </c>
      <c r="AA35" s="3">
        <v>21.7</v>
      </c>
      <c r="AB35" s="3">
        <v>29.5</v>
      </c>
      <c r="AC35" s="3">
        <v>366</v>
      </c>
      <c r="AD35" s="3">
        <v>32</v>
      </c>
      <c r="AE35" s="3">
        <v>8.6999999999999993</v>
      </c>
      <c r="AF35" s="3">
        <v>40</v>
      </c>
      <c r="AG35" s="3">
        <v>1.29</v>
      </c>
      <c r="AH35" s="3">
        <v>15.4</v>
      </c>
      <c r="AI35" s="3">
        <v>31</v>
      </c>
      <c r="AJ35" s="3">
        <v>31</v>
      </c>
      <c r="AK35" s="14">
        <v>2790</v>
      </c>
      <c r="AL35" s="3">
        <v>0.94</v>
      </c>
      <c r="AM35" s="3">
        <v>118</v>
      </c>
      <c r="AN35" s="3">
        <v>88</v>
      </c>
      <c r="AO35" s="3">
        <v>78.8</v>
      </c>
      <c r="AP35" s="3">
        <v>20</v>
      </c>
      <c r="AQ35" s="3">
        <v>5</v>
      </c>
      <c r="AR35" s="3">
        <v>6</v>
      </c>
      <c r="AS35" s="3">
        <v>10</v>
      </c>
      <c r="AT35" s="3">
        <v>32.299999999999997</v>
      </c>
      <c r="AU35" s="3">
        <v>5</v>
      </c>
      <c r="AV35" s="3">
        <v>4</v>
      </c>
      <c r="AW35" s="3">
        <v>1</v>
      </c>
      <c r="AX35" s="5">
        <v>0</v>
      </c>
      <c r="AY35" s="3">
        <v>20</v>
      </c>
      <c r="AZ35" s="12">
        <v>980</v>
      </c>
      <c r="BA35" s="12">
        <v>1136</v>
      </c>
      <c r="BB35" s="12">
        <v>86.3</v>
      </c>
      <c r="BC35" s="12">
        <v>23008</v>
      </c>
      <c r="BD35" s="12">
        <v>14737</v>
      </c>
      <c r="BE35" s="12">
        <v>219</v>
      </c>
      <c r="BF35" s="12">
        <v>220</v>
      </c>
      <c r="BG35" s="12">
        <v>99.5</v>
      </c>
      <c r="BH35" s="12">
        <v>560</v>
      </c>
      <c r="BI35" s="12">
        <v>567</v>
      </c>
      <c r="BJ35" s="12">
        <v>98.8</v>
      </c>
      <c r="BK35" s="12">
        <v>196</v>
      </c>
      <c r="BL35" s="12">
        <v>341</v>
      </c>
      <c r="BM35" s="12">
        <v>57.5</v>
      </c>
      <c r="BN35" s="13">
        <v>0</v>
      </c>
      <c r="BO35" s="12">
        <v>0.4</v>
      </c>
      <c r="BP35" s="13">
        <v>0</v>
      </c>
      <c r="BQ35" s="12">
        <v>-0.4</v>
      </c>
      <c r="BR35" s="12">
        <v>2</v>
      </c>
      <c r="BS35" s="12">
        <v>6</v>
      </c>
      <c r="BT35" s="12">
        <v>1</v>
      </c>
      <c r="BU35" s="13">
        <v>0</v>
      </c>
    </row>
    <row r="36" spans="1:73" x14ac:dyDescent="0.2">
      <c r="A36" s="3">
        <v>35</v>
      </c>
      <c r="B36" t="s">
        <v>797</v>
      </c>
      <c r="C36" t="s">
        <v>85</v>
      </c>
      <c r="D36" s="3" t="s">
        <v>91</v>
      </c>
      <c r="E36" t="s">
        <v>273</v>
      </c>
      <c r="F36" t="s">
        <v>50</v>
      </c>
      <c r="G36" s="3">
        <v>28</v>
      </c>
      <c r="H36" s="3">
        <v>1994</v>
      </c>
      <c r="I36" s="3">
        <v>1</v>
      </c>
      <c r="J36" s="3">
        <v>3</v>
      </c>
      <c r="K36" s="5">
        <v>0</v>
      </c>
      <c r="L36" s="5">
        <v>0</v>
      </c>
      <c r="M36" s="5">
        <v>0</v>
      </c>
      <c r="N36" s="5">
        <v>0</v>
      </c>
      <c r="O36" s="3">
        <v>1.7</v>
      </c>
      <c r="P36" s="3">
        <v>0.35</v>
      </c>
      <c r="Q36" s="11">
        <v>-1.3</v>
      </c>
      <c r="R36" s="11">
        <v>-1.33</v>
      </c>
      <c r="S36" s="3">
        <v>2</v>
      </c>
      <c r="T36" s="3">
        <v>4</v>
      </c>
      <c r="U36" s="3">
        <v>50</v>
      </c>
      <c r="V36" s="3">
        <v>25</v>
      </c>
      <c r="W36" s="3">
        <v>4</v>
      </c>
      <c r="X36" s="3">
        <v>12</v>
      </c>
      <c r="Y36" s="3">
        <v>22.6</v>
      </c>
      <c r="Z36" s="3">
        <v>6</v>
      </c>
      <c r="AA36" s="3">
        <v>16.7</v>
      </c>
      <c r="AB36" s="3">
        <v>33.299999999999997</v>
      </c>
      <c r="AC36" s="3">
        <v>7</v>
      </c>
      <c r="AD36" s="5">
        <v>0</v>
      </c>
      <c r="AE36" s="5">
        <v>0</v>
      </c>
      <c r="AF36" s="3">
        <v>2</v>
      </c>
      <c r="AG36" s="3">
        <v>2</v>
      </c>
      <c r="AH36" s="3">
        <v>25.7</v>
      </c>
      <c r="AI36" s="3">
        <v>1</v>
      </c>
      <c r="AJ36" s="3">
        <v>1</v>
      </c>
      <c r="AK36" s="3">
        <v>90</v>
      </c>
      <c r="AL36" s="3">
        <v>3</v>
      </c>
      <c r="AM36" s="3">
        <v>5</v>
      </c>
      <c r="AN36" s="3">
        <v>2</v>
      </c>
      <c r="AO36" s="3">
        <v>40</v>
      </c>
      <c r="AP36" s="5">
        <v>0</v>
      </c>
      <c r="AQ36" s="5">
        <v>0</v>
      </c>
      <c r="AR36" s="3">
        <v>1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/>
      <c r="AZ36" s="9">
        <v>29</v>
      </c>
      <c r="BA36" s="9">
        <v>31</v>
      </c>
      <c r="BB36" s="9">
        <v>93.5</v>
      </c>
      <c r="BC36" s="9">
        <v>621</v>
      </c>
      <c r="BD36" s="9">
        <v>431</v>
      </c>
      <c r="BE36" s="9">
        <v>7</v>
      </c>
      <c r="BF36" s="9">
        <v>7</v>
      </c>
      <c r="BG36" s="9">
        <v>100</v>
      </c>
      <c r="BH36" s="9">
        <v>18</v>
      </c>
      <c r="BI36" s="9">
        <v>18</v>
      </c>
      <c r="BJ36" s="9">
        <v>100</v>
      </c>
      <c r="BK36" s="9">
        <v>4</v>
      </c>
      <c r="BL36" s="9">
        <v>6</v>
      </c>
      <c r="BM36" s="9">
        <v>66.7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</row>
    <row r="37" spans="1:73" x14ac:dyDescent="0.2">
      <c r="A37" s="3">
        <v>36</v>
      </c>
      <c r="B37" t="s">
        <v>819</v>
      </c>
      <c r="C37" t="s">
        <v>109</v>
      </c>
      <c r="D37" s="3" t="s">
        <v>91</v>
      </c>
      <c r="E37" t="s">
        <v>156</v>
      </c>
      <c r="F37" t="s">
        <v>45</v>
      </c>
      <c r="G37" s="3">
        <v>24</v>
      </c>
      <c r="H37" s="3">
        <v>1998</v>
      </c>
      <c r="I37" s="3">
        <v>8</v>
      </c>
      <c r="J37" s="3">
        <v>16</v>
      </c>
      <c r="K37" s="3">
        <v>1</v>
      </c>
      <c r="L37" s="5">
        <v>0</v>
      </c>
      <c r="M37" s="3">
        <v>3</v>
      </c>
      <c r="N37" s="5">
        <v>0</v>
      </c>
      <c r="O37" s="3">
        <v>13.5</v>
      </c>
      <c r="P37" s="3">
        <v>0.25</v>
      </c>
      <c r="Q37" s="11">
        <v>-2.5</v>
      </c>
      <c r="R37" s="11">
        <v>-0.32</v>
      </c>
      <c r="S37" s="3">
        <v>48</v>
      </c>
      <c r="T37" s="3">
        <v>139</v>
      </c>
      <c r="U37" s="3">
        <v>34.5</v>
      </c>
      <c r="V37" s="3">
        <v>226</v>
      </c>
      <c r="W37" s="3">
        <v>38</v>
      </c>
      <c r="X37" s="3">
        <v>42.9</v>
      </c>
      <c r="Y37" s="3">
        <v>36.6</v>
      </c>
      <c r="Z37" s="3">
        <v>54</v>
      </c>
      <c r="AA37" s="3">
        <v>77.8</v>
      </c>
      <c r="AB37" s="3">
        <v>54.5</v>
      </c>
      <c r="AC37" s="3">
        <v>158</v>
      </c>
      <c r="AD37" s="3">
        <v>17</v>
      </c>
      <c r="AE37" s="3">
        <v>10.8</v>
      </c>
      <c r="AF37" s="3">
        <v>8</v>
      </c>
      <c r="AG37" s="3">
        <v>1</v>
      </c>
      <c r="AH37" s="3">
        <v>13.8</v>
      </c>
      <c r="AI37" s="3">
        <v>8</v>
      </c>
      <c r="AJ37" s="3">
        <v>8</v>
      </c>
      <c r="AK37" s="3">
        <v>720</v>
      </c>
      <c r="AL37" s="3">
        <v>2</v>
      </c>
      <c r="AM37" s="3">
        <v>44</v>
      </c>
      <c r="AN37" s="3">
        <v>26</v>
      </c>
      <c r="AO37" s="3">
        <v>65.900000000000006</v>
      </c>
      <c r="AP37" s="3">
        <v>3</v>
      </c>
      <c r="AQ37" s="3">
        <v>2</v>
      </c>
      <c r="AR37" s="3">
        <v>3</v>
      </c>
      <c r="AS37" s="5">
        <v>0</v>
      </c>
      <c r="AT37" s="5">
        <v>0</v>
      </c>
      <c r="AU37" s="3">
        <v>3</v>
      </c>
      <c r="AV37" s="3">
        <v>1</v>
      </c>
      <c r="AW37" s="3">
        <v>2</v>
      </c>
      <c r="AX37" s="5">
        <v>0</v>
      </c>
      <c r="AY37" s="3">
        <v>66.7</v>
      </c>
      <c r="AZ37" s="12">
        <v>185</v>
      </c>
      <c r="BA37" s="12">
        <v>280</v>
      </c>
      <c r="BB37" s="12">
        <v>66.099999999999994</v>
      </c>
      <c r="BC37" s="12">
        <v>5576</v>
      </c>
      <c r="BD37" s="12">
        <v>4122</v>
      </c>
      <c r="BE37" s="12">
        <v>32</v>
      </c>
      <c r="BF37" s="12">
        <v>32</v>
      </c>
      <c r="BG37" s="12">
        <v>100</v>
      </c>
      <c r="BH37" s="12">
        <v>87</v>
      </c>
      <c r="BI37" s="12">
        <v>87</v>
      </c>
      <c r="BJ37" s="12">
        <v>100</v>
      </c>
      <c r="BK37" s="12">
        <v>65</v>
      </c>
      <c r="BL37" s="12">
        <v>160</v>
      </c>
      <c r="BM37" s="12">
        <v>40.6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2">
        <v>10</v>
      </c>
      <c r="BT37" s="13">
        <v>0</v>
      </c>
      <c r="BU37" s="13">
        <v>0</v>
      </c>
    </row>
    <row r="38" spans="1:73" x14ac:dyDescent="0.2">
      <c r="A38" s="3">
        <v>37</v>
      </c>
      <c r="B38" t="s">
        <v>881</v>
      </c>
      <c r="C38" t="s">
        <v>66</v>
      </c>
      <c r="D38" s="3" t="s">
        <v>91</v>
      </c>
      <c r="E38" t="s">
        <v>94</v>
      </c>
      <c r="F38" t="s">
        <v>58</v>
      </c>
      <c r="G38" s="3">
        <v>26</v>
      </c>
      <c r="H38" s="3">
        <v>1996</v>
      </c>
      <c r="I38" s="3">
        <v>1</v>
      </c>
      <c r="J38" s="3">
        <v>1</v>
      </c>
      <c r="K38" s="5">
        <v>0</v>
      </c>
      <c r="L38" s="5">
        <v>0</v>
      </c>
      <c r="M38" s="5">
        <v>0</v>
      </c>
      <c r="N38" s="5">
        <v>0</v>
      </c>
      <c r="O38" s="3">
        <v>1.5</v>
      </c>
      <c r="P38" s="3">
        <v>0.25</v>
      </c>
      <c r="Q38" s="8">
        <v>0.5</v>
      </c>
      <c r="R38" s="8">
        <v>0.48</v>
      </c>
      <c r="S38" s="3">
        <v>5</v>
      </c>
      <c r="T38" s="3">
        <v>9</v>
      </c>
      <c r="U38" s="3">
        <v>55.6</v>
      </c>
      <c r="V38" s="3">
        <v>20</v>
      </c>
      <c r="W38" s="3">
        <v>9</v>
      </c>
      <c r="X38" s="3">
        <v>25</v>
      </c>
      <c r="Y38" s="3">
        <v>33.200000000000003</v>
      </c>
      <c r="Z38" s="3">
        <v>6</v>
      </c>
      <c r="AA38" s="3">
        <v>66.7</v>
      </c>
      <c r="AB38" s="3">
        <v>46.5</v>
      </c>
      <c r="AC38" s="3">
        <v>11</v>
      </c>
      <c r="AD38" s="3">
        <v>1</v>
      </c>
      <c r="AE38" s="3">
        <v>9.1</v>
      </c>
      <c r="AF38" s="5">
        <v>0</v>
      </c>
      <c r="AG38" s="5">
        <v>0</v>
      </c>
      <c r="AH38" s="3">
        <v>7</v>
      </c>
      <c r="AI38" s="3">
        <v>1</v>
      </c>
      <c r="AJ38" s="3">
        <v>1</v>
      </c>
      <c r="AK38" s="3">
        <v>90</v>
      </c>
      <c r="AL38" s="3">
        <v>1</v>
      </c>
      <c r="AM38" s="3">
        <v>6</v>
      </c>
      <c r="AN38" s="3">
        <v>5</v>
      </c>
      <c r="AO38" s="3">
        <v>83.3</v>
      </c>
      <c r="AP38" s="5">
        <v>0</v>
      </c>
      <c r="AQ38" s="3">
        <v>1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/>
      <c r="AZ38" s="9">
        <v>22</v>
      </c>
      <c r="BA38" s="9">
        <v>26</v>
      </c>
      <c r="BB38" s="9">
        <v>84.6</v>
      </c>
      <c r="BC38" s="9">
        <v>684</v>
      </c>
      <c r="BD38" s="9">
        <v>521</v>
      </c>
      <c r="BE38" s="9">
        <v>2</v>
      </c>
      <c r="BF38" s="9">
        <v>2</v>
      </c>
      <c r="BG38" s="9">
        <v>100</v>
      </c>
      <c r="BH38" s="9">
        <v>10</v>
      </c>
      <c r="BI38" s="9">
        <v>10</v>
      </c>
      <c r="BJ38" s="9">
        <v>100</v>
      </c>
      <c r="BK38" s="9">
        <v>9</v>
      </c>
      <c r="BL38" s="9">
        <v>13</v>
      </c>
      <c r="BM38" s="9">
        <v>69.2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9">
        <v>1</v>
      </c>
      <c r="BT38" s="10">
        <v>0</v>
      </c>
      <c r="BU38" s="10">
        <v>0</v>
      </c>
    </row>
    <row r="39" spans="1:73" x14ac:dyDescent="0.2">
      <c r="A39" s="3">
        <v>38</v>
      </c>
      <c r="B39" t="s">
        <v>890</v>
      </c>
      <c r="C39" t="s">
        <v>85</v>
      </c>
      <c r="D39" s="3" t="s">
        <v>91</v>
      </c>
      <c r="E39" t="s">
        <v>273</v>
      </c>
      <c r="F39" t="s">
        <v>50</v>
      </c>
      <c r="G39" s="3">
        <v>25</v>
      </c>
      <c r="H39" s="3">
        <v>1997</v>
      </c>
      <c r="I39" s="3">
        <v>37</v>
      </c>
      <c r="J39" s="3">
        <v>49</v>
      </c>
      <c r="K39" s="3">
        <v>3</v>
      </c>
      <c r="L39" s="3">
        <v>1</v>
      </c>
      <c r="M39" s="3">
        <v>4</v>
      </c>
      <c r="N39" s="3">
        <v>1</v>
      </c>
      <c r="O39" s="3">
        <v>48.7</v>
      </c>
      <c r="P39" s="3">
        <v>0.28000000000000003</v>
      </c>
      <c r="Q39" s="8">
        <v>0.7</v>
      </c>
      <c r="R39" s="8">
        <v>0.02</v>
      </c>
      <c r="S39" s="3">
        <v>166</v>
      </c>
      <c r="T39" s="3">
        <v>476</v>
      </c>
      <c r="U39" s="3">
        <v>34.9</v>
      </c>
      <c r="V39" s="3">
        <v>1265</v>
      </c>
      <c r="W39" s="3">
        <v>236</v>
      </c>
      <c r="X39" s="3">
        <v>30.4</v>
      </c>
      <c r="Y39" s="3">
        <v>32.200000000000003</v>
      </c>
      <c r="Z39" s="3">
        <v>247</v>
      </c>
      <c r="AA39" s="3">
        <v>37.200000000000003</v>
      </c>
      <c r="AB39" s="3">
        <v>34.9</v>
      </c>
      <c r="AC39" s="3">
        <v>541</v>
      </c>
      <c r="AD39" s="3">
        <v>14</v>
      </c>
      <c r="AE39" s="3">
        <v>2.6</v>
      </c>
      <c r="AF39" s="3">
        <v>32</v>
      </c>
      <c r="AG39" s="3">
        <v>0.86</v>
      </c>
      <c r="AH39" s="3">
        <v>13.4</v>
      </c>
      <c r="AI39" s="3">
        <v>37</v>
      </c>
      <c r="AJ39" s="3">
        <v>37</v>
      </c>
      <c r="AK39" s="14">
        <v>3330</v>
      </c>
      <c r="AL39" s="3">
        <v>1.32</v>
      </c>
      <c r="AM39" s="3">
        <v>167</v>
      </c>
      <c r="AN39" s="3">
        <v>119</v>
      </c>
      <c r="AO39" s="3">
        <v>72.5</v>
      </c>
      <c r="AP39" s="3">
        <v>14</v>
      </c>
      <c r="AQ39" s="3">
        <v>10</v>
      </c>
      <c r="AR39" s="3">
        <v>13</v>
      </c>
      <c r="AS39" s="3">
        <v>10</v>
      </c>
      <c r="AT39" s="3">
        <v>27</v>
      </c>
      <c r="AU39" s="3">
        <v>3</v>
      </c>
      <c r="AV39" s="3">
        <v>3</v>
      </c>
      <c r="AW39" s="5">
        <v>0</v>
      </c>
      <c r="AX39" s="5">
        <v>0</v>
      </c>
      <c r="AY39" s="5">
        <v>0</v>
      </c>
      <c r="AZ39" s="12">
        <v>1151</v>
      </c>
      <c r="BA39" s="12">
        <v>1515</v>
      </c>
      <c r="BB39" s="12">
        <v>76</v>
      </c>
      <c r="BC39" s="12">
        <v>29670</v>
      </c>
      <c r="BD39" s="12">
        <v>19870</v>
      </c>
      <c r="BE39" s="12">
        <v>259</v>
      </c>
      <c r="BF39" s="12">
        <v>259</v>
      </c>
      <c r="BG39" s="12">
        <v>100</v>
      </c>
      <c r="BH39" s="12">
        <v>539</v>
      </c>
      <c r="BI39" s="12">
        <v>553</v>
      </c>
      <c r="BJ39" s="12">
        <v>97.5</v>
      </c>
      <c r="BK39" s="12">
        <v>347</v>
      </c>
      <c r="BL39" s="12">
        <v>694</v>
      </c>
      <c r="BM39" s="12">
        <v>50</v>
      </c>
      <c r="BN39" s="12">
        <v>1</v>
      </c>
      <c r="BO39" s="13">
        <v>0</v>
      </c>
      <c r="BP39" s="12">
        <v>0.1</v>
      </c>
      <c r="BQ39" s="12">
        <v>1</v>
      </c>
      <c r="BR39" s="12">
        <v>1</v>
      </c>
      <c r="BS39" s="12">
        <v>16</v>
      </c>
      <c r="BT39" s="12">
        <v>1</v>
      </c>
      <c r="BU39" s="13">
        <v>0</v>
      </c>
    </row>
    <row r="40" spans="1:73" x14ac:dyDescent="0.2">
      <c r="A40" s="3">
        <v>39</v>
      </c>
      <c r="B40" t="s">
        <v>911</v>
      </c>
      <c r="C40" t="s">
        <v>232</v>
      </c>
      <c r="D40" s="3" t="s">
        <v>91</v>
      </c>
      <c r="E40" t="s">
        <v>207</v>
      </c>
      <c r="F40" t="s">
        <v>58</v>
      </c>
      <c r="G40" s="3">
        <v>29</v>
      </c>
      <c r="H40" s="3">
        <v>1993</v>
      </c>
      <c r="I40" s="3">
        <v>37</v>
      </c>
      <c r="J40" s="3">
        <v>47</v>
      </c>
      <c r="K40" s="3">
        <v>8</v>
      </c>
      <c r="L40" s="5">
        <v>0</v>
      </c>
      <c r="M40" s="3">
        <v>5</v>
      </c>
      <c r="N40" s="5">
        <v>0</v>
      </c>
      <c r="O40" s="3">
        <v>55.4</v>
      </c>
      <c r="P40" s="3">
        <v>0.28000000000000003</v>
      </c>
      <c r="Q40" s="8">
        <v>8.4</v>
      </c>
      <c r="R40" s="8">
        <v>0.23</v>
      </c>
      <c r="S40" s="3">
        <v>235</v>
      </c>
      <c r="T40" s="3">
        <v>601</v>
      </c>
      <c r="U40" s="3">
        <v>39.1</v>
      </c>
      <c r="V40" s="3">
        <v>1209</v>
      </c>
      <c r="W40" s="3">
        <v>173</v>
      </c>
      <c r="X40" s="3">
        <v>40</v>
      </c>
      <c r="Y40" s="3">
        <v>37</v>
      </c>
      <c r="Z40" s="3">
        <v>255</v>
      </c>
      <c r="AA40" s="3">
        <v>45.9</v>
      </c>
      <c r="AB40" s="3">
        <v>40.4</v>
      </c>
      <c r="AC40" s="3">
        <v>464</v>
      </c>
      <c r="AD40" s="3">
        <v>34</v>
      </c>
      <c r="AE40" s="3">
        <v>7.3</v>
      </c>
      <c r="AF40" s="3">
        <v>25</v>
      </c>
      <c r="AG40" s="3">
        <v>0.68</v>
      </c>
      <c r="AH40" s="3">
        <v>11.5</v>
      </c>
      <c r="AI40" s="3">
        <v>37</v>
      </c>
      <c r="AJ40" s="3">
        <v>37</v>
      </c>
      <c r="AK40" s="14">
        <v>3330</v>
      </c>
      <c r="AL40" s="3">
        <v>1.27</v>
      </c>
      <c r="AM40" s="3">
        <v>161</v>
      </c>
      <c r="AN40" s="3">
        <v>110</v>
      </c>
      <c r="AO40" s="3">
        <v>75.8</v>
      </c>
      <c r="AP40" s="3">
        <v>17</v>
      </c>
      <c r="AQ40" s="3">
        <v>8</v>
      </c>
      <c r="AR40" s="3">
        <v>12</v>
      </c>
      <c r="AS40" s="3">
        <v>10</v>
      </c>
      <c r="AT40" s="3">
        <v>27</v>
      </c>
      <c r="AU40" s="3">
        <v>12</v>
      </c>
      <c r="AV40" s="3">
        <v>8</v>
      </c>
      <c r="AW40" s="3">
        <v>4</v>
      </c>
      <c r="AX40" s="5">
        <v>0</v>
      </c>
      <c r="AY40" s="3">
        <v>33.299999999999997</v>
      </c>
      <c r="AZ40" s="9">
        <v>1034</v>
      </c>
      <c r="BA40" s="9">
        <v>1467</v>
      </c>
      <c r="BB40" s="9">
        <v>70.5</v>
      </c>
      <c r="BC40" s="9">
        <v>30947</v>
      </c>
      <c r="BD40" s="9">
        <v>21906</v>
      </c>
      <c r="BE40" s="9">
        <v>160</v>
      </c>
      <c r="BF40" s="9">
        <v>163</v>
      </c>
      <c r="BG40" s="9">
        <v>98.2</v>
      </c>
      <c r="BH40" s="9">
        <v>455</v>
      </c>
      <c r="BI40" s="9">
        <v>467</v>
      </c>
      <c r="BJ40" s="9">
        <v>97.4</v>
      </c>
      <c r="BK40" s="9">
        <v>412</v>
      </c>
      <c r="BL40" s="9">
        <v>826</v>
      </c>
      <c r="BM40" s="9">
        <v>49.9</v>
      </c>
      <c r="BN40" s="10">
        <v>0</v>
      </c>
      <c r="BO40" s="9">
        <v>0.2</v>
      </c>
      <c r="BP40" s="9">
        <v>0.1</v>
      </c>
      <c r="BQ40" s="9">
        <v>-0.2</v>
      </c>
      <c r="BR40" s="9">
        <v>4</v>
      </c>
      <c r="BS40" s="9">
        <v>34</v>
      </c>
      <c r="BT40" s="9">
        <v>3</v>
      </c>
      <c r="BU40" s="10">
        <v>0</v>
      </c>
    </row>
    <row r="41" spans="1:73" x14ac:dyDescent="0.2">
      <c r="A41" s="3">
        <v>40</v>
      </c>
      <c r="B41" t="s">
        <v>920</v>
      </c>
      <c r="C41" t="s">
        <v>730</v>
      </c>
      <c r="D41" s="3" t="s">
        <v>91</v>
      </c>
      <c r="E41" t="s">
        <v>375</v>
      </c>
      <c r="F41" t="s">
        <v>78</v>
      </c>
      <c r="G41" s="3">
        <v>28</v>
      </c>
      <c r="H41" s="3">
        <v>1993</v>
      </c>
      <c r="I41" s="3">
        <v>36.9</v>
      </c>
      <c r="J41" s="3">
        <v>49</v>
      </c>
      <c r="K41" s="3">
        <v>4</v>
      </c>
      <c r="L41" s="5">
        <v>0</v>
      </c>
      <c r="M41" s="3">
        <v>9</v>
      </c>
      <c r="N41" s="3">
        <v>4</v>
      </c>
      <c r="O41" s="3">
        <v>44.2</v>
      </c>
      <c r="P41" s="3">
        <v>0.3</v>
      </c>
      <c r="Q41" s="11">
        <v>-0.8</v>
      </c>
      <c r="R41" s="11">
        <v>-0.02</v>
      </c>
      <c r="S41" s="3">
        <v>152</v>
      </c>
      <c r="T41" s="3">
        <v>537</v>
      </c>
      <c r="U41" s="3">
        <v>28.3</v>
      </c>
      <c r="V41" s="3">
        <v>816</v>
      </c>
      <c r="W41" s="3">
        <v>199</v>
      </c>
      <c r="X41" s="3">
        <v>45</v>
      </c>
      <c r="Y41" s="3">
        <v>38.6</v>
      </c>
      <c r="Z41" s="3">
        <v>299</v>
      </c>
      <c r="AA41" s="3">
        <v>56.9</v>
      </c>
      <c r="AB41" s="3">
        <v>46.7</v>
      </c>
      <c r="AC41" s="3">
        <v>500</v>
      </c>
      <c r="AD41" s="3">
        <v>24</v>
      </c>
      <c r="AE41" s="3">
        <v>4.8</v>
      </c>
      <c r="AF41" s="3">
        <v>52</v>
      </c>
      <c r="AG41" s="3">
        <v>1.41</v>
      </c>
      <c r="AH41" s="3">
        <v>16.100000000000001</v>
      </c>
      <c r="AI41" s="3">
        <v>37</v>
      </c>
      <c r="AJ41" s="3">
        <v>37</v>
      </c>
      <c r="AK41" s="14">
        <v>3324</v>
      </c>
      <c r="AL41" s="3">
        <v>1.33</v>
      </c>
      <c r="AM41" s="3">
        <v>139</v>
      </c>
      <c r="AN41" s="3">
        <v>94</v>
      </c>
      <c r="AO41" s="3">
        <v>67.599999999999994</v>
      </c>
      <c r="AP41" s="3">
        <v>13</v>
      </c>
      <c r="AQ41" s="3">
        <v>10</v>
      </c>
      <c r="AR41" s="3">
        <v>14</v>
      </c>
      <c r="AS41" s="3">
        <v>9</v>
      </c>
      <c r="AT41" s="3">
        <v>24.3</v>
      </c>
      <c r="AU41" s="3">
        <v>5</v>
      </c>
      <c r="AV41" s="3">
        <v>4</v>
      </c>
      <c r="AW41" s="5">
        <v>0</v>
      </c>
      <c r="AX41" s="3">
        <v>1</v>
      </c>
      <c r="AY41" s="5">
        <v>0</v>
      </c>
      <c r="AZ41" s="12">
        <v>690</v>
      </c>
      <c r="BA41" s="12">
        <v>1124</v>
      </c>
      <c r="BB41" s="12">
        <v>61.4</v>
      </c>
      <c r="BC41" s="12">
        <v>20209</v>
      </c>
      <c r="BD41" s="12">
        <v>14772</v>
      </c>
      <c r="BE41" s="12">
        <v>118</v>
      </c>
      <c r="BF41" s="12">
        <v>118</v>
      </c>
      <c r="BG41" s="12">
        <v>100</v>
      </c>
      <c r="BH41" s="12">
        <v>331</v>
      </c>
      <c r="BI41" s="12">
        <v>336</v>
      </c>
      <c r="BJ41" s="12">
        <v>98.5</v>
      </c>
      <c r="BK41" s="12">
        <v>240</v>
      </c>
      <c r="BL41" s="12">
        <v>658</v>
      </c>
      <c r="BM41" s="12">
        <v>36.5</v>
      </c>
      <c r="BN41" s="13">
        <v>0</v>
      </c>
      <c r="BO41" s="13">
        <v>0</v>
      </c>
      <c r="BP41" s="13">
        <v>0</v>
      </c>
      <c r="BQ41" s="13">
        <v>0</v>
      </c>
      <c r="BR41" s="12">
        <v>1</v>
      </c>
      <c r="BS41" s="12">
        <v>21</v>
      </c>
      <c r="BT41" s="13">
        <v>0</v>
      </c>
      <c r="BU41" s="13">
        <v>0</v>
      </c>
    </row>
    <row r="42" spans="1:73" x14ac:dyDescent="0.2">
      <c r="A42" s="3">
        <v>41</v>
      </c>
      <c r="B42" t="s">
        <v>929</v>
      </c>
      <c r="C42" t="s">
        <v>66</v>
      </c>
      <c r="D42" s="3" t="s">
        <v>91</v>
      </c>
      <c r="E42" t="s">
        <v>57</v>
      </c>
      <c r="F42" t="s">
        <v>58</v>
      </c>
      <c r="G42" s="3">
        <v>22</v>
      </c>
      <c r="H42" s="3">
        <v>1999</v>
      </c>
      <c r="I42" s="3">
        <v>31</v>
      </c>
      <c r="J42" s="3">
        <v>31</v>
      </c>
      <c r="K42" s="3">
        <v>1</v>
      </c>
      <c r="L42" s="3">
        <v>2</v>
      </c>
      <c r="M42" s="3">
        <v>2</v>
      </c>
      <c r="N42" s="3">
        <v>1</v>
      </c>
      <c r="O42" s="3">
        <v>37</v>
      </c>
      <c r="P42" s="3">
        <v>0.27</v>
      </c>
      <c r="Q42" s="8">
        <v>7</v>
      </c>
      <c r="R42" s="8">
        <v>0.22</v>
      </c>
      <c r="S42" s="3">
        <v>136</v>
      </c>
      <c r="T42" s="3">
        <v>308</v>
      </c>
      <c r="U42" s="3">
        <v>44.2</v>
      </c>
      <c r="V42" s="3">
        <v>874</v>
      </c>
      <c r="W42" s="3">
        <v>191</v>
      </c>
      <c r="X42" s="3">
        <v>28.3</v>
      </c>
      <c r="Y42" s="3">
        <v>31.8</v>
      </c>
      <c r="Z42" s="3">
        <v>185</v>
      </c>
      <c r="AA42" s="3">
        <v>33</v>
      </c>
      <c r="AB42" s="3">
        <v>34.299999999999997</v>
      </c>
      <c r="AC42" s="3">
        <v>430</v>
      </c>
      <c r="AD42" s="3">
        <v>40</v>
      </c>
      <c r="AE42" s="3">
        <v>9.3000000000000007</v>
      </c>
      <c r="AF42" s="3">
        <v>35</v>
      </c>
      <c r="AG42" s="3">
        <v>1.1299999999999999</v>
      </c>
      <c r="AH42" s="3">
        <v>12.7</v>
      </c>
      <c r="AI42" s="3">
        <v>31</v>
      </c>
      <c r="AJ42" s="3">
        <v>31</v>
      </c>
      <c r="AK42" s="14">
        <v>2790</v>
      </c>
      <c r="AL42" s="3">
        <v>1</v>
      </c>
      <c r="AM42" s="3">
        <v>137</v>
      </c>
      <c r="AN42" s="3">
        <v>107</v>
      </c>
      <c r="AO42" s="3">
        <v>78.099999999999994</v>
      </c>
      <c r="AP42" s="3">
        <v>11</v>
      </c>
      <c r="AQ42" s="3">
        <v>12</v>
      </c>
      <c r="AR42" s="3">
        <v>8</v>
      </c>
      <c r="AS42" s="3">
        <v>14</v>
      </c>
      <c r="AT42" s="3">
        <v>45.2</v>
      </c>
      <c r="AU42" s="3">
        <v>1</v>
      </c>
      <c r="AV42" s="3">
        <v>1</v>
      </c>
      <c r="AW42" s="5">
        <v>0</v>
      </c>
      <c r="AX42" s="5">
        <v>0</v>
      </c>
      <c r="AY42" s="5">
        <v>0</v>
      </c>
      <c r="AZ42" s="9">
        <v>851</v>
      </c>
      <c r="BA42" s="9">
        <v>1063</v>
      </c>
      <c r="BB42" s="9">
        <v>80.099999999999994</v>
      </c>
      <c r="BC42" s="9">
        <v>23462</v>
      </c>
      <c r="BD42" s="9">
        <v>15373</v>
      </c>
      <c r="BE42" s="9">
        <v>97</v>
      </c>
      <c r="BF42" s="9">
        <v>98</v>
      </c>
      <c r="BG42" s="9">
        <v>99</v>
      </c>
      <c r="BH42" s="9">
        <v>460</v>
      </c>
      <c r="BI42" s="9">
        <v>466</v>
      </c>
      <c r="BJ42" s="9">
        <v>98.7</v>
      </c>
      <c r="BK42" s="9">
        <v>289</v>
      </c>
      <c r="BL42" s="9">
        <v>490</v>
      </c>
      <c r="BM42" s="9">
        <v>59</v>
      </c>
      <c r="BN42" s="10">
        <v>0</v>
      </c>
      <c r="BO42" s="10">
        <v>0</v>
      </c>
      <c r="BP42" s="10">
        <v>0</v>
      </c>
      <c r="BQ42" s="10">
        <v>0</v>
      </c>
      <c r="BR42" s="9">
        <v>1</v>
      </c>
      <c r="BS42" s="9">
        <v>6</v>
      </c>
      <c r="BT42" s="10">
        <v>0</v>
      </c>
      <c r="BU42" s="9">
        <v>1</v>
      </c>
    </row>
    <row r="43" spans="1:73" x14ac:dyDescent="0.2">
      <c r="A43" s="3">
        <v>42</v>
      </c>
      <c r="B43" t="s">
        <v>938</v>
      </c>
      <c r="C43" t="s">
        <v>491</v>
      </c>
      <c r="D43" s="3" t="s">
        <v>91</v>
      </c>
      <c r="E43" t="s">
        <v>207</v>
      </c>
      <c r="F43" t="s">
        <v>58</v>
      </c>
      <c r="G43" s="3">
        <v>24</v>
      </c>
      <c r="H43" s="3">
        <v>1998</v>
      </c>
      <c r="I43" s="3">
        <v>1</v>
      </c>
      <c r="J43" s="3">
        <v>2</v>
      </c>
      <c r="K43" s="5">
        <v>0</v>
      </c>
      <c r="L43" s="5">
        <v>0</v>
      </c>
      <c r="M43" s="5">
        <v>0</v>
      </c>
      <c r="N43" s="5">
        <v>0</v>
      </c>
      <c r="O43" s="3">
        <v>1</v>
      </c>
      <c r="P43" s="3">
        <v>0.34</v>
      </c>
      <c r="Q43" s="11">
        <v>-1</v>
      </c>
      <c r="R43" s="11">
        <v>-0.97</v>
      </c>
      <c r="S43" s="3">
        <v>3</v>
      </c>
      <c r="T43" s="3">
        <v>17</v>
      </c>
      <c r="U43" s="3">
        <v>17.600000000000001</v>
      </c>
      <c r="V43" s="3">
        <v>30</v>
      </c>
      <c r="W43" s="3">
        <v>4</v>
      </c>
      <c r="X43" s="3">
        <v>40</v>
      </c>
      <c r="Y43" s="3">
        <v>33.6</v>
      </c>
      <c r="Z43" s="3">
        <v>10</v>
      </c>
      <c r="AA43" s="3">
        <v>50</v>
      </c>
      <c r="AB43" s="3">
        <v>31.7</v>
      </c>
      <c r="AC43" s="3">
        <v>14</v>
      </c>
      <c r="AD43" s="3">
        <v>1</v>
      </c>
      <c r="AE43" s="3">
        <v>7.1</v>
      </c>
      <c r="AF43" s="3">
        <v>5</v>
      </c>
      <c r="AG43" s="3">
        <v>5</v>
      </c>
      <c r="AH43" s="3">
        <v>21.3</v>
      </c>
      <c r="AI43" s="3">
        <v>1</v>
      </c>
      <c r="AJ43" s="3">
        <v>1</v>
      </c>
      <c r="AK43" s="3">
        <v>90</v>
      </c>
      <c r="AL43" s="3">
        <v>2</v>
      </c>
      <c r="AM43" s="3">
        <v>3</v>
      </c>
      <c r="AN43" s="3">
        <v>1</v>
      </c>
      <c r="AO43" s="3">
        <v>33.299999999999997</v>
      </c>
      <c r="AP43" s="5">
        <v>0</v>
      </c>
      <c r="AQ43" s="5">
        <v>0</v>
      </c>
      <c r="AR43" s="3">
        <v>1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/>
      <c r="AZ43" s="12">
        <v>26</v>
      </c>
      <c r="BA43" s="12">
        <v>40</v>
      </c>
      <c r="BB43" s="12">
        <v>65</v>
      </c>
      <c r="BC43" s="12">
        <v>516</v>
      </c>
      <c r="BD43" s="12">
        <v>382</v>
      </c>
      <c r="BE43" s="12">
        <v>8</v>
      </c>
      <c r="BF43" s="12">
        <v>8</v>
      </c>
      <c r="BG43" s="12">
        <v>100</v>
      </c>
      <c r="BH43" s="12">
        <v>13</v>
      </c>
      <c r="BI43" s="12">
        <v>13</v>
      </c>
      <c r="BJ43" s="12">
        <v>100</v>
      </c>
      <c r="BK43" s="12">
        <v>4</v>
      </c>
      <c r="BL43" s="12">
        <v>18</v>
      </c>
      <c r="BM43" s="12">
        <v>22.2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</row>
    <row r="44" spans="1:73" x14ac:dyDescent="0.2">
      <c r="A44" s="3">
        <v>43</v>
      </c>
      <c r="B44" t="s">
        <v>939</v>
      </c>
      <c r="C44" t="s">
        <v>256</v>
      </c>
      <c r="D44" s="3" t="s">
        <v>91</v>
      </c>
      <c r="E44" t="s">
        <v>97</v>
      </c>
      <c r="F44" t="s">
        <v>78</v>
      </c>
      <c r="G44" s="3">
        <v>30</v>
      </c>
      <c r="H44" s="3">
        <v>1992</v>
      </c>
      <c r="I44" s="3">
        <v>14.1</v>
      </c>
      <c r="J44" s="3">
        <v>13</v>
      </c>
      <c r="K44" s="5">
        <v>0</v>
      </c>
      <c r="L44" s="5">
        <v>0</v>
      </c>
      <c r="M44" s="3">
        <v>2</v>
      </c>
      <c r="N44" s="3">
        <v>1</v>
      </c>
      <c r="O44" s="3">
        <v>12.2</v>
      </c>
      <c r="P44" s="3">
        <v>0.23</v>
      </c>
      <c r="Q44" s="8">
        <v>0.2</v>
      </c>
      <c r="R44" s="8">
        <v>0.02</v>
      </c>
      <c r="S44" s="3">
        <v>103</v>
      </c>
      <c r="T44" s="3">
        <v>326</v>
      </c>
      <c r="U44" s="3">
        <v>31.6</v>
      </c>
      <c r="V44" s="3">
        <v>372</v>
      </c>
      <c r="W44" s="3">
        <v>44</v>
      </c>
      <c r="X44" s="3">
        <v>58.1</v>
      </c>
      <c r="Y44" s="3">
        <v>44</v>
      </c>
      <c r="Z44" s="3">
        <v>131</v>
      </c>
      <c r="AA44" s="3">
        <v>84</v>
      </c>
      <c r="AB44" s="3">
        <v>62.4</v>
      </c>
      <c r="AC44" s="3">
        <v>216</v>
      </c>
      <c r="AD44" s="3">
        <v>12</v>
      </c>
      <c r="AE44" s="3">
        <v>5.6</v>
      </c>
      <c r="AF44" s="3">
        <v>10</v>
      </c>
      <c r="AG44" s="3">
        <v>0.71</v>
      </c>
      <c r="AH44" s="3">
        <v>12.2</v>
      </c>
      <c r="AI44" s="3">
        <v>15</v>
      </c>
      <c r="AJ44" s="3">
        <v>13</v>
      </c>
      <c r="AK44" s="14">
        <v>1269</v>
      </c>
      <c r="AL44" s="3">
        <v>0.92</v>
      </c>
      <c r="AM44" s="3">
        <v>55</v>
      </c>
      <c r="AN44" s="3">
        <v>43</v>
      </c>
      <c r="AO44" s="3">
        <v>76.400000000000006</v>
      </c>
      <c r="AP44" s="3">
        <v>6</v>
      </c>
      <c r="AQ44" s="3">
        <v>4</v>
      </c>
      <c r="AR44" s="3">
        <v>3</v>
      </c>
      <c r="AS44" s="3">
        <v>5</v>
      </c>
      <c r="AT44" s="3">
        <v>38.5</v>
      </c>
      <c r="AU44" s="5">
        <v>0</v>
      </c>
      <c r="AV44" s="5">
        <v>0</v>
      </c>
      <c r="AW44" s="5">
        <v>0</v>
      </c>
      <c r="AX44" s="5">
        <v>0</v>
      </c>
      <c r="AY44" s="5"/>
      <c r="AZ44" s="9">
        <v>271</v>
      </c>
      <c r="BA44" s="9">
        <v>508</v>
      </c>
      <c r="BB44" s="9">
        <v>53.3</v>
      </c>
      <c r="BC44" s="9">
        <v>9990</v>
      </c>
      <c r="BD44" s="9">
        <v>8313</v>
      </c>
      <c r="BE44" s="9">
        <v>33</v>
      </c>
      <c r="BF44" s="9">
        <v>33</v>
      </c>
      <c r="BG44" s="9">
        <v>100</v>
      </c>
      <c r="BH44" s="9">
        <v>111</v>
      </c>
      <c r="BI44" s="9">
        <v>112</v>
      </c>
      <c r="BJ44" s="9">
        <v>99.1</v>
      </c>
      <c r="BK44" s="9">
        <v>127</v>
      </c>
      <c r="BL44" s="9">
        <v>356</v>
      </c>
      <c r="BM44" s="9">
        <v>35.700000000000003</v>
      </c>
      <c r="BN44" s="10">
        <v>0</v>
      </c>
      <c r="BO44" s="10">
        <v>0</v>
      </c>
      <c r="BP44" s="9">
        <v>0.1</v>
      </c>
      <c r="BQ44" s="10">
        <v>0</v>
      </c>
      <c r="BR44" s="10">
        <v>0</v>
      </c>
      <c r="BS44" s="9">
        <v>22</v>
      </c>
      <c r="BT44" s="9">
        <v>1</v>
      </c>
      <c r="BU44" s="10">
        <v>0</v>
      </c>
    </row>
    <row r="45" spans="1:73" x14ac:dyDescent="0.2">
      <c r="A45" s="3">
        <v>44</v>
      </c>
      <c r="B45" t="s">
        <v>956</v>
      </c>
      <c r="C45" t="s">
        <v>85</v>
      </c>
      <c r="D45" s="3" t="s">
        <v>91</v>
      </c>
      <c r="E45" t="s">
        <v>486</v>
      </c>
      <c r="F45" t="s">
        <v>58</v>
      </c>
      <c r="G45" s="3">
        <v>23</v>
      </c>
      <c r="H45" s="3">
        <v>1999</v>
      </c>
      <c r="I45" s="3">
        <v>37.9</v>
      </c>
      <c r="J45" s="3">
        <v>40</v>
      </c>
      <c r="K45" s="3">
        <v>2</v>
      </c>
      <c r="L45" s="3">
        <v>1</v>
      </c>
      <c r="M45" s="3">
        <v>3</v>
      </c>
      <c r="N45" s="3">
        <v>1</v>
      </c>
      <c r="O45" s="3">
        <v>43.3</v>
      </c>
      <c r="P45" s="3">
        <v>0.26</v>
      </c>
      <c r="Q45" s="8">
        <v>4.3</v>
      </c>
      <c r="R45" s="8">
        <v>0.11</v>
      </c>
      <c r="S45" s="3">
        <v>54</v>
      </c>
      <c r="T45" s="3">
        <v>148</v>
      </c>
      <c r="U45" s="3">
        <v>36.5</v>
      </c>
      <c r="V45" s="3">
        <v>728</v>
      </c>
      <c r="W45" s="3">
        <v>167</v>
      </c>
      <c r="X45" s="3">
        <v>15</v>
      </c>
      <c r="Y45" s="3">
        <v>23.9</v>
      </c>
      <c r="Z45" s="3">
        <v>207</v>
      </c>
      <c r="AA45" s="3">
        <v>18.8</v>
      </c>
      <c r="AB45" s="3">
        <v>24.1</v>
      </c>
      <c r="AC45" s="3">
        <v>436</v>
      </c>
      <c r="AD45" s="3">
        <v>33</v>
      </c>
      <c r="AE45" s="3">
        <v>7.6</v>
      </c>
      <c r="AF45" s="3">
        <v>27</v>
      </c>
      <c r="AG45" s="3">
        <v>0.71</v>
      </c>
      <c r="AH45" s="3">
        <v>12.1</v>
      </c>
      <c r="AI45" s="3">
        <v>38</v>
      </c>
      <c r="AJ45" s="3">
        <v>38</v>
      </c>
      <c r="AK45" s="14">
        <v>3409</v>
      </c>
      <c r="AL45" s="3">
        <v>1.06</v>
      </c>
      <c r="AM45" s="3">
        <v>160</v>
      </c>
      <c r="AN45" s="3">
        <v>120</v>
      </c>
      <c r="AO45" s="3">
        <v>76.3</v>
      </c>
      <c r="AP45" s="3">
        <v>27</v>
      </c>
      <c r="AQ45" s="3">
        <v>4</v>
      </c>
      <c r="AR45" s="3">
        <v>7</v>
      </c>
      <c r="AS45" s="3">
        <v>13</v>
      </c>
      <c r="AT45" s="3">
        <v>34.200000000000003</v>
      </c>
      <c r="AU45" s="3">
        <v>5</v>
      </c>
      <c r="AV45" s="3">
        <v>2</v>
      </c>
      <c r="AW45" s="3">
        <v>1</v>
      </c>
      <c r="AX45" s="3">
        <v>2</v>
      </c>
      <c r="AY45" s="3">
        <v>33.299999999999997</v>
      </c>
      <c r="AZ45" s="12">
        <v>811</v>
      </c>
      <c r="BA45" s="12">
        <v>935</v>
      </c>
      <c r="BB45" s="12">
        <v>86.7</v>
      </c>
      <c r="BC45" s="12">
        <v>16498</v>
      </c>
      <c r="BD45" s="12">
        <v>10725</v>
      </c>
      <c r="BE45" s="12">
        <v>259</v>
      </c>
      <c r="BF45" s="12">
        <v>260</v>
      </c>
      <c r="BG45" s="12">
        <v>99.6</v>
      </c>
      <c r="BH45" s="12">
        <v>413</v>
      </c>
      <c r="BI45" s="12">
        <v>420</v>
      </c>
      <c r="BJ45" s="12">
        <v>98.3</v>
      </c>
      <c r="BK45" s="12">
        <v>126</v>
      </c>
      <c r="BL45" s="12">
        <v>241</v>
      </c>
      <c r="BM45" s="12">
        <v>52.3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2">
        <v>2</v>
      </c>
      <c r="BT45" s="13">
        <v>0</v>
      </c>
      <c r="BU45" s="13">
        <v>0</v>
      </c>
    </row>
    <row r="46" spans="1:73" x14ac:dyDescent="0.2">
      <c r="A46" s="3">
        <v>45</v>
      </c>
      <c r="B46" t="s">
        <v>973</v>
      </c>
      <c r="C46" t="s">
        <v>440</v>
      </c>
      <c r="D46" s="3" t="s">
        <v>91</v>
      </c>
      <c r="E46" t="s">
        <v>131</v>
      </c>
      <c r="F46" t="s">
        <v>50</v>
      </c>
      <c r="G46" s="3">
        <v>24</v>
      </c>
      <c r="H46" s="3">
        <v>1997</v>
      </c>
      <c r="I46" s="3">
        <v>32.700000000000003</v>
      </c>
      <c r="J46" s="3">
        <v>54</v>
      </c>
      <c r="K46" s="3">
        <v>4</v>
      </c>
      <c r="L46" s="3">
        <v>1</v>
      </c>
      <c r="M46" s="3">
        <v>7</v>
      </c>
      <c r="N46" s="3">
        <v>3</v>
      </c>
      <c r="O46" s="3">
        <v>46.1</v>
      </c>
      <c r="P46" s="3">
        <v>0.25</v>
      </c>
      <c r="Q46" s="11">
        <v>-4.9000000000000004</v>
      </c>
      <c r="R46" s="11">
        <v>-0.15</v>
      </c>
      <c r="S46" s="3">
        <v>151</v>
      </c>
      <c r="T46" s="3">
        <v>482</v>
      </c>
      <c r="U46" s="3">
        <v>31.3</v>
      </c>
      <c r="V46" s="3">
        <v>975</v>
      </c>
      <c r="W46" s="3">
        <v>159</v>
      </c>
      <c r="X46" s="3">
        <v>37.6</v>
      </c>
      <c r="Y46" s="3">
        <v>34.6</v>
      </c>
      <c r="Z46" s="3">
        <v>196</v>
      </c>
      <c r="AA46" s="3">
        <v>58.7</v>
      </c>
      <c r="AB46" s="3">
        <v>46.5</v>
      </c>
      <c r="AC46" s="3">
        <v>472</v>
      </c>
      <c r="AD46" s="3">
        <v>13</v>
      </c>
      <c r="AE46" s="3">
        <v>2.8</v>
      </c>
      <c r="AF46" s="3">
        <v>32</v>
      </c>
      <c r="AG46" s="3">
        <v>0.98</v>
      </c>
      <c r="AH46" s="3">
        <v>14.1</v>
      </c>
      <c r="AI46" s="3">
        <v>34</v>
      </c>
      <c r="AJ46" s="3">
        <v>34</v>
      </c>
      <c r="AK46" s="14">
        <v>2946</v>
      </c>
      <c r="AL46" s="3">
        <v>1.65</v>
      </c>
      <c r="AM46" s="3">
        <v>164</v>
      </c>
      <c r="AN46" s="3">
        <v>112</v>
      </c>
      <c r="AO46" s="3">
        <v>69.5</v>
      </c>
      <c r="AP46" s="3">
        <v>6</v>
      </c>
      <c r="AQ46" s="3">
        <v>10</v>
      </c>
      <c r="AR46" s="3">
        <v>18</v>
      </c>
      <c r="AS46" s="3">
        <v>6</v>
      </c>
      <c r="AT46" s="3">
        <v>17.600000000000001</v>
      </c>
      <c r="AU46" s="3">
        <v>6</v>
      </c>
      <c r="AV46" s="3">
        <v>4</v>
      </c>
      <c r="AW46" s="3">
        <v>1</v>
      </c>
      <c r="AX46" s="3">
        <v>1</v>
      </c>
      <c r="AY46" s="3">
        <v>20</v>
      </c>
      <c r="AZ46" s="9">
        <v>808</v>
      </c>
      <c r="BA46" s="9">
        <v>1173</v>
      </c>
      <c r="BB46" s="9">
        <v>68.900000000000006</v>
      </c>
      <c r="BC46" s="9">
        <v>21748</v>
      </c>
      <c r="BD46" s="9">
        <v>14971</v>
      </c>
      <c r="BE46" s="9">
        <v>205</v>
      </c>
      <c r="BF46" s="9">
        <v>206</v>
      </c>
      <c r="BG46" s="9">
        <v>99.5</v>
      </c>
      <c r="BH46" s="9">
        <v>355</v>
      </c>
      <c r="BI46" s="9">
        <v>362</v>
      </c>
      <c r="BJ46" s="9">
        <v>98.1</v>
      </c>
      <c r="BK46" s="9">
        <v>240</v>
      </c>
      <c r="BL46" s="9">
        <v>594</v>
      </c>
      <c r="BM46" s="9">
        <v>40.4</v>
      </c>
      <c r="BN46" s="9">
        <v>1</v>
      </c>
      <c r="BO46" s="9">
        <v>0.1</v>
      </c>
      <c r="BP46" s="9">
        <v>0.2</v>
      </c>
      <c r="BQ46" s="9">
        <v>0.9</v>
      </c>
      <c r="BR46" s="9">
        <v>1</v>
      </c>
      <c r="BS46" s="9">
        <v>22</v>
      </c>
      <c r="BT46" s="9">
        <v>3</v>
      </c>
      <c r="BU46" s="10">
        <v>0</v>
      </c>
    </row>
    <row r="47" spans="1:73" x14ac:dyDescent="0.2">
      <c r="A47" s="3">
        <v>46</v>
      </c>
      <c r="B47" t="s">
        <v>978</v>
      </c>
      <c r="C47" t="s">
        <v>979</v>
      </c>
      <c r="D47" s="3" t="s">
        <v>91</v>
      </c>
      <c r="E47" t="s">
        <v>214</v>
      </c>
      <c r="F47" t="s">
        <v>41</v>
      </c>
      <c r="G47" s="3">
        <v>33</v>
      </c>
      <c r="H47" s="3">
        <v>1989</v>
      </c>
      <c r="I47" s="3">
        <v>1.7</v>
      </c>
      <c r="J47" s="3">
        <v>1</v>
      </c>
      <c r="K47" s="5">
        <v>0</v>
      </c>
      <c r="L47" s="5">
        <v>0</v>
      </c>
      <c r="M47" s="5">
        <v>0</v>
      </c>
      <c r="N47" s="3">
        <v>1</v>
      </c>
      <c r="O47" s="3">
        <v>1.9</v>
      </c>
      <c r="P47" s="3">
        <v>0.21</v>
      </c>
      <c r="Q47" s="8">
        <v>1.9</v>
      </c>
      <c r="R47" s="8">
        <v>1.07</v>
      </c>
      <c r="S47" s="3">
        <v>6</v>
      </c>
      <c r="T47" s="3">
        <v>10</v>
      </c>
      <c r="U47" s="3">
        <v>60</v>
      </c>
      <c r="V47" s="3">
        <v>39</v>
      </c>
      <c r="W47" s="3">
        <v>14</v>
      </c>
      <c r="X47" s="3">
        <v>10.3</v>
      </c>
      <c r="Y47" s="3">
        <v>20.7</v>
      </c>
      <c r="Z47" s="3">
        <v>15</v>
      </c>
      <c r="AA47" s="3">
        <v>40</v>
      </c>
      <c r="AB47" s="3">
        <v>35.299999999999997</v>
      </c>
      <c r="AC47" s="3">
        <v>30</v>
      </c>
      <c r="AD47" s="3">
        <v>1</v>
      </c>
      <c r="AE47" s="3">
        <v>3.3</v>
      </c>
      <c r="AF47" s="5">
        <v>0</v>
      </c>
      <c r="AG47" s="5">
        <v>0</v>
      </c>
      <c r="AH47" s="3">
        <v>12.4</v>
      </c>
      <c r="AI47" s="3">
        <v>2</v>
      </c>
      <c r="AJ47" s="3">
        <v>1</v>
      </c>
      <c r="AK47" s="3">
        <v>157</v>
      </c>
      <c r="AL47" s="3">
        <v>0.56999999999999995</v>
      </c>
      <c r="AM47" s="3">
        <v>9</v>
      </c>
      <c r="AN47" s="3">
        <v>9</v>
      </c>
      <c r="AO47" s="3">
        <v>88.9</v>
      </c>
      <c r="AP47" s="5">
        <v>0</v>
      </c>
      <c r="AQ47" s="3">
        <v>1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/>
      <c r="AZ47" s="12">
        <v>49</v>
      </c>
      <c r="BA47" s="12">
        <v>54</v>
      </c>
      <c r="BB47" s="12">
        <v>90.7</v>
      </c>
      <c r="BC47" s="12">
        <v>1046</v>
      </c>
      <c r="BD47" s="12">
        <v>696</v>
      </c>
      <c r="BE47" s="12">
        <v>21</v>
      </c>
      <c r="BF47" s="12">
        <v>21</v>
      </c>
      <c r="BG47" s="12">
        <v>100</v>
      </c>
      <c r="BH47" s="12">
        <v>19</v>
      </c>
      <c r="BI47" s="12">
        <v>19</v>
      </c>
      <c r="BJ47" s="12">
        <v>100</v>
      </c>
      <c r="BK47" s="12">
        <v>8</v>
      </c>
      <c r="BL47" s="12">
        <v>13</v>
      </c>
      <c r="BM47" s="12">
        <v>61.5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2">
        <v>1</v>
      </c>
      <c r="BT47" s="13">
        <v>0</v>
      </c>
      <c r="BU47" s="13">
        <v>0</v>
      </c>
    </row>
    <row r="48" spans="1:73" x14ac:dyDescent="0.2">
      <c r="A48" s="3">
        <v>47</v>
      </c>
      <c r="B48" t="s">
        <v>987</v>
      </c>
      <c r="C48" t="s">
        <v>66</v>
      </c>
      <c r="D48" s="3" t="s">
        <v>91</v>
      </c>
      <c r="E48" t="s">
        <v>80</v>
      </c>
      <c r="F48" t="s">
        <v>58</v>
      </c>
      <c r="G48" s="3">
        <v>29</v>
      </c>
      <c r="H48" s="3">
        <v>1993</v>
      </c>
      <c r="I48" s="3">
        <v>38</v>
      </c>
      <c r="J48" s="3">
        <v>57</v>
      </c>
      <c r="K48" s="3">
        <v>4</v>
      </c>
      <c r="L48" s="3">
        <v>2</v>
      </c>
      <c r="M48" s="3">
        <v>8</v>
      </c>
      <c r="N48" s="3">
        <v>3</v>
      </c>
      <c r="O48" s="3">
        <v>54.2</v>
      </c>
      <c r="P48" s="3">
        <v>0.28000000000000003</v>
      </c>
      <c r="Q48" s="8">
        <v>0.2</v>
      </c>
      <c r="R48" s="8">
        <v>0.01</v>
      </c>
      <c r="S48" s="3">
        <v>136</v>
      </c>
      <c r="T48" s="3">
        <v>363</v>
      </c>
      <c r="U48" s="3">
        <v>37.5</v>
      </c>
      <c r="V48" s="3">
        <v>1006</v>
      </c>
      <c r="W48" s="3">
        <v>176</v>
      </c>
      <c r="X48" s="3">
        <v>24.4</v>
      </c>
      <c r="Y48" s="3">
        <v>29.5</v>
      </c>
      <c r="Z48" s="3">
        <v>264</v>
      </c>
      <c r="AA48" s="3">
        <v>44.7</v>
      </c>
      <c r="AB48" s="3">
        <v>37.200000000000003</v>
      </c>
      <c r="AC48" s="3">
        <v>517</v>
      </c>
      <c r="AD48" s="3">
        <v>30</v>
      </c>
      <c r="AE48" s="3">
        <v>5.8</v>
      </c>
      <c r="AF48" s="3">
        <v>21</v>
      </c>
      <c r="AG48" s="3">
        <v>0.55000000000000004</v>
      </c>
      <c r="AH48" s="3">
        <v>10.1</v>
      </c>
      <c r="AI48" s="3">
        <v>38</v>
      </c>
      <c r="AJ48" s="3">
        <v>38</v>
      </c>
      <c r="AK48" s="14">
        <v>3420</v>
      </c>
      <c r="AL48" s="3">
        <v>1.5</v>
      </c>
      <c r="AM48" s="3">
        <v>179</v>
      </c>
      <c r="AN48" s="3">
        <v>122</v>
      </c>
      <c r="AO48" s="3">
        <v>70.400000000000006</v>
      </c>
      <c r="AP48" s="3">
        <v>13</v>
      </c>
      <c r="AQ48" s="3">
        <v>9</v>
      </c>
      <c r="AR48" s="3">
        <v>16</v>
      </c>
      <c r="AS48" s="3">
        <v>9</v>
      </c>
      <c r="AT48" s="3">
        <v>23.7</v>
      </c>
      <c r="AU48" s="3">
        <v>7</v>
      </c>
      <c r="AV48" s="3">
        <v>4</v>
      </c>
      <c r="AW48" s="3">
        <v>3</v>
      </c>
      <c r="AX48" s="5">
        <v>0</v>
      </c>
      <c r="AY48" s="3">
        <v>42.9</v>
      </c>
      <c r="AZ48" s="9">
        <v>994</v>
      </c>
      <c r="BA48" s="9">
        <v>1271</v>
      </c>
      <c r="BB48" s="9">
        <v>78.2</v>
      </c>
      <c r="BC48" s="9">
        <v>25377</v>
      </c>
      <c r="BD48" s="9">
        <v>16802</v>
      </c>
      <c r="BE48" s="9">
        <v>169</v>
      </c>
      <c r="BF48" s="9">
        <v>169</v>
      </c>
      <c r="BG48" s="9">
        <v>100</v>
      </c>
      <c r="BH48" s="9">
        <v>560</v>
      </c>
      <c r="BI48" s="9">
        <v>570</v>
      </c>
      <c r="BJ48" s="9">
        <v>98.2</v>
      </c>
      <c r="BK48" s="9">
        <v>258</v>
      </c>
      <c r="BL48" s="9">
        <v>523</v>
      </c>
      <c r="BM48" s="9">
        <v>49.3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9">
        <v>6</v>
      </c>
      <c r="BT48" s="10">
        <v>0</v>
      </c>
      <c r="BU48" s="10">
        <v>0</v>
      </c>
    </row>
    <row r="49" spans="1:73" x14ac:dyDescent="0.2">
      <c r="A49" s="3">
        <v>48</v>
      </c>
      <c r="B49" t="s">
        <v>1000</v>
      </c>
      <c r="C49" t="s">
        <v>76</v>
      </c>
      <c r="D49" s="3" t="s">
        <v>91</v>
      </c>
      <c r="E49" t="s">
        <v>158</v>
      </c>
      <c r="F49" t="s">
        <v>41</v>
      </c>
      <c r="G49" s="3">
        <v>28</v>
      </c>
      <c r="H49" s="3">
        <v>1993</v>
      </c>
      <c r="I49" s="3">
        <v>35</v>
      </c>
      <c r="J49" s="3">
        <v>32</v>
      </c>
      <c r="K49" s="3">
        <v>3</v>
      </c>
      <c r="L49" s="3">
        <v>1</v>
      </c>
      <c r="M49" s="3">
        <v>4</v>
      </c>
      <c r="N49" s="3">
        <v>1</v>
      </c>
      <c r="O49" s="3">
        <v>26.2</v>
      </c>
      <c r="P49" s="3">
        <v>0.3</v>
      </c>
      <c r="Q49" s="11">
        <v>-4.8</v>
      </c>
      <c r="R49" s="11">
        <v>-0.14000000000000001</v>
      </c>
      <c r="S49" s="3">
        <v>117</v>
      </c>
      <c r="T49" s="3">
        <v>263</v>
      </c>
      <c r="U49" s="3">
        <v>44.5</v>
      </c>
      <c r="V49" s="3">
        <v>1104</v>
      </c>
      <c r="W49" s="3">
        <v>147</v>
      </c>
      <c r="X49" s="3">
        <v>19.600000000000001</v>
      </c>
      <c r="Y49" s="3">
        <v>28</v>
      </c>
      <c r="Z49" s="3">
        <v>152</v>
      </c>
      <c r="AA49" s="3">
        <v>30.9</v>
      </c>
      <c r="AB49" s="3">
        <v>32.299999999999997</v>
      </c>
      <c r="AC49" s="3">
        <v>286</v>
      </c>
      <c r="AD49" s="3">
        <v>19</v>
      </c>
      <c r="AE49" s="3">
        <v>6.6</v>
      </c>
      <c r="AF49" s="3">
        <v>33</v>
      </c>
      <c r="AG49" s="3">
        <v>0.94</v>
      </c>
      <c r="AH49" s="3">
        <v>15.7</v>
      </c>
      <c r="AI49" s="3">
        <v>35</v>
      </c>
      <c r="AJ49" s="3">
        <v>35</v>
      </c>
      <c r="AK49" s="14">
        <v>3150</v>
      </c>
      <c r="AL49" s="3">
        <v>0.91</v>
      </c>
      <c r="AM49" s="3">
        <v>77</v>
      </c>
      <c r="AN49" s="3">
        <v>46</v>
      </c>
      <c r="AO49" s="3">
        <v>62.3</v>
      </c>
      <c r="AP49" s="3">
        <v>26</v>
      </c>
      <c r="AQ49" s="3">
        <v>4</v>
      </c>
      <c r="AR49" s="3">
        <v>5</v>
      </c>
      <c r="AS49" s="3">
        <v>11</v>
      </c>
      <c r="AT49" s="3">
        <v>31.4</v>
      </c>
      <c r="AU49" s="3">
        <v>3</v>
      </c>
      <c r="AV49" s="3">
        <v>3</v>
      </c>
      <c r="AW49" s="5">
        <v>0</v>
      </c>
      <c r="AX49" s="5">
        <v>0</v>
      </c>
      <c r="AY49" s="5">
        <v>0</v>
      </c>
      <c r="AZ49" s="12">
        <v>1079</v>
      </c>
      <c r="BA49" s="12">
        <v>1257</v>
      </c>
      <c r="BB49" s="12">
        <v>85.8</v>
      </c>
      <c r="BC49" s="12">
        <v>26248</v>
      </c>
      <c r="BD49" s="12">
        <v>17275</v>
      </c>
      <c r="BE49" s="12">
        <v>237</v>
      </c>
      <c r="BF49" s="12">
        <v>239</v>
      </c>
      <c r="BG49" s="12">
        <v>99.2</v>
      </c>
      <c r="BH49" s="12">
        <v>563</v>
      </c>
      <c r="BI49" s="12">
        <v>572</v>
      </c>
      <c r="BJ49" s="12">
        <v>98.4</v>
      </c>
      <c r="BK49" s="12">
        <v>278</v>
      </c>
      <c r="BL49" s="12">
        <v>442</v>
      </c>
      <c r="BM49" s="12">
        <v>62.9</v>
      </c>
      <c r="BN49" s="12">
        <v>1</v>
      </c>
      <c r="BO49" s="12">
        <v>0.2</v>
      </c>
      <c r="BP49" s="12">
        <v>0.2</v>
      </c>
      <c r="BQ49" s="12">
        <v>0.8</v>
      </c>
      <c r="BR49" s="12">
        <v>1</v>
      </c>
      <c r="BS49" s="12">
        <v>13</v>
      </c>
      <c r="BT49" s="13">
        <v>0</v>
      </c>
      <c r="BU49" s="13">
        <v>0</v>
      </c>
    </row>
    <row r="50" spans="1:73" x14ac:dyDescent="0.2">
      <c r="A50" s="3">
        <v>49</v>
      </c>
      <c r="B50" t="s">
        <v>1034</v>
      </c>
      <c r="C50" t="s">
        <v>109</v>
      </c>
      <c r="D50" s="3" t="s">
        <v>91</v>
      </c>
      <c r="E50" t="s">
        <v>524</v>
      </c>
      <c r="F50" t="s">
        <v>45</v>
      </c>
      <c r="G50" s="3">
        <v>19</v>
      </c>
      <c r="H50" s="3">
        <v>2003</v>
      </c>
      <c r="I50" s="3">
        <v>1</v>
      </c>
      <c r="J50" s="3">
        <v>1</v>
      </c>
      <c r="K50" s="5">
        <v>0</v>
      </c>
      <c r="L50" s="5">
        <v>0</v>
      </c>
      <c r="M50" s="5">
        <v>0</v>
      </c>
      <c r="N50" s="5">
        <v>0</v>
      </c>
      <c r="O50" s="3">
        <v>2.5</v>
      </c>
      <c r="P50" s="3">
        <v>0.36</v>
      </c>
      <c r="Q50" s="8">
        <v>1.5</v>
      </c>
      <c r="R50" s="8">
        <v>1.52</v>
      </c>
      <c r="S50" s="3">
        <v>5</v>
      </c>
      <c r="T50" s="3">
        <v>13</v>
      </c>
      <c r="U50" s="3">
        <v>38.5</v>
      </c>
      <c r="V50" s="3">
        <v>22</v>
      </c>
      <c r="W50" s="3">
        <v>6</v>
      </c>
      <c r="X50" s="3">
        <v>27.3</v>
      </c>
      <c r="Y50" s="3">
        <v>31.2</v>
      </c>
      <c r="Z50" s="3">
        <v>13</v>
      </c>
      <c r="AA50" s="3">
        <v>53.8</v>
      </c>
      <c r="AB50" s="3">
        <v>43.1</v>
      </c>
      <c r="AC50" s="3">
        <v>18</v>
      </c>
      <c r="AD50" s="5">
        <v>0</v>
      </c>
      <c r="AE50" s="5">
        <v>0</v>
      </c>
      <c r="AF50" s="5">
        <v>0</v>
      </c>
      <c r="AG50" s="5">
        <v>0</v>
      </c>
      <c r="AH50" s="3">
        <v>3.5</v>
      </c>
      <c r="AI50" s="3">
        <v>1</v>
      </c>
      <c r="AJ50" s="3">
        <v>1</v>
      </c>
      <c r="AK50" s="3">
        <v>90</v>
      </c>
      <c r="AL50" s="3">
        <v>1</v>
      </c>
      <c r="AM50" s="3">
        <v>7</v>
      </c>
      <c r="AN50" s="3">
        <v>6</v>
      </c>
      <c r="AO50" s="3">
        <v>85.7</v>
      </c>
      <c r="AP50" s="3">
        <v>1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/>
      <c r="AZ50" s="9">
        <v>26</v>
      </c>
      <c r="BA50" s="9">
        <v>35</v>
      </c>
      <c r="BB50" s="9">
        <v>74.3</v>
      </c>
      <c r="BC50" s="9">
        <v>680</v>
      </c>
      <c r="BD50" s="9">
        <v>539</v>
      </c>
      <c r="BE50" s="9">
        <v>7</v>
      </c>
      <c r="BF50" s="9">
        <v>7</v>
      </c>
      <c r="BG50" s="9">
        <v>100</v>
      </c>
      <c r="BH50" s="9">
        <v>10</v>
      </c>
      <c r="BI50" s="9">
        <v>10</v>
      </c>
      <c r="BJ50" s="9">
        <v>100</v>
      </c>
      <c r="BK50" s="9">
        <v>9</v>
      </c>
      <c r="BL50" s="9">
        <v>18</v>
      </c>
      <c r="BM50" s="9">
        <v>50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</row>
    <row r="51" spans="1:73" x14ac:dyDescent="0.2">
      <c r="A51" s="3">
        <v>50</v>
      </c>
      <c r="B51" t="s">
        <v>1048</v>
      </c>
      <c r="C51" t="s">
        <v>440</v>
      </c>
      <c r="D51" s="3" t="s">
        <v>91</v>
      </c>
      <c r="E51" t="s">
        <v>133</v>
      </c>
      <c r="F51" t="s">
        <v>41</v>
      </c>
      <c r="G51" s="3">
        <v>37</v>
      </c>
      <c r="H51" s="3">
        <v>1985</v>
      </c>
      <c r="I51" s="3">
        <v>34.6</v>
      </c>
      <c r="J51" s="3">
        <v>48</v>
      </c>
      <c r="K51" s="3">
        <v>2</v>
      </c>
      <c r="L51" s="5">
        <v>0</v>
      </c>
      <c r="M51" s="3">
        <v>3</v>
      </c>
      <c r="N51" s="3">
        <v>1</v>
      </c>
      <c r="O51" s="3">
        <v>45.9</v>
      </c>
      <c r="P51" s="3">
        <v>0.28000000000000003</v>
      </c>
      <c r="Q51" s="11">
        <v>-1.1000000000000001</v>
      </c>
      <c r="R51" s="11">
        <v>-0.03</v>
      </c>
      <c r="S51" s="3">
        <v>198</v>
      </c>
      <c r="T51" s="3">
        <v>516</v>
      </c>
      <c r="U51" s="3">
        <v>38.4</v>
      </c>
      <c r="V51" s="3">
        <v>677</v>
      </c>
      <c r="W51" s="3">
        <v>153</v>
      </c>
      <c r="X51" s="3">
        <v>54.2</v>
      </c>
      <c r="Y51" s="3">
        <v>39.299999999999997</v>
      </c>
      <c r="Z51" s="3">
        <v>249</v>
      </c>
      <c r="AA51" s="3">
        <v>59.8</v>
      </c>
      <c r="AB51" s="3">
        <v>44.8</v>
      </c>
      <c r="AC51" s="3">
        <v>513</v>
      </c>
      <c r="AD51" s="3">
        <v>29</v>
      </c>
      <c r="AE51" s="3">
        <v>5.7</v>
      </c>
      <c r="AF51" s="3">
        <v>25</v>
      </c>
      <c r="AG51" s="3">
        <v>0.72</v>
      </c>
      <c r="AH51" s="3">
        <v>13</v>
      </c>
      <c r="AI51" s="3">
        <v>36</v>
      </c>
      <c r="AJ51" s="3">
        <v>36</v>
      </c>
      <c r="AK51" s="14">
        <v>3111</v>
      </c>
      <c r="AL51" s="3">
        <v>1.39</v>
      </c>
      <c r="AM51" s="3">
        <v>154</v>
      </c>
      <c r="AN51" s="3">
        <v>106</v>
      </c>
      <c r="AO51" s="3">
        <v>70.099999999999994</v>
      </c>
      <c r="AP51" s="3">
        <v>11</v>
      </c>
      <c r="AQ51" s="3">
        <v>6</v>
      </c>
      <c r="AR51" s="3">
        <v>19</v>
      </c>
      <c r="AS51" s="3">
        <v>8</v>
      </c>
      <c r="AT51" s="3">
        <v>22.2</v>
      </c>
      <c r="AU51" s="3">
        <v>4</v>
      </c>
      <c r="AV51" s="3">
        <v>2</v>
      </c>
      <c r="AW51" s="3">
        <v>1</v>
      </c>
      <c r="AX51" s="3">
        <v>1</v>
      </c>
      <c r="AY51" s="3">
        <v>33.299999999999997</v>
      </c>
      <c r="AZ51" s="12">
        <v>598</v>
      </c>
      <c r="BA51" s="12">
        <v>930</v>
      </c>
      <c r="BB51" s="12">
        <v>64.3</v>
      </c>
      <c r="BC51" s="12">
        <v>18882</v>
      </c>
      <c r="BD51" s="12">
        <v>15094</v>
      </c>
      <c r="BE51" s="12">
        <v>117</v>
      </c>
      <c r="BF51" s="12">
        <v>117</v>
      </c>
      <c r="BG51" s="12">
        <v>100</v>
      </c>
      <c r="BH51" s="12">
        <v>225</v>
      </c>
      <c r="BI51" s="12">
        <v>228</v>
      </c>
      <c r="BJ51" s="12">
        <v>98.7</v>
      </c>
      <c r="BK51" s="12">
        <v>254</v>
      </c>
      <c r="BL51" s="12">
        <v>579</v>
      </c>
      <c r="BM51" s="12">
        <v>43.9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2">
        <v>12</v>
      </c>
      <c r="BT51" s="13">
        <v>0</v>
      </c>
      <c r="BU51" s="13">
        <v>0</v>
      </c>
    </row>
    <row r="52" spans="1:73" x14ac:dyDescent="0.2">
      <c r="A52" s="3">
        <v>51</v>
      </c>
      <c r="B52" t="s">
        <v>1054</v>
      </c>
      <c r="C52" t="s">
        <v>109</v>
      </c>
      <c r="D52" s="3" t="s">
        <v>91</v>
      </c>
      <c r="E52" t="s">
        <v>220</v>
      </c>
      <c r="F52" t="s">
        <v>45</v>
      </c>
      <c r="G52" s="3">
        <v>33</v>
      </c>
      <c r="H52" s="3">
        <v>1988</v>
      </c>
      <c r="I52" s="3">
        <v>11.4</v>
      </c>
      <c r="J52" s="3">
        <v>13</v>
      </c>
      <c r="K52" s="3">
        <v>1</v>
      </c>
      <c r="L52" s="5">
        <v>0</v>
      </c>
      <c r="M52" s="3">
        <v>1</v>
      </c>
      <c r="N52" s="3">
        <v>1</v>
      </c>
      <c r="O52" s="3">
        <v>12.4</v>
      </c>
      <c r="P52" s="3">
        <v>0.21</v>
      </c>
      <c r="Q52" s="8">
        <v>0.4</v>
      </c>
      <c r="R52" s="8">
        <v>0.04</v>
      </c>
      <c r="S52" s="3">
        <v>99</v>
      </c>
      <c r="T52" s="3">
        <v>217</v>
      </c>
      <c r="U52" s="3">
        <v>45.6</v>
      </c>
      <c r="V52" s="3">
        <v>358</v>
      </c>
      <c r="W52" s="3">
        <v>50</v>
      </c>
      <c r="X52" s="3">
        <v>45</v>
      </c>
      <c r="Y52" s="3">
        <v>36.799999999999997</v>
      </c>
      <c r="Z52" s="3">
        <v>83</v>
      </c>
      <c r="AA52" s="3">
        <v>67.5</v>
      </c>
      <c r="AB52" s="3">
        <v>48.9</v>
      </c>
      <c r="AC52" s="3">
        <v>162</v>
      </c>
      <c r="AD52" s="3">
        <v>11</v>
      </c>
      <c r="AE52" s="3">
        <v>6.8</v>
      </c>
      <c r="AF52" s="3">
        <v>9</v>
      </c>
      <c r="AG52" s="3">
        <v>0.79</v>
      </c>
      <c r="AH52" s="3">
        <v>11.6</v>
      </c>
      <c r="AI52" s="3">
        <v>12</v>
      </c>
      <c r="AJ52" s="3">
        <v>12</v>
      </c>
      <c r="AK52" s="14">
        <v>1025</v>
      </c>
      <c r="AL52" s="3">
        <v>1.1399999999999999</v>
      </c>
      <c r="AM52" s="3">
        <v>55</v>
      </c>
      <c r="AN52" s="3">
        <v>43</v>
      </c>
      <c r="AO52" s="3">
        <v>78.2</v>
      </c>
      <c r="AP52" s="3">
        <v>3</v>
      </c>
      <c r="AQ52" s="3">
        <v>6</v>
      </c>
      <c r="AR52" s="3">
        <v>3</v>
      </c>
      <c r="AS52" s="3">
        <v>5</v>
      </c>
      <c r="AT52" s="3">
        <v>41.7</v>
      </c>
      <c r="AU52" s="3">
        <v>2</v>
      </c>
      <c r="AV52" s="3">
        <v>1</v>
      </c>
      <c r="AW52" s="5">
        <v>0</v>
      </c>
      <c r="AX52" s="3">
        <v>1</v>
      </c>
      <c r="AY52" s="5">
        <v>0</v>
      </c>
      <c r="AZ52" s="9">
        <v>304</v>
      </c>
      <c r="BA52" s="9">
        <v>442</v>
      </c>
      <c r="BB52" s="9">
        <v>68.8</v>
      </c>
      <c r="BC52" s="9">
        <v>9920</v>
      </c>
      <c r="BD52" s="9">
        <v>8106</v>
      </c>
      <c r="BE52" s="9">
        <v>40</v>
      </c>
      <c r="BF52" s="9">
        <v>41</v>
      </c>
      <c r="BG52" s="9">
        <v>97.6</v>
      </c>
      <c r="BH52" s="9">
        <v>132</v>
      </c>
      <c r="BI52" s="9">
        <v>135</v>
      </c>
      <c r="BJ52" s="9">
        <v>97.8</v>
      </c>
      <c r="BK52" s="9">
        <v>131</v>
      </c>
      <c r="BL52" s="9">
        <v>264</v>
      </c>
      <c r="BM52" s="9">
        <v>49.6</v>
      </c>
      <c r="BN52" s="10">
        <v>0</v>
      </c>
      <c r="BO52" s="10">
        <v>0</v>
      </c>
      <c r="BP52" s="9">
        <v>0.1</v>
      </c>
      <c r="BQ52" s="10">
        <v>0</v>
      </c>
      <c r="BR52" s="10">
        <v>0</v>
      </c>
      <c r="BS52" s="9">
        <v>18</v>
      </c>
      <c r="BT52" s="10">
        <v>0</v>
      </c>
      <c r="BU52" s="10">
        <v>0</v>
      </c>
    </row>
    <row r="53" spans="1:73" x14ac:dyDescent="0.2">
      <c r="A53" s="3">
        <v>52</v>
      </c>
      <c r="B53" t="s">
        <v>1057</v>
      </c>
      <c r="C53" t="s">
        <v>85</v>
      </c>
      <c r="D53" s="3" t="s">
        <v>91</v>
      </c>
      <c r="E53" t="s">
        <v>312</v>
      </c>
      <c r="F53" t="s">
        <v>50</v>
      </c>
      <c r="G53" s="3">
        <v>27</v>
      </c>
      <c r="H53" s="3">
        <v>1995</v>
      </c>
      <c r="I53" s="3">
        <v>38</v>
      </c>
      <c r="J53" s="3">
        <v>46</v>
      </c>
      <c r="K53" s="3">
        <v>5</v>
      </c>
      <c r="L53" s="3">
        <v>2</v>
      </c>
      <c r="M53" s="3">
        <v>6</v>
      </c>
      <c r="N53" s="3">
        <v>3</v>
      </c>
      <c r="O53" s="3">
        <v>43.2</v>
      </c>
      <c r="P53" s="3">
        <v>0.24</v>
      </c>
      <c r="Q53" s="8">
        <v>0.2</v>
      </c>
      <c r="R53" s="8">
        <v>0.01</v>
      </c>
      <c r="S53" s="3">
        <v>194</v>
      </c>
      <c r="T53" s="3">
        <v>721</v>
      </c>
      <c r="U53" s="3">
        <v>26.9</v>
      </c>
      <c r="V53" s="3">
        <v>876</v>
      </c>
      <c r="W53" s="3">
        <v>143</v>
      </c>
      <c r="X53" s="3">
        <v>56.8</v>
      </c>
      <c r="Y53" s="3">
        <v>42.1</v>
      </c>
      <c r="Z53" s="3">
        <v>282</v>
      </c>
      <c r="AA53" s="3">
        <v>79.099999999999994</v>
      </c>
      <c r="AB53" s="3">
        <v>53.5</v>
      </c>
      <c r="AC53" s="3">
        <v>534</v>
      </c>
      <c r="AD53" s="3">
        <v>23</v>
      </c>
      <c r="AE53" s="3">
        <v>4.3</v>
      </c>
      <c r="AF53" s="3">
        <v>42</v>
      </c>
      <c r="AG53" s="3">
        <v>1.1100000000000001</v>
      </c>
      <c r="AH53" s="3">
        <v>14.1</v>
      </c>
      <c r="AI53" s="3">
        <v>38</v>
      </c>
      <c r="AJ53" s="3">
        <v>38</v>
      </c>
      <c r="AK53" s="14">
        <v>3420</v>
      </c>
      <c r="AL53" s="3">
        <v>1.21</v>
      </c>
      <c r="AM53" s="3">
        <v>156</v>
      </c>
      <c r="AN53" s="3">
        <v>112</v>
      </c>
      <c r="AO53" s="3">
        <v>73.7</v>
      </c>
      <c r="AP53" s="3">
        <v>8</v>
      </c>
      <c r="AQ53" s="3">
        <v>12</v>
      </c>
      <c r="AR53" s="3">
        <v>18</v>
      </c>
      <c r="AS53" s="3">
        <v>6</v>
      </c>
      <c r="AT53" s="3">
        <v>15.8</v>
      </c>
      <c r="AU53" s="3">
        <v>6</v>
      </c>
      <c r="AV53" s="3">
        <v>5</v>
      </c>
      <c r="AW53" s="3">
        <v>1</v>
      </c>
      <c r="AX53" s="5">
        <v>0</v>
      </c>
      <c r="AY53" s="3">
        <v>16.7</v>
      </c>
      <c r="AZ53" s="12">
        <v>597</v>
      </c>
      <c r="BA53" s="12">
        <v>1167</v>
      </c>
      <c r="BB53" s="12">
        <v>51.2</v>
      </c>
      <c r="BC53" s="12">
        <v>19884</v>
      </c>
      <c r="BD53" s="12">
        <v>15815</v>
      </c>
      <c r="BE53" s="12">
        <v>88</v>
      </c>
      <c r="BF53" s="12">
        <v>88</v>
      </c>
      <c r="BG53" s="12">
        <v>100</v>
      </c>
      <c r="BH53" s="12">
        <v>221</v>
      </c>
      <c r="BI53" s="12">
        <v>230</v>
      </c>
      <c r="BJ53" s="12">
        <v>96.1</v>
      </c>
      <c r="BK53" s="12">
        <v>285</v>
      </c>
      <c r="BL53" s="12">
        <v>836</v>
      </c>
      <c r="BM53" s="12">
        <v>34.1</v>
      </c>
      <c r="BN53" s="13">
        <v>0</v>
      </c>
      <c r="BO53" s="12">
        <v>0.2</v>
      </c>
      <c r="BP53" s="12">
        <v>0.1</v>
      </c>
      <c r="BQ53" s="12">
        <v>-0.2</v>
      </c>
      <c r="BR53" s="12">
        <v>3</v>
      </c>
      <c r="BS53" s="12">
        <v>16</v>
      </c>
      <c r="BT53" s="12">
        <v>2</v>
      </c>
      <c r="BU53" s="13">
        <v>0</v>
      </c>
    </row>
    <row r="54" spans="1:73" x14ac:dyDescent="0.2">
      <c r="A54" s="3">
        <v>53</v>
      </c>
      <c r="B54" t="s">
        <v>1078</v>
      </c>
      <c r="C54" t="s">
        <v>90</v>
      </c>
      <c r="D54" s="3" t="s">
        <v>91</v>
      </c>
      <c r="E54" t="s">
        <v>330</v>
      </c>
      <c r="F54" t="s">
        <v>78</v>
      </c>
      <c r="G54" s="3">
        <v>31</v>
      </c>
      <c r="H54" s="3">
        <v>1991</v>
      </c>
      <c r="I54" s="3">
        <v>21</v>
      </c>
      <c r="J54" s="3">
        <v>19</v>
      </c>
      <c r="K54" s="5">
        <v>0</v>
      </c>
      <c r="L54" s="5">
        <v>0</v>
      </c>
      <c r="M54" s="5">
        <v>0</v>
      </c>
      <c r="N54" s="3">
        <v>1</v>
      </c>
      <c r="O54" s="3">
        <v>17.7</v>
      </c>
      <c r="P54" s="3">
        <v>0.24</v>
      </c>
      <c r="Q54" s="11">
        <v>-0.3</v>
      </c>
      <c r="R54" s="11">
        <v>-0.01</v>
      </c>
      <c r="S54" s="3">
        <v>191</v>
      </c>
      <c r="T54" s="3">
        <v>438</v>
      </c>
      <c r="U54" s="3">
        <v>43.6</v>
      </c>
      <c r="V54" s="3">
        <v>615</v>
      </c>
      <c r="W54" s="3">
        <v>87</v>
      </c>
      <c r="X54" s="3">
        <v>50.9</v>
      </c>
      <c r="Y54" s="3">
        <v>41.1</v>
      </c>
      <c r="Z54" s="3">
        <v>174</v>
      </c>
      <c r="AA54" s="3">
        <v>71.8</v>
      </c>
      <c r="AB54" s="3">
        <v>54.2</v>
      </c>
      <c r="AC54" s="3">
        <v>319</v>
      </c>
      <c r="AD54" s="3">
        <v>14</v>
      </c>
      <c r="AE54" s="3">
        <v>4.4000000000000004</v>
      </c>
      <c r="AF54" s="3">
        <v>37</v>
      </c>
      <c r="AG54" s="3">
        <v>1.76</v>
      </c>
      <c r="AH54" s="3">
        <v>16.3</v>
      </c>
      <c r="AI54" s="3">
        <v>21</v>
      </c>
      <c r="AJ54" s="3">
        <v>21</v>
      </c>
      <c r="AK54" s="14">
        <v>1890</v>
      </c>
      <c r="AL54" s="3">
        <v>0.9</v>
      </c>
      <c r="AM54" s="3">
        <v>77</v>
      </c>
      <c r="AN54" s="3">
        <v>59</v>
      </c>
      <c r="AO54" s="3">
        <v>75.3</v>
      </c>
      <c r="AP54" s="3">
        <v>10</v>
      </c>
      <c r="AQ54" s="3">
        <v>5</v>
      </c>
      <c r="AR54" s="3">
        <v>6</v>
      </c>
      <c r="AS54" s="3">
        <v>8</v>
      </c>
      <c r="AT54" s="3">
        <v>38.1</v>
      </c>
      <c r="AU54" s="5">
        <v>0</v>
      </c>
      <c r="AV54" s="5">
        <v>0</v>
      </c>
      <c r="AW54" s="5">
        <v>0</v>
      </c>
      <c r="AX54" s="5">
        <v>0</v>
      </c>
      <c r="AY54" s="5"/>
      <c r="AZ54" s="9">
        <v>518</v>
      </c>
      <c r="BA54" s="9">
        <v>793</v>
      </c>
      <c r="BB54" s="9">
        <v>65.3</v>
      </c>
      <c r="BC54" s="9">
        <v>18920</v>
      </c>
      <c r="BD54" s="9">
        <v>16063</v>
      </c>
      <c r="BE54" s="9">
        <v>44</v>
      </c>
      <c r="BF54" s="9">
        <v>45</v>
      </c>
      <c r="BG54" s="9">
        <v>97.8</v>
      </c>
      <c r="BH54" s="9">
        <v>205</v>
      </c>
      <c r="BI54" s="9">
        <v>212</v>
      </c>
      <c r="BJ54" s="9">
        <v>96.7</v>
      </c>
      <c r="BK54" s="9">
        <v>269</v>
      </c>
      <c r="BL54" s="9">
        <v>531</v>
      </c>
      <c r="BM54" s="9">
        <v>50.7</v>
      </c>
      <c r="BN54" s="10">
        <v>0</v>
      </c>
      <c r="BO54" s="10">
        <v>0</v>
      </c>
      <c r="BP54" s="9">
        <v>0.1</v>
      </c>
      <c r="BQ54" s="10">
        <v>0</v>
      </c>
      <c r="BR54" s="10">
        <v>0</v>
      </c>
      <c r="BS54" s="9">
        <v>33</v>
      </c>
      <c r="BT54" s="10">
        <v>0</v>
      </c>
      <c r="BU54" s="9">
        <v>1</v>
      </c>
    </row>
    <row r="55" spans="1:73" x14ac:dyDescent="0.2">
      <c r="A55" s="3">
        <v>54</v>
      </c>
      <c r="B55" t="s">
        <v>1080</v>
      </c>
      <c r="C55" t="s">
        <v>90</v>
      </c>
      <c r="D55" s="3" t="s">
        <v>91</v>
      </c>
      <c r="E55" t="s">
        <v>395</v>
      </c>
      <c r="F55" t="s">
        <v>78</v>
      </c>
      <c r="G55" s="3">
        <v>24</v>
      </c>
      <c r="H55" s="3">
        <v>1998</v>
      </c>
      <c r="I55" s="3">
        <v>11</v>
      </c>
      <c r="J55" s="3">
        <v>18</v>
      </c>
      <c r="K55" s="5">
        <v>0</v>
      </c>
      <c r="L55" s="5">
        <v>0</v>
      </c>
      <c r="M55" s="3">
        <v>4</v>
      </c>
      <c r="N55" s="3">
        <v>1</v>
      </c>
      <c r="O55" s="3">
        <v>15.2</v>
      </c>
      <c r="P55" s="3">
        <v>0.31</v>
      </c>
      <c r="Q55" s="11">
        <v>-1.8</v>
      </c>
      <c r="R55" s="11">
        <v>-0.17</v>
      </c>
      <c r="S55" s="3">
        <v>104</v>
      </c>
      <c r="T55" s="3">
        <v>221</v>
      </c>
      <c r="U55" s="3">
        <v>47.1</v>
      </c>
      <c r="V55" s="3">
        <v>253</v>
      </c>
      <c r="W55" s="3">
        <v>37</v>
      </c>
      <c r="X55" s="3">
        <v>55.7</v>
      </c>
      <c r="Y55" s="3">
        <v>42.5</v>
      </c>
      <c r="Z55" s="3">
        <v>103</v>
      </c>
      <c r="AA55" s="3">
        <v>77.7</v>
      </c>
      <c r="AB55" s="3">
        <v>54.8</v>
      </c>
      <c r="AC55" s="3">
        <v>153</v>
      </c>
      <c r="AD55" s="3">
        <v>5</v>
      </c>
      <c r="AE55" s="3">
        <v>3.3</v>
      </c>
      <c r="AF55" s="3">
        <v>15</v>
      </c>
      <c r="AG55" s="3">
        <v>1.36</v>
      </c>
      <c r="AH55" s="3">
        <v>16.3</v>
      </c>
      <c r="AI55" s="3">
        <v>11</v>
      </c>
      <c r="AJ55" s="3">
        <v>11</v>
      </c>
      <c r="AK55" s="3">
        <v>990</v>
      </c>
      <c r="AL55" s="3">
        <v>1.64</v>
      </c>
      <c r="AM55" s="3">
        <v>50</v>
      </c>
      <c r="AN55" s="3">
        <v>33</v>
      </c>
      <c r="AO55" s="3">
        <v>64</v>
      </c>
      <c r="AP55" s="3">
        <v>3</v>
      </c>
      <c r="AQ55" s="3">
        <v>4</v>
      </c>
      <c r="AR55" s="3">
        <v>4</v>
      </c>
      <c r="AS55" s="3">
        <v>2</v>
      </c>
      <c r="AT55" s="3">
        <v>18.2</v>
      </c>
      <c r="AU55" s="5">
        <v>0</v>
      </c>
      <c r="AV55" s="5">
        <v>0</v>
      </c>
      <c r="AW55" s="5">
        <v>0</v>
      </c>
      <c r="AX55" s="5">
        <v>0</v>
      </c>
      <c r="AY55" s="5"/>
      <c r="AZ55" s="12">
        <v>231</v>
      </c>
      <c r="BA55" s="12">
        <v>358</v>
      </c>
      <c r="BB55" s="12">
        <v>64.5</v>
      </c>
      <c r="BC55" s="12">
        <v>8998</v>
      </c>
      <c r="BD55" s="12">
        <v>7511</v>
      </c>
      <c r="BE55" s="12">
        <v>19</v>
      </c>
      <c r="BF55" s="12">
        <v>19</v>
      </c>
      <c r="BG55" s="12">
        <v>100</v>
      </c>
      <c r="BH55" s="12">
        <v>83</v>
      </c>
      <c r="BI55" s="12">
        <v>85</v>
      </c>
      <c r="BJ55" s="12">
        <v>97.6</v>
      </c>
      <c r="BK55" s="12">
        <v>129</v>
      </c>
      <c r="BL55" s="12">
        <v>252</v>
      </c>
      <c r="BM55" s="12">
        <v>51.2</v>
      </c>
      <c r="BN55" s="13">
        <v>0</v>
      </c>
      <c r="BO55" s="12">
        <v>0.2</v>
      </c>
      <c r="BP55" s="12">
        <v>0.1</v>
      </c>
      <c r="BQ55" s="12">
        <v>-0.2</v>
      </c>
      <c r="BR55" s="12">
        <v>1</v>
      </c>
      <c r="BS55" s="12">
        <v>16</v>
      </c>
      <c r="BT55" s="13">
        <v>0</v>
      </c>
      <c r="BU55" s="13">
        <v>0</v>
      </c>
    </row>
    <row r="56" spans="1:73" x14ac:dyDescent="0.2">
      <c r="A56" s="3">
        <v>55</v>
      </c>
      <c r="B56" t="s">
        <v>1086</v>
      </c>
      <c r="C56" t="s">
        <v>90</v>
      </c>
      <c r="D56" s="3" t="s">
        <v>91</v>
      </c>
      <c r="E56" t="s">
        <v>162</v>
      </c>
      <c r="F56" t="s">
        <v>78</v>
      </c>
      <c r="G56" s="3">
        <v>32</v>
      </c>
      <c r="H56" s="3">
        <v>1990</v>
      </c>
      <c r="I56" s="3">
        <v>36.5</v>
      </c>
      <c r="J56" s="3">
        <v>61</v>
      </c>
      <c r="K56" s="3">
        <v>4</v>
      </c>
      <c r="L56" s="3">
        <v>1</v>
      </c>
      <c r="M56" s="3">
        <v>4</v>
      </c>
      <c r="N56" s="3">
        <v>1</v>
      </c>
      <c r="O56" s="3">
        <v>60.5</v>
      </c>
      <c r="P56" s="3">
        <v>0.28999999999999998</v>
      </c>
      <c r="Q56" s="8">
        <v>0.5</v>
      </c>
      <c r="R56" s="8">
        <v>0.01</v>
      </c>
      <c r="S56" s="3">
        <v>199</v>
      </c>
      <c r="T56" s="3">
        <v>557</v>
      </c>
      <c r="U56" s="3">
        <v>35.700000000000003</v>
      </c>
      <c r="V56" s="3">
        <v>967</v>
      </c>
      <c r="W56" s="3">
        <v>211</v>
      </c>
      <c r="X56" s="3">
        <v>39.1</v>
      </c>
      <c r="Y56" s="3">
        <v>36.9</v>
      </c>
      <c r="Z56" s="3">
        <v>341</v>
      </c>
      <c r="AA56" s="3">
        <v>52.5</v>
      </c>
      <c r="AB56" s="3">
        <v>42.9</v>
      </c>
      <c r="AC56" s="3">
        <v>614</v>
      </c>
      <c r="AD56" s="3">
        <v>39</v>
      </c>
      <c r="AE56" s="3">
        <v>6.4</v>
      </c>
      <c r="AF56" s="3">
        <v>26</v>
      </c>
      <c r="AG56" s="3">
        <v>0.71</v>
      </c>
      <c r="AH56" s="3">
        <v>12.4</v>
      </c>
      <c r="AI56" s="3">
        <v>37</v>
      </c>
      <c r="AJ56" s="3">
        <v>37</v>
      </c>
      <c r="AK56" s="14">
        <v>3285</v>
      </c>
      <c r="AL56" s="3">
        <v>1.67</v>
      </c>
      <c r="AM56" s="3">
        <v>193</v>
      </c>
      <c r="AN56" s="3">
        <v>132</v>
      </c>
      <c r="AO56" s="3">
        <v>70.5</v>
      </c>
      <c r="AP56" s="3">
        <v>11</v>
      </c>
      <c r="AQ56" s="3">
        <v>8</v>
      </c>
      <c r="AR56" s="3">
        <v>18</v>
      </c>
      <c r="AS56" s="3">
        <v>4</v>
      </c>
      <c r="AT56" s="3">
        <v>10.8</v>
      </c>
      <c r="AU56" s="3">
        <v>6</v>
      </c>
      <c r="AV56" s="3">
        <v>4</v>
      </c>
      <c r="AW56" s="3">
        <v>1</v>
      </c>
      <c r="AX56" s="3">
        <v>1</v>
      </c>
      <c r="AY56" s="3">
        <v>20</v>
      </c>
      <c r="AZ56" s="9">
        <v>919</v>
      </c>
      <c r="BA56" s="9">
        <v>1313</v>
      </c>
      <c r="BB56" s="9">
        <v>70</v>
      </c>
      <c r="BC56" s="9">
        <v>27494</v>
      </c>
      <c r="BD56" s="9">
        <v>20366</v>
      </c>
      <c r="BE56" s="9">
        <v>132</v>
      </c>
      <c r="BF56" s="9">
        <v>133</v>
      </c>
      <c r="BG56" s="9">
        <v>99.2</v>
      </c>
      <c r="BH56" s="9">
        <v>440</v>
      </c>
      <c r="BI56" s="9">
        <v>448</v>
      </c>
      <c r="BJ56" s="9">
        <v>98.2</v>
      </c>
      <c r="BK56" s="9">
        <v>342</v>
      </c>
      <c r="BL56" s="9">
        <v>721</v>
      </c>
      <c r="BM56" s="9">
        <v>47.4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9">
        <v>16</v>
      </c>
      <c r="BT56" s="10">
        <v>0</v>
      </c>
      <c r="BU56" s="10">
        <v>0</v>
      </c>
    </row>
    <row r="57" spans="1:73" x14ac:dyDescent="0.2">
      <c r="A57" s="3">
        <v>56</v>
      </c>
      <c r="B57" t="s">
        <v>1092</v>
      </c>
      <c r="C57" t="s">
        <v>85</v>
      </c>
      <c r="D57" s="3" t="s">
        <v>91</v>
      </c>
      <c r="E57" t="s">
        <v>530</v>
      </c>
      <c r="F57" t="s">
        <v>50</v>
      </c>
      <c r="G57" s="3">
        <v>32</v>
      </c>
      <c r="H57" s="3">
        <v>1990</v>
      </c>
      <c r="I57" s="3">
        <v>1</v>
      </c>
      <c r="J57" s="3">
        <v>2</v>
      </c>
      <c r="K57" s="5">
        <v>0</v>
      </c>
      <c r="L57" s="5">
        <v>0</v>
      </c>
      <c r="M57" s="5">
        <v>0</v>
      </c>
      <c r="N57" s="5">
        <v>0</v>
      </c>
      <c r="O57" s="3">
        <v>1.9</v>
      </c>
      <c r="P57" s="3">
        <v>0.49</v>
      </c>
      <c r="Q57" s="11">
        <v>-0.1</v>
      </c>
      <c r="R57" s="11">
        <v>-0.05</v>
      </c>
      <c r="S57" s="3">
        <v>7</v>
      </c>
      <c r="T57" s="3">
        <v>15</v>
      </c>
      <c r="U57" s="3">
        <v>46.7</v>
      </c>
      <c r="V57" s="3">
        <v>19</v>
      </c>
      <c r="W57" s="3">
        <v>3</v>
      </c>
      <c r="X57" s="3">
        <v>57.9</v>
      </c>
      <c r="Y57" s="3">
        <v>37.9</v>
      </c>
      <c r="Z57" s="3">
        <v>5</v>
      </c>
      <c r="AA57" s="3">
        <v>80</v>
      </c>
      <c r="AB57" s="3">
        <v>56.2</v>
      </c>
      <c r="AC57" s="3">
        <v>7</v>
      </c>
      <c r="AD57" s="3">
        <v>1</v>
      </c>
      <c r="AE57" s="3">
        <v>14.3</v>
      </c>
      <c r="AF57" s="5">
        <v>0</v>
      </c>
      <c r="AG57" s="5">
        <v>0</v>
      </c>
      <c r="AH57" s="3">
        <v>6</v>
      </c>
      <c r="AI57" s="3">
        <v>1</v>
      </c>
      <c r="AJ57" s="3">
        <v>1</v>
      </c>
      <c r="AK57" s="3">
        <v>90</v>
      </c>
      <c r="AL57" s="3">
        <v>2</v>
      </c>
      <c r="AM57" s="3">
        <v>4</v>
      </c>
      <c r="AN57" s="3">
        <v>2</v>
      </c>
      <c r="AO57" s="3">
        <v>50</v>
      </c>
      <c r="AP57" s="3">
        <v>1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/>
      <c r="AZ57" s="12">
        <v>16</v>
      </c>
      <c r="BA57" s="12">
        <v>24</v>
      </c>
      <c r="BB57" s="12">
        <v>66.7</v>
      </c>
      <c r="BC57" s="12">
        <v>535</v>
      </c>
      <c r="BD57" s="12">
        <v>491</v>
      </c>
      <c r="BE57" s="12">
        <v>1</v>
      </c>
      <c r="BF57" s="12">
        <v>1</v>
      </c>
      <c r="BG57" s="12">
        <v>100</v>
      </c>
      <c r="BH57" s="12">
        <v>6</v>
      </c>
      <c r="BI57" s="12">
        <v>6</v>
      </c>
      <c r="BJ57" s="12">
        <v>100</v>
      </c>
      <c r="BK57" s="12">
        <v>8</v>
      </c>
      <c r="BL57" s="12">
        <v>16</v>
      </c>
      <c r="BM57" s="12">
        <v>50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</row>
    <row r="58" spans="1:73" x14ac:dyDescent="0.2">
      <c r="A58" s="3">
        <v>57</v>
      </c>
      <c r="B58" t="s">
        <v>1096</v>
      </c>
      <c r="C58" t="s">
        <v>160</v>
      </c>
      <c r="D58" s="3" t="s">
        <v>91</v>
      </c>
      <c r="E58" t="s">
        <v>943</v>
      </c>
      <c r="F58" t="s">
        <v>45</v>
      </c>
      <c r="G58" s="3">
        <v>29</v>
      </c>
      <c r="H58" s="3">
        <v>1993</v>
      </c>
      <c r="I58" s="3">
        <v>34</v>
      </c>
      <c r="J58" s="3">
        <v>44</v>
      </c>
      <c r="K58" s="3">
        <v>5</v>
      </c>
      <c r="L58" s="5">
        <v>0</v>
      </c>
      <c r="M58" s="3">
        <v>4</v>
      </c>
      <c r="N58" s="5">
        <v>0</v>
      </c>
      <c r="O58" s="3">
        <v>46.4</v>
      </c>
      <c r="P58" s="3">
        <v>0.28000000000000003</v>
      </c>
      <c r="Q58" s="8">
        <v>2.4</v>
      </c>
      <c r="R58" s="8">
        <v>7.0000000000000007E-2</v>
      </c>
      <c r="S58" s="3">
        <v>271</v>
      </c>
      <c r="T58" s="3">
        <v>665</v>
      </c>
      <c r="U58" s="3">
        <v>40.799999999999997</v>
      </c>
      <c r="V58" s="3">
        <v>1231</v>
      </c>
      <c r="W58" s="3">
        <v>121</v>
      </c>
      <c r="X58" s="3">
        <v>40.200000000000003</v>
      </c>
      <c r="Y58" s="3">
        <v>37.6</v>
      </c>
      <c r="Z58" s="3">
        <v>231</v>
      </c>
      <c r="AA58" s="3">
        <v>73.599999999999994</v>
      </c>
      <c r="AB58" s="3">
        <v>58</v>
      </c>
      <c r="AC58" s="3">
        <v>434</v>
      </c>
      <c r="AD58" s="3">
        <v>32</v>
      </c>
      <c r="AE58" s="3">
        <v>7.4</v>
      </c>
      <c r="AF58" s="3">
        <v>43</v>
      </c>
      <c r="AG58" s="3">
        <v>1.26</v>
      </c>
      <c r="AH58" s="3">
        <v>15</v>
      </c>
      <c r="AI58" s="3">
        <v>34</v>
      </c>
      <c r="AJ58" s="3">
        <v>34</v>
      </c>
      <c r="AK58" s="14">
        <v>3060</v>
      </c>
      <c r="AL58" s="3">
        <v>1.29</v>
      </c>
      <c r="AM58" s="3">
        <v>150</v>
      </c>
      <c r="AN58" s="3">
        <v>106</v>
      </c>
      <c r="AO58" s="3">
        <v>74</v>
      </c>
      <c r="AP58" s="3">
        <v>17</v>
      </c>
      <c r="AQ58" s="3">
        <v>8</v>
      </c>
      <c r="AR58" s="3">
        <v>9</v>
      </c>
      <c r="AS58" s="3">
        <v>13</v>
      </c>
      <c r="AT58" s="3">
        <v>38.200000000000003</v>
      </c>
      <c r="AU58" s="3">
        <v>6</v>
      </c>
      <c r="AV58" s="3">
        <v>5</v>
      </c>
      <c r="AW58" s="5">
        <v>0</v>
      </c>
      <c r="AX58" s="3">
        <v>1</v>
      </c>
      <c r="AY58" s="5">
        <v>0</v>
      </c>
      <c r="AZ58" s="9">
        <v>1035</v>
      </c>
      <c r="BA58" s="9">
        <v>1468</v>
      </c>
      <c r="BB58" s="9">
        <v>70.5</v>
      </c>
      <c r="BC58" s="9">
        <v>34098</v>
      </c>
      <c r="BD58" s="9">
        <v>25402</v>
      </c>
      <c r="BE58" s="9">
        <v>93</v>
      </c>
      <c r="BF58" s="9">
        <v>97</v>
      </c>
      <c r="BG58" s="9">
        <v>95.9</v>
      </c>
      <c r="BH58" s="9">
        <v>498</v>
      </c>
      <c r="BI58" s="9">
        <v>506</v>
      </c>
      <c r="BJ58" s="9">
        <v>98.4</v>
      </c>
      <c r="BK58" s="9">
        <v>443</v>
      </c>
      <c r="BL58" s="9">
        <v>856</v>
      </c>
      <c r="BM58" s="9">
        <v>51.8</v>
      </c>
      <c r="BN58" s="10">
        <v>0</v>
      </c>
      <c r="BO58" s="9">
        <v>0.3</v>
      </c>
      <c r="BP58" s="9">
        <v>0.3</v>
      </c>
      <c r="BQ58" s="9">
        <v>-0.3</v>
      </c>
      <c r="BR58" s="9">
        <v>4</v>
      </c>
      <c r="BS58" s="9">
        <v>58</v>
      </c>
      <c r="BT58" s="9">
        <v>3</v>
      </c>
      <c r="BU58" s="10">
        <v>0</v>
      </c>
    </row>
    <row r="59" spans="1:73" x14ac:dyDescent="0.2">
      <c r="A59" s="3">
        <v>58</v>
      </c>
      <c r="B59" t="s">
        <v>1103</v>
      </c>
      <c r="C59" t="s">
        <v>120</v>
      </c>
      <c r="D59" s="3" t="s">
        <v>91</v>
      </c>
      <c r="E59" t="s">
        <v>61</v>
      </c>
      <c r="F59" t="s">
        <v>58</v>
      </c>
      <c r="G59" s="3">
        <v>21</v>
      </c>
      <c r="H59" s="3">
        <v>2000</v>
      </c>
      <c r="I59" s="3">
        <v>11</v>
      </c>
      <c r="J59" s="3">
        <v>19</v>
      </c>
      <c r="K59" s="3">
        <v>1</v>
      </c>
      <c r="L59" s="5">
        <v>0</v>
      </c>
      <c r="M59" s="3">
        <v>3</v>
      </c>
      <c r="N59" s="3">
        <v>1</v>
      </c>
      <c r="O59" s="3">
        <v>16.399999999999999</v>
      </c>
      <c r="P59" s="3">
        <v>0.27</v>
      </c>
      <c r="Q59" s="11">
        <v>-1.6</v>
      </c>
      <c r="R59" s="11">
        <v>-0.14000000000000001</v>
      </c>
      <c r="S59" s="3">
        <v>33</v>
      </c>
      <c r="T59" s="3">
        <v>125</v>
      </c>
      <c r="U59" s="3">
        <v>26.4</v>
      </c>
      <c r="V59" s="3">
        <v>256</v>
      </c>
      <c r="W59" s="3">
        <v>70</v>
      </c>
      <c r="X59" s="3">
        <v>35.200000000000003</v>
      </c>
      <c r="Y59" s="3">
        <v>33.6</v>
      </c>
      <c r="Z59" s="3">
        <v>69</v>
      </c>
      <c r="AA59" s="3">
        <v>50.7</v>
      </c>
      <c r="AB59" s="3">
        <v>41.7</v>
      </c>
      <c r="AC59" s="3">
        <v>143</v>
      </c>
      <c r="AD59" s="3">
        <v>17</v>
      </c>
      <c r="AE59" s="3">
        <v>11.9</v>
      </c>
      <c r="AF59" s="3">
        <v>9</v>
      </c>
      <c r="AG59" s="3">
        <v>0.82</v>
      </c>
      <c r="AH59" s="3">
        <v>11.8</v>
      </c>
      <c r="AI59" s="3">
        <v>11</v>
      </c>
      <c r="AJ59" s="3">
        <v>11</v>
      </c>
      <c r="AK59" s="3">
        <v>990</v>
      </c>
      <c r="AL59" s="3">
        <v>1.73</v>
      </c>
      <c r="AM59" s="3">
        <v>54</v>
      </c>
      <c r="AN59" s="3">
        <v>35</v>
      </c>
      <c r="AO59" s="3">
        <v>66.7</v>
      </c>
      <c r="AP59" s="3">
        <v>3</v>
      </c>
      <c r="AQ59" s="3">
        <v>1</v>
      </c>
      <c r="AR59" s="3">
        <v>7</v>
      </c>
      <c r="AS59" s="3">
        <v>1</v>
      </c>
      <c r="AT59" s="3">
        <v>9.1</v>
      </c>
      <c r="AU59" s="3">
        <v>2</v>
      </c>
      <c r="AV59" s="3">
        <v>1</v>
      </c>
      <c r="AW59" s="3">
        <v>1</v>
      </c>
      <c r="AX59" s="5">
        <v>0</v>
      </c>
      <c r="AY59" s="3">
        <v>50</v>
      </c>
      <c r="AZ59" s="12">
        <v>227</v>
      </c>
      <c r="BA59" s="12">
        <v>325</v>
      </c>
      <c r="BB59" s="12">
        <v>69.8</v>
      </c>
      <c r="BC59" s="12">
        <v>6001</v>
      </c>
      <c r="BD59" s="12">
        <v>4360</v>
      </c>
      <c r="BE59" s="12">
        <v>42</v>
      </c>
      <c r="BF59" s="12">
        <v>42</v>
      </c>
      <c r="BG59" s="12">
        <v>100</v>
      </c>
      <c r="BH59" s="12">
        <v>112</v>
      </c>
      <c r="BI59" s="12">
        <v>113</v>
      </c>
      <c r="BJ59" s="12">
        <v>99.1</v>
      </c>
      <c r="BK59" s="12">
        <v>71</v>
      </c>
      <c r="BL59" s="12">
        <v>168</v>
      </c>
      <c r="BM59" s="12">
        <v>42.3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2">
        <v>3</v>
      </c>
      <c r="BT59" s="13">
        <v>0</v>
      </c>
      <c r="BU59" s="13">
        <v>0</v>
      </c>
    </row>
    <row r="60" spans="1:73" x14ac:dyDescent="0.2">
      <c r="A60" s="3">
        <v>59</v>
      </c>
      <c r="B60" t="s">
        <v>1110</v>
      </c>
      <c r="C60" t="s">
        <v>52</v>
      </c>
      <c r="D60" s="3" t="s">
        <v>91</v>
      </c>
      <c r="E60" t="s">
        <v>54</v>
      </c>
      <c r="F60" t="s">
        <v>41</v>
      </c>
      <c r="G60" s="3">
        <v>34</v>
      </c>
      <c r="H60" s="3">
        <v>1988</v>
      </c>
      <c r="I60" s="3">
        <v>13.5</v>
      </c>
      <c r="J60" s="3">
        <v>24</v>
      </c>
      <c r="K60" s="3">
        <v>2</v>
      </c>
      <c r="L60" s="3">
        <v>1</v>
      </c>
      <c r="M60" s="3">
        <v>4</v>
      </c>
      <c r="N60" s="5">
        <v>0</v>
      </c>
      <c r="O60" s="3">
        <v>21.3</v>
      </c>
      <c r="P60" s="3">
        <v>0.34</v>
      </c>
      <c r="Q60" s="11">
        <v>-2.7</v>
      </c>
      <c r="R60" s="11">
        <v>-0.2</v>
      </c>
      <c r="S60" s="3">
        <v>36</v>
      </c>
      <c r="T60" s="3">
        <v>124</v>
      </c>
      <c r="U60" s="3">
        <v>29</v>
      </c>
      <c r="V60" s="3">
        <v>269</v>
      </c>
      <c r="W60" s="3">
        <v>71</v>
      </c>
      <c r="X60" s="3">
        <v>29</v>
      </c>
      <c r="Y60" s="3">
        <v>30.2</v>
      </c>
      <c r="Z60" s="3">
        <v>93</v>
      </c>
      <c r="AA60" s="3">
        <v>49.5</v>
      </c>
      <c r="AB60" s="3">
        <v>37.6</v>
      </c>
      <c r="AC60" s="3">
        <v>193</v>
      </c>
      <c r="AD60" s="3">
        <v>5</v>
      </c>
      <c r="AE60" s="3">
        <v>2.6</v>
      </c>
      <c r="AF60" s="3">
        <v>16</v>
      </c>
      <c r="AG60" s="3">
        <v>1.19</v>
      </c>
      <c r="AH60" s="3">
        <v>15.2</v>
      </c>
      <c r="AI60" s="3">
        <v>14</v>
      </c>
      <c r="AJ60" s="3">
        <v>13</v>
      </c>
      <c r="AK60" s="14">
        <v>1215</v>
      </c>
      <c r="AL60" s="3">
        <v>1.78</v>
      </c>
      <c r="AM60" s="3">
        <v>55</v>
      </c>
      <c r="AN60" s="3">
        <v>30</v>
      </c>
      <c r="AO60" s="3">
        <v>60</v>
      </c>
      <c r="AP60" s="3">
        <v>5</v>
      </c>
      <c r="AQ60" s="3">
        <v>3</v>
      </c>
      <c r="AR60" s="3">
        <v>5</v>
      </c>
      <c r="AS60" s="3">
        <v>3</v>
      </c>
      <c r="AT60" s="3">
        <v>23.1</v>
      </c>
      <c r="AU60" s="3">
        <v>3</v>
      </c>
      <c r="AV60" s="3">
        <v>2</v>
      </c>
      <c r="AW60" s="3">
        <v>1</v>
      </c>
      <c r="AX60" s="5">
        <v>0</v>
      </c>
      <c r="AY60" s="3">
        <v>33.299999999999997</v>
      </c>
      <c r="AZ60" s="9">
        <v>266</v>
      </c>
      <c r="BA60" s="9">
        <v>363</v>
      </c>
      <c r="BB60" s="9">
        <v>73.3</v>
      </c>
      <c r="BC60" s="9">
        <v>6319</v>
      </c>
      <c r="BD60" s="9">
        <v>4013</v>
      </c>
      <c r="BE60" s="9">
        <v>79</v>
      </c>
      <c r="BF60" s="9">
        <v>79</v>
      </c>
      <c r="BG60" s="9">
        <v>100</v>
      </c>
      <c r="BH60" s="9">
        <v>125</v>
      </c>
      <c r="BI60" s="9">
        <v>127</v>
      </c>
      <c r="BJ60" s="9">
        <v>98.4</v>
      </c>
      <c r="BK60" s="9">
        <v>61</v>
      </c>
      <c r="BL60" s="9">
        <v>154</v>
      </c>
      <c r="BM60" s="9">
        <v>39.6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9">
        <v>2</v>
      </c>
      <c r="BT60" s="10">
        <v>0</v>
      </c>
      <c r="BU60" s="10">
        <v>0</v>
      </c>
    </row>
    <row r="61" spans="1:73" x14ac:dyDescent="0.2">
      <c r="A61" s="3">
        <v>60</v>
      </c>
      <c r="B61" t="s">
        <v>1146</v>
      </c>
      <c r="C61" t="s">
        <v>66</v>
      </c>
      <c r="D61" s="3" t="s">
        <v>91</v>
      </c>
      <c r="E61" t="s">
        <v>124</v>
      </c>
      <c r="F61" t="s">
        <v>58</v>
      </c>
      <c r="G61" s="3">
        <v>29</v>
      </c>
      <c r="H61" s="3">
        <v>1993</v>
      </c>
      <c r="I61" s="3">
        <v>29.6</v>
      </c>
      <c r="J61" s="3">
        <v>65</v>
      </c>
      <c r="K61" s="3">
        <v>5</v>
      </c>
      <c r="L61" s="5">
        <v>0</v>
      </c>
      <c r="M61" s="3">
        <v>8</v>
      </c>
      <c r="N61" s="3">
        <v>2</v>
      </c>
      <c r="O61" s="3">
        <v>54.9</v>
      </c>
      <c r="P61" s="3">
        <v>0.28999999999999998</v>
      </c>
      <c r="Q61" s="11">
        <v>-8.1</v>
      </c>
      <c r="R61" s="11">
        <v>-0.27</v>
      </c>
      <c r="S61" s="3">
        <v>107</v>
      </c>
      <c r="T61" s="3">
        <v>391</v>
      </c>
      <c r="U61" s="3">
        <v>27.4</v>
      </c>
      <c r="V61" s="3">
        <v>707</v>
      </c>
      <c r="W61" s="3">
        <v>144</v>
      </c>
      <c r="X61" s="3">
        <v>35.200000000000003</v>
      </c>
      <c r="Y61" s="3">
        <v>33.200000000000003</v>
      </c>
      <c r="Z61" s="3">
        <v>241</v>
      </c>
      <c r="AA61" s="3">
        <v>58.9</v>
      </c>
      <c r="AB61" s="3">
        <v>44.4</v>
      </c>
      <c r="AC61" s="3">
        <v>496</v>
      </c>
      <c r="AD61" s="3">
        <v>33</v>
      </c>
      <c r="AE61" s="3">
        <v>6.7</v>
      </c>
      <c r="AF61" s="3">
        <v>9</v>
      </c>
      <c r="AG61" s="3">
        <v>0.3</v>
      </c>
      <c r="AH61" s="3">
        <v>8.8000000000000007</v>
      </c>
      <c r="AI61" s="3">
        <v>30</v>
      </c>
      <c r="AJ61" s="3">
        <v>30</v>
      </c>
      <c r="AK61" s="14">
        <v>2667</v>
      </c>
      <c r="AL61" s="3">
        <v>2.19</v>
      </c>
      <c r="AM61" s="3">
        <v>177</v>
      </c>
      <c r="AN61" s="3">
        <v>114</v>
      </c>
      <c r="AO61" s="3">
        <v>66.099999999999994</v>
      </c>
      <c r="AP61" s="3">
        <v>3</v>
      </c>
      <c r="AQ61" s="3">
        <v>9</v>
      </c>
      <c r="AR61" s="3">
        <v>18</v>
      </c>
      <c r="AS61" s="5">
        <v>0</v>
      </c>
      <c r="AT61" s="5">
        <v>0</v>
      </c>
      <c r="AU61" s="3">
        <v>5</v>
      </c>
      <c r="AV61" s="3">
        <v>5</v>
      </c>
      <c r="AW61" s="5">
        <v>0</v>
      </c>
      <c r="AX61" s="5">
        <v>0</v>
      </c>
      <c r="AY61" s="5">
        <v>0</v>
      </c>
      <c r="AZ61" s="12">
        <v>633</v>
      </c>
      <c r="BA61" s="12">
        <v>951</v>
      </c>
      <c r="BB61" s="12">
        <v>66.599999999999994</v>
      </c>
      <c r="BC61" s="12">
        <v>16827</v>
      </c>
      <c r="BD61" s="12">
        <v>12352</v>
      </c>
      <c r="BE61" s="12">
        <v>134</v>
      </c>
      <c r="BF61" s="12">
        <v>135</v>
      </c>
      <c r="BG61" s="12">
        <v>99.3</v>
      </c>
      <c r="BH61" s="12">
        <v>301</v>
      </c>
      <c r="BI61" s="12">
        <v>306</v>
      </c>
      <c r="BJ61" s="12">
        <v>98.4</v>
      </c>
      <c r="BK61" s="12">
        <v>184</v>
      </c>
      <c r="BL61" s="12">
        <v>492</v>
      </c>
      <c r="BM61" s="12">
        <v>37.4</v>
      </c>
      <c r="BN61" s="13">
        <v>0</v>
      </c>
      <c r="BO61" s="13">
        <v>0</v>
      </c>
      <c r="BP61" s="13">
        <v>0</v>
      </c>
      <c r="BQ61" s="13">
        <v>0</v>
      </c>
      <c r="BR61" s="12">
        <v>1</v>
      </c>
      <c r="BS61" s="12">
        <v>10</v>
      </c>
      <c r="BT61" s="13">
        <v>0</v>
      </c>
      <c r="BU61" s="13">
        <v>0</v>
      </c>
    </row>
    <row r="62" spans="1:73" x14ac:dyDescent="0.2">
      <c r="A62" s="3">
        <v>61</v>
      </c>
      <c r="B62" t="s">
        <v>1162</v>
      </c>
      <c r="C62" t="s">
        <v>90</v>
      </c>
      <c r="D62" s="3" t="s">
        <v>91</v>
      </c>
      <c r="E62" t="s">
        <v>395</v>
      </c>
      <c r="F62" t="s">
        <v>78</v>
      </c>
      <c r="G62" s="3">
        <v>21</v>
      </c>
      <c r="H62" s="3">
        <v>2001</v>
      </c>
      <c r="I62" s="3">
        <v>1</v>
      </c>
      <c r="J62" s="3">
        <v>3</v>
      </c>
      <c r="K62" s="3">
        <v>1</v>
      </c>
      <c r="L62" s="5">
        <v>0</v>
      </c>
      <c r="M62" s="5">
        <v>0</v>
      </c>
      <c r="N62" s="5">
        <v>0</v>
      </c>
      <c r="O62" s="3">
        <v>1.8</v>
      </c>
      <c r="P62" s="3">
        <v>0.21</v>
      </c>
      <c r="Q62" s="11">
        <v>-1.2</v>
      </c>
      <c r="R62" s="11">
        <v>-1.1599999999999999</v>
      </c>
      <c r="S62" s="3">
        <v>2</v>
      </c>
      <c r="T62" s="3">
        <v>6</v>
      </c>
      <c r="U62" s="3">
        <v>33.299999999999997</v>
      </c>
      <c r="V62" s="3">
        <v>27</v>
      </c>
      <c r="W62" s="3">
        <v>4</v>
      </c>
      <c r="X62" s="3">
        <v>14.8</v>
      </c>
      <c r="Y62" s="3">
        <v>21.7</v>
      </c>
      <c r="Z62" s="3">
        <v>3</v>
      </c>
      <c r="AA62" s="3">
        <v>66.7</v>
      </c>
      <c r="AB62" s="3">
        <v>47.3</v>
      </c>
      <c r="AC62" s="3">
        <v>16</v>
      </c>
      <c r="AD62" s="3">
        <v>2</v>
      </c>
      <c r="AE62" s="3">
        <v>12.5</v>
      </c>
      <c r="AF62" s="3">
        <v>1</v>
      </c>
      <c r="AG62" s="3">
        <v>1</v>
      </c>
      <c r="AH62" s="3">
        <v>13</v>
      </c>
      <c r="AI62" s="3">
        <v>1</v>
      </c>
      <c r="AJ62" s="3">
        <v>1</v>
      </c>
      <c r="AK62" s="3">
        <v>90</v>
      </c>
      <c r="AL62" s="3">
        <v>3</v>
      </c>
      <c r="AM62" s="3">
        <v>4</v>
      </c>
      <c r="AN62" s="3">
        <v>1</v>
      </c>
      <c r="AO62" s="3">
        <v>50</v>
      </c>
      <c r="AP62" s="5">
        <v>0</v>
      </c>
      <c r="AQ62" s="3">
        <v>1</v>
      </c>
      <c r="AR62" s="5">
        <v>0</v>
      </c>
      <c r="AS62" s="5">
        <v>0</v>
      </c>
      <c r="AT62" s="5">
        <v>0</v>
      </c>
      <c r="AU62" s="3">
        <v>1</v>
      </c>
      <c r="AV62" s="3">
        <v>1</v>
      </c>
      <c r="AW62" s="5">
        <v>0</v>
      </c>
      <c r="AX62" s="5">
        <v>0</v>
      </c>
      <c r="AY62" s="5">
        <v>0</v>
      </c>
      <c r="AZ62" s="9">
        <v>26</v>
      </c>
      <c r="BA62" s="9">
        <v>30</v>
      </c>
      <c r="BB62" s="9">
        <v>86.7</v>
      </c>
      <c r="BC62" s="9">
        <v>521</v>
      </c>
      <c r="BD62" s="9">
        <v>425</v>
      </c>
      <c r="BE62" s="9">
        <v>9</v>
      </c>
      <c r="BF62" s="9">
        <v>9</v>
      </c>
      <c r="BG62" s="9">
        <v>100</v>
      </c>
      <c r="BH62" s="9">
        <v>12</v>
      </c>
      <c r="BI62" s="9">
        <v>12</v>
      </c>
      <c r="BJ62" s="9">
        <v>100</v>
      </c>
      <c r="BK62" s="9">
        <v>5</v>
      </c>
      <c r="BL62" s="9">
        <v>9</v>
      </c>
      <c r="BM62" s="9">
        <v>55.6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</row>
    <row r="63" spans="1:73" x14ac:dyDescent="0.2">
      <c r="A63" s="3">
        <v>62</v>
      </c>
      <c r="B63" t="s">
        <v>1174</v>
      </c>
      <c r="C63" t="s">
        <v>96</v>
      </c>
      <c r="D63" s="3" t="s">
        <v>91</v>
      </c>
      <c r="E63" t="s">
        <v>303</v>
      </c>
      <c r="F63" t="s">
        <v>78</v>
      </c>
      <c r="G63" s="3">
        <v>30</v>
      </c>
      <c r="H63" s="3">
        <v>1992</v>
      </c>
      <c r="I63" s="3">
        <v>28</v>
      </c>
      <c r="J63" s="3">
        <v>37</v>
      </c>
      <c r="K63" s="3">
        <v>4</v>
      </c>
      <c r="L63" s="5">
        <v>0</v>
      </c>
      <c r="M63" s="3">
        <v>4</v>
      </c>
      <c r="N63" s="5">
        <v>0</v>
      </c>
      <c r="O63" s="3">
        <v>45.3</v>
      </c>
      <c r="P63" s="3">
        <v>0.33</v>
      </c>
      <c r="Q63" s="8">
        <v>8.3000000000000007</v>
      </c>
      <c r="R63" s="8">
        <v>0.3</v>
      </c>
      <c r="S63" s="3">
        <v>146</v>
      </c>
      <c r="T63" s="3">
        <v>400</v>
      </c>
      <c r="U63" s="3">
        <v>36.5</v>
      </c>
      <c r="V63" s="3">
        <v>822</v>
      </c>
      <c r="W63" s="3">
        <v>141</v>
      </c>
      <c r="X63" s="3">
        <v>31.1</v>
      </c>
      <c r="Y63" s="3">
        <v>32.4</v>
      </c>
      <c r="Z63" s="3">
        <v>242</v>
      </c>
      <c r="AA63" s="3">
        <v>59.5</v>
      </c>
      <c r="AB63" s="3">
        <v>47.9</v>
      </c>
      <c r="AC63" s="3">
        <v>477</v>
      </c>
      <c r="AD63" s="3">
        <v>37</v>
      </c>
      <c r="AE63" s="3">
        <v>7.8</v>
      </c>
      <c r="AF63" s="3">
        <v>38</v>
      </c>
      <c r="AG63" s="3">
        <v>1.36</v>
      </c>
      <c r="AH63" s="3">
        <v>15.1</v>
      </c>
      <c r="AI63" s="3">
        <v>28</v>
      </c>
      <c r="AJ63" s="3">
        <v>28</v>
      </c>
      <c r="AK63" s="14">
        <v>2520</v>
      </c>
      <c r="AL63" s="3">
        <v>1.32</v>
      </c>
      <c r="AM63" s="3">
        <v>125</v>
      </c>
      <c r="AN63" s="3">
        <v>87</v>
      </c>
      <c r="AO63" s="3">
        <v>73.599999999999994</v>
      </c>
      <c r="AP63" s="3">
        <v>11</v>
      </c>
      <c r="AQ63" s="3">
        <v>8</v>
      </c>
      <c r="AR63" s="3">
        <v>9</v>
      </c>
      <c r="AS63" s="3">
        <v>4</v>
      </c>
      <c r="AT63" s="3">
        <v>14.3</v>
      </c>
      <c r="AU63" s="3">
        <v>6</v>
      </c>
      <c r="AV63" s="3">
        <v>4</v>
      </c>
      <c r="AW63" s="3">
        <v>1</v>
      </c>
      <c r="AX63" s="3">
        <v>1</v>
      </c>
      <c r="AY63" s="3">
        <v>20</v>
      </c>
      <c r="AZ63" s="12">
        <v>783</v>
      </c>
      <c r="BA63" s="12">
        <v>1070</v>
      </c>
      <c r="BB63" s="12">
        <v>73.2</v>
      </c>
      <c r="BC63" s="12">
        <v>21240</v>
      </c>
      <c r="BD63" s="12">
        <v>15708</v>
      </c>
      <c r="BE63" s="12">
        <v>201</v>
      </c>
      <c r="BF63" s="12">
        <v>201</v>
      </c>
      <c r="BG63" s="12">
        <v>100</v>
      </c>
      <c r="BH63" s="12">
        <v>349</v>
      </c>
      <c r="BI63" s="12">
        <v>359</v>
      </c>
      <c r="BJ63" s="12">
        <v>97.2</v>
      </c>
      <c r="BK63" s="12">
        <v>231</v>
      </c>
      <c r="BL63" s="12">
        <v>501</v>
      </c>
      <c r="BM63" s="12">
        <v>46.1</v>
      </c>
      <c r="BN63" s="13">
        <v>0</v>
      </c>
      <c r="BO63" s="12">
        <v>0.2</v>
      </c>
      <c r="BP63" s="13">
        <v>0</v>
      </c>
      <c r="BQ63" s="12">
        <v>-0.2</v>
      </c>
      <c r="BR63" s="12">
        <v>1</v>
      </c>
      <c r="BS63" s="12">
        <v>21</v>
      </c>
      <c r="BT63" s="13">
        <v>0</v>
      </c>
      <c r="BU63" s="13">
        <v>0</v>
      </c>
    </row>
    <row r="64" spans="1:73" x14ac:dyDescent="0.2">
      <c r="A64" s="3">
        <v>63</v>
      </c>
      <c r="B64" t="s">
        <v>1175</v>
      </c>
      <c r="C64" t="s">
        <v>90</v>
      </c>
      <c r="D64" s="3" t="s">
        <v>91</v>
      </c>
      <c r="E64" t="s">
        <v>270</v>
      </c>
      <c r="F64" t="s">
        <v>41</v>
      </c>
      <c r="G64" s="3">
        <v>31</v>
      </c>
      <c r="H64" s="3">
        <v>1990</v>
      </c>
      <c r="I64" s="3">
        <v>38</v>
      </c>
      <c r="J64" s="3">
        <v>43</v>
      </c>
      <c r="K64" s="3">
        <v>2</v>
      </c>
      <c r="L64" s="3">
        <v>2</v>
      </c>
      <c r="M64" s="3">
        <v>6</v>
      </c>
      <c r="N64" s="3">
        <v>1</v>
      </c>
      <c r="O64" s="3">
        <v>41.3</v>
      </c>
      <c r="P64" s="3">
        <v>0.27</v>
      </c>
      <c r="Q64" s="11">
        <v>-0.7</v>
      </c>
      <c r="R64" s="11">
        <v>-0.02</v>
      </c>
      <c r="S64" s="3">
        <v>141</v>
      </c>
      <c r="T64" s="3">
        <v>449</v>
      </c>
      <c r="U64" s="3">
        <v>31.4</v>
      </c>
      <c r="V64" s="3">
        <v>1032</v>
      </c>
      <c r="W64" s="3">
        <v>128</v>
      </c>
      <c r="X64" s="3">
        <v>32.6</v>
      </c>
      <c r="Y64" s="3">
        <v>32.299999999999997</v>
      </c>
      <c r="Z64" s="3">
        <v>179</v>
      </c>
      <c r="AA64" s="3">
        <v>63.1</v>
      </c>
      <c r="AB64" s="3">
        <v>47.1</v>
      </c>
      <c r="AC64" s="3">
        <v>526</v>
      </c>
      <c r="AD64" s="3">
        <v>15</v>
      </c>
      <c r="AE64" s="3">
        <v>2.9</v>
      </c>
      <c r="AF64" s="3">
        <v>32</v>
      </c>
      <c r="AG64" s="3">
        <v>0.84</v>
      </c>
      <c r="AH64" s="3">
        <v>14.8</v>
      </c>
      <c r="AI64" s="3">
        <v>38</v>
      </c>
      <c r="AJ64" s="3">
        <v>38</v>
      </c>
      <c r="AK64" s="14">
        <v>3420</v>
      </c>
      <c r="AL64" s="3">
        <v>1.1299999999999999</v>
      </c>
      <c r="AM64" s="3">
        <v>142</v>
      </c>
      <c r="AN64" s="3">
        <v>99</v>
      </c>
      <c r="AO64" s="3">
        <v>71.099999999999994</v>
      </c>
      <c r="AP64" s="3">
        <v>23</v>
      </c>
      <c r="AQ64" s="3">
        <v>6</v>
      </c>
      <c r="AR64" s="3">
        <v>9</v>
      </c>
      <c r="AS64" s="3">
        <v>17</v>
      </c>
      <c r="AT64" s="3">
        <v>44.7</v>
      </c>
      <c r="AU64" s="3">
        <v>3</v>
      </c>
      <c r="AV64" s="3">
        <v>2</v>
      </c>
      <c r="AW64" s="3">
        <v>1</v>
      </c>
      <c r="AX64" s="5">
        <v>0</v>
      </c>
      <c r="AY64" s="3">
        <v>33.299999999999997</v>
      </c>
      <c r="AZ64" s="9">
        <v>866</v>
      </c>
      <c r="BA64" s="9">
        <v>1218</v>
      </c>
      <c r="BB64" s="9">
        <v>71.099999999999994</v>
      </c>
      <c r="BC64" s="9">
        <v>22585</v>
      </c>
      <c r="BD64" s="9">
        <v>16134</v>
      </c>
      <c r="BE64" s="9">
        <v>199</v>
      </c>
      <c r="BF64" s="9">
        <v>199</v>
      </c>
      <c r="BG64" s="9">
        <v>100</v>
      </c>
      <c r="BH64" s="9">
        <v>402</v>
      </c>
      <c r="BI64" s="9">
        <v>410</v>
      </c>
      <c r="BJ64" s="9">
        <v>98</v>
      </c>
      <c r="BK64" s="9">
        <v>260</v>
      </c>
      <c r="BL64" s="9">
        <v>596</v>
      </c>
      <c r="BM64" s="9">
        <v>43.6</v>
      </c>
      <c r="BN64" s="10">
        <v>0</v>
      </c>
      <c r="BO64" s="9">
        <v>0.1</v>
      </c>
      <c r="BP64" s="9">
        <v>0.2</v>
      </c>
      <c r="BQ64" s="9">
        <v>-0.1</v>
      </c>
      <c r="BR64" s="9">
        <v>1</v>
      </c>
      <c r="BS64" s="9">
        <v>7</v>
      </c>
      <c r="BT64" s="9">
        <v>1</v>
      </c>
      <c r="BU64" s="10">
        <v>0</v>
      </c>
    </row>
    <row r="65" spans="1:73" x14ac:dyDescent="0.2">
      <c r="A65" s="3">
        <v>64</v>
      </c>
      <c r="B65" t="s">
        <v>1191</v>
      </c>
      <c r="C65" t="s">
        <v>440</v>
      </c>
      <c r="D65" s="3" t="s">
        <v>91</v>
      </c>
      <c r="E65" t="s">
        <v>420</v>
      </c>
      <c r="F65" t="s">
        <v>45</v>
      </c>
      <c r="G65" s="3">
        <v>34</v>
      </c>
      <c r="H65" s="3">
        <v>1987</v>
      </c>
      <c r="I65" s="3">
        <v>23</v>
      </c>
      <c r="J65" s="3">
        <v>41</v>
      </c>
      <c r="K65" s="3">
        <v>1</v>
      </c>
      <c r="L65" s="3">
        <v>1</v>
      </c>
      <c r="M65" s="3">
        <v>4</v>
      </c>
      <c r="N65" s="5">
        <v>0</v>
      </c>
      <c r="O65" s="3">
        <v>41.3</v>
      </c>
      <c r="P65" s="3">
        <v>0.28000000000000003</v>
      </c>
      <c r="Q65" s="8">
        <v>0.3</v>
      </c>
      <c r="R65" s="8">
        <v>0.01</v>
      </c>
      <c r="S65" s="3">
        <v>185</v>
      </c>
      <c r="T65" s="3">
        <v>452</v>
      </c>
      <c r="U65" s="3">
        <v>40.9</v>
      </c>
      <c r="V65" s="3">
        <v>916</v>
      </c>
      <c r="W65" s="3">
        <v>127</v>
      </c>
      <c r="X65" s="3">
        <v>33.299999999999997</v>
      </c>
      <c r="Y65" s="3">
        <v>33</v>
      </c>
      <c r="Z65" s="3">
        <v>234</v>
      </c>
      <c r="AA65" s="3">
        <v>62.8</v>
      </c>
      <c r="AB65" s="3">
        <v>48.9</v>
      </c>
      <c r="AC65" s="3">
        <v>363</v>
      </c>
      <c r="AD65" s="3">
        <v>21</v>
      </c>
      <c r="AE65" s="3">
        <v>5.8</v>
      </c>
      <c r="AF65" s="3">
        <v>45</v>
      </c>
      <c r="AG65" s="3">
        <v>1.96</v>
      </c>
      <c r="AH65" s="3">
        <v>16.7</v>
      </c>
      <c r="AI65" s="3">
        <v>23</v>
      </c>
      <c r="AJ65" s="3">
        <v>23</v>
      </c>
      <c r="AK65" s="14">
        <v>2070</v>
      </c>
      <c r="AL65" s="3">
        <v>1.78</v>
      </c>
      <c r="AM65" s="3">
        <v>136</v>
      </c>
      <c r="AN65" s="3">
        <v>93</v>
      </c>
      <c r="AO65" s="3">
        <v>70.599999999999994</v>
      </c>
      <c r="AP65" s="3">
        <v>8</v>
      </c>
      <c r="AQ65" s="3">
        <v>3</v>
      </c>
      <c r="AR65" s="3">
        <v>12</v>
      </c>
      <c r="AS65" s="3">
        <v>5</v>
      </c>
      <c r="AT65" s="3">
        <v>21.7</v>
      </c>
      <c r="AU65" s="3">
        <v>4</v>
      </c>
      <c r="AV65" s="3">
        <v>1</v>
      </c>
      <c r="AW65" s="3">
        <v>2</v>
      </c>
      <c r="AX65" s="3">
        <v>1</v>
      </c>
      <c r="AY65" s="3">
        <v>66.7</v>
      </c>
      <c r="AZ65" s="12">
        <v>846</v>
      </c>
      <c r="BA65" s="12">
        <v>1152</v>
      </c>
      <c r="BB65" s="12">
        <v>73.400000000000006</v>
      </c>
      <c r="BC65" s="12">
        <v>24931</v>
      </c>
      <c r="BD65" s="12">
        <v>17753</v>
      </c>
      <c r="BE65" s="12">
        <v>134</v>
      </c>
      <c r="BF65" s="12">
        <v>137</v>
      </c>
      <c r="BG65" s="12">
        <v>97.8</v>
      </c>
      <c r="BH65" s="12">
        <v>410</v>
      </c>
      <c r="BI65" s="12">
        <v>417</v>
      </c>
      <c r="BJ65" s="12">
        <v>98.3</v>
      </c>
      <c r="BK65" s="12">
        <v>300</v>
      </c>
      <c r="BL65" s="12">
        <v>593</v>
      </c>
      <c r="BM65" s="12">
        <v>50.6</v>
      </c>
      <c r="BN65" s="13">
        <v>0</v>
      </c>
      <c r="BO65" s="13">
        <v>0</v>
      </c>
      <c r="BP65" s="12">
        <v>0.1</v>
      </c>
      <c r="BQ65" s="13">
        <v>0</v>
      </c>
      <c r="BR65" s="13">
        <v>0</v>
      </c>
      <c r="BS65" s="12">
        <v>23</v>
      </c>
      <c r="BT65" s="12">
        <v>1</v>
      </c>
      <c r="BU65" s="13">
        <v>0</v>
      </c>
    </row>
    <row r="66" spans="1:73" x14ac:dyDescent="0.2">
      <c r="A66" s="3">
        <v>65</v>
      </c>
      <c r="B66" t="s">
        <v>1193</v>
      </c>
      <c r="C66" t="s">
        <v>90</v>
      </c>
      <c r="D66" s="3" t="s">
        <v>91</v>
      </c>
      <c r="E66" t="s">
        <v>176</v>
      </c>
      <c r="F66" t="s">
        <v>78</v>
      </c>
      <c r="G66" s="3">
        <v>28</v>
      </c>
      <c r="H66" s="3">
        <v>1994</v>
      </c>
      <c r="I66" s="3">
        <v>4</v>
      </c>
      <c r="J66" s="3">
        <v>5</v>
      </c>
      <c r="K66" s="3">
        <v>1</v>
      </c>
      <c r="L66" s="5">
        <v>0</v>
      </c>
      <c r="M66" s="3">
        <v>1</v>
      </c>
      <c r="N66" s="5">
        <v>0</v>
      </c>
      <c r="O66" s="3">
        <v>6.3</v>
      </c>
      <c r="P66" s="3">
        <v>0.23</v>
      </c>
      <c r="Q66" s="8">
        <v>1.3</v>
      </c>
      <c r="R66" s="8">
        <v>0.32</v>
      </c>
      <c r="S66" s="3">
        <v>34</v>
      </c>
      <c r="T66" s="3">
        <v>94</v>
      </c>
      <c r="U66" s="3">
        <v>36.200000000000003</v>
      </c>
      <c r="V66" s="3">
        <v>93</v>
      </c>
      <c r="W66" s="3">
        <v>15</v>
      </c>
      <c r="X66" s="3">
        <v>64.5</v>
      </c>
      <c r="Y66" s="3">
        <v>46.4</v>
      </c>
      <c r="Z66" s="3">
        <v>36</v>
      </c>
      <c r="AA66" s="3">
        <v>94.4</v>
      </c>
      <c r="AB66" s="3">
        <v>65.099999999999994</v>
      </c>
      <c r="AC66" s="3">
        <v>56</v>
      </c>
      <c r="AD66" s="3">
        <v>2</v>
      </c>
      <c r="AE66" s="3">
        <v>3.6</v>
      </c>
      <c r="AF66" s="3">
        <v>4</v>
      </c>
      <c r="AG66" s="3">
        <v>1</v>
      </c>
      <c r="AH66" s="3">
        <v>13.6</v>
      </c>
      <c r="AI66" s="3">
        <v>4</v>
      </c>
      <c r="AJ66" s="3">
        <v>4</v>
      </c>
      <c r="AK66" s="3">
        <v>360</v>
      </c>
      <c r="AL66" s="3">
        <v>1.25</v>
      </c>
      <c r="AM66" s="3">
        <v>23</v>
      </c>
      <c r="AN66" s="3">
        <v>18</v>
      </c>
      <c r="AO66" s="3">
        <v>82.6</v>
      </c>
      <c r="AP66" s="3">
        <v>1</v>
      </c>
      <c r="AQ66" s="3">
        <v>1</v>
      </c>
      <c r="AR66" s="3">
        <v>2</v>
      </c>
      <c r="AS66" s="3">
        <v>1</v>
      </c>
      <c r="AT66" s="3">
        <v>25</v>
      </c>
      <c r="AU66" s="3">
        <v>1</v>
      </c>
      <c r="AV66" s="3">
        <v>1</v>
      </c>
      <c r="AW66" s="5">
        <v>0</v>
      </c>
      <c r="AX66" s="5">
        <v>0</v>
      </c>
      <c r="AY66" s="5">
        <v>0</v>
      </c>
      <c r="AZ66" s="9">
        <v>66</v>
      </c>
      <c r="BA66" s="9">
        <v>129</v>
      </c>
      <c r="BB66" s="9">
        <v>51.2</v>
      </c>
      <c r="BC66" s="9">
        <v>2769</v>
      </c>
      <c r="BD66" s="9">
        <v>2382</v>
      </c>
      <c r="BE66" s="9">
        <v>9</v>
      </c>
      <c r="BF66" s="9">
        <v>9</v>
      </c>
      <c r="BG66" s="9">
        <v>100</v>
      </c>
      <c r="BH66" s="9">
        <v>14</v>
      </c>
      <c r="BI66" s="9">
        <v>15</v>
      </c>
      <c r="BJ66" s="9">
        <v>93.3</v>
      </c>
      <c r="BK66" s="9">
        <v>43</v>
      </c>
      <c r="BL66" s="9">
        <v>105</v>
      </c>
      <c r="BM66" s="9">
        <v>41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9">
        <v>9</v>
      </c>
      <c r="BT66" s="10">
        <v>0</v>
      </c>
      <c r="BU66" s="10">
        <v>0</v>
      </c>
    </row>
    <row r="67" spans="1:73" x14ac:dyDescent="0.2">
      <c r="A67" s="3">
        <v>66</v>
      </c>
      <c r="B67" t="s">
        <v>1206</v>
      </c>
      <c r="C67" t="s">
        <v>85</v>
      </c>
      <c r="D67" s="3" t="s">
        <v>91</v>
      </c>
      <c r="E67" t="s">
        <v>246</v>
      </c>
      <c r="F67" t="s">
        <v>50</v>
      </c>
      <c r="G67" s="3">
        <v>27</v>
      </c>
      <c r="H67" s="3">
        <v>1995</v>
      </c>
      <c r="I67" s="3">
        <v>3</v>
      </c>
      <c r="J67" s="3">
        <v>2</v>
      </c>
      <c r="K67" s="5">
        <v>0</v>
      </c>
      <c r="L67" s="5">
        <v>0</v>
      </c>
      <c r="M67" s="3">
        <v>1</v>
      </c>
      <c r="N67" s="5">
        <v>0</v>
      </c>
      <c r="O67" s="3">
        <v>1.7</v>
      </c>
      <c r="P67" s="3">
        <v>0.21</v>
      </c>
      <c r="Q67" s="11">
        <v>-0.3</v>
      </c>
      <c r="R67" s="11">
        <v>-0.1</v>
      </c>
      <c r="S67" s="3">
        <v>13</v>
      </c>
      <c r="T67" s="3">
        <v>38</v>
      </c>
      <c r="U67" s="3">
        <v>34.200000000000003</v>
      </c>
      <c r="V67" s="3">
        <v>115</v>
      </c>
      <c r="W67" s="3">
        <v>17</v>
      </c>
      <c r="X67" s="3">
        <v>27</v>
      </c>
      <c r="Y67" s="3">
        <v>32.4</v>
      </c>
      <c r="Z67" s="3">
        <v>11</v>
      </c>
      <c r="AA67" s="3">
        <v>63.6</v>
      </c>
      <c r="AB67" s="3">
        <v>49.3</v>
      </c>
      <c r="AC67" s="3">
        <v>24</v>
      </c>
      <c r="AD67" s="3">
        <v>1</v>
      </c>
      <c r="AE67" s="3">
        <v>4.2</v>
      </c>
      <c r="AF67" s="5">
        <v>0</v>
      </c>
      <c r="AG67" s="5">
        <v>0</v>
      </c>
      <c r="AH67" s="3">
        <v>9.3000000000000007</v>
      </c>
      <c r="AI67" s="3">
        <v>3</v>
      </c>
      <c r="AJ67" s="3">
        <v>3</v>
      </c>
      <c r="AK67" s="3">
        <v>270</v>
      </c>
      <c r="AL67" s="3">
        <v>0.67</v>
      </c>
      <c r="AM67" s="3">
        <v>8</v>
      </c>
      <c r="AN67" s="3">
        <v>6</v>
      </c>
      <c r="AO67" s="3">
        <v>75</v>
      </c>
      <c r="AP67" s="3">
        <v>1</v>
      </c>
      <c r="AQ67" s="3">
        <v>2</v>
      </c>
      <c r="AR67" s="5">
        <v>0</v>
      </c>
      <c r="AS67" s="3">
        <v>2</v>
      </c>
      <c r="AT67" s="3">
        <v>66.7</v>
      </c>
      <c r="AU67" s="5">
        <v>0</v>
      </c>
      <c r="AV67" s="5">
        <v>0</v>
      </c>
      <c r="AW67" s="5">
        <v>0</v>
      </c>
      <c r="AX67" s="5">
        <v>0</v>
      </c>
      <c r="AY67" s="5"/>
      <c r="AZ67" s="12">
        <v>96</v>
      </c>
      <c r="BA67" s="12">
        <v>126</v>
      </c>
      <c r="BB67" s="12">
        <v>76.2</v>
      </c>
      <c r="BC67" s="12">
        <v>2622</v>
      </c>
      <c r="BD67" s="12">
        <v>1774</v>
      </c>
      <c r="BE67" s="12">
        <v>18</v>
      </c>
      <c r="BF67" s="12">
        <v>18</v>
      </c>
      <c r="BG67" s="12">
        <v>100</v>
      </c>
      <c r="BH67" s="12">
        <v>42</v>
      </c>
      <c r="BI67" s="12">
        <v>42</v>
      </c>
      <c r="BJ67" s="12">
        <v>100</v>
      </c>
      <c r="BK67" s="12">
        <v>36</v>
      </c>
      <c r="BL67" s="12">
        <v>66</v>
      </c>
      <c r="BM67" s="12">
        <v>54.5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2">
        <v>1</v>
      </c>
      <c r="BT67" s="13">
        <v>0</v>
      </c>
      <c r="BU67" s="13">
        <v>0</v>
      </c>
    </row>
    <row r="68" spans="1:73" x14ac:dyDescent="0.2">
      <c r="A68" s="3">
        <v>67</v>
      </c>
      <c r="B68" t="s">
        <v>1206</v>
      </c>
      <c r="C68" t="s">
        <v>85</v>
      </c>
      <c r="D68" s="3" t="s">
        <v>91</v>
      </c>
      <c r="E68" t="s">
        <v>479</v>
      </c>
      <c r="F68" t="s">
        <v>50</v>
      </c>
      <c r="G68" s="3">
        <v>27</v>
      </c>
      <c r="H68" s="3">
        <v>1995</v>
      </c>
      <c r="I68" s="3">
        <v>4</v>
      </c>
      <c r="J68" s="3">
        <v>4</v>
      </c>
      <c r="K68" s="5">
        <v>0</v>
      </c>
      <c r="L68" s="5">
        <v>0</v>
      </c>
      <c r="M68" s="3">
        <v>1</v>
      </c>
      <c r="N68" s="5">
        <v>0</v>
      </c>
      <c r="O68" s="3">
        <v>3.1</v>
      </c>
      <c r="P68" s="3">
        <v>0.19</v>
      </c>
      <c r="Q68" s="11">
        <v>-0.9</v>
      </c>
      <c r="R68" s="11">
        <v>-0.23</v>
      </c>
      <c r="S68" s="3">
        <v>15</v>
      </c>
      <c r="T68" s="3">
        <v>36</v>
      </c>
      <c r="U68" s="3">
        <v>41.7</v>
      </c>
      <c r="V68" s="3">
        <v>128</v>
      </c>
      <c r="W68" s="3">
        <v>24</v>
      </c>
      <c r="X68" s="3">
        <v>20.3</v>
      </c>
      <c r="Y68" s="3">
        <v>29.6</v>
      </c>
      <c r="Z68" s="3">
        <v>31</v>
      </c>
      <c r="AA68" s="3">
        <v>32.299999999999997</v>
      </c>
      <c r="AB68" s="3">
        <v>32.200000000000003</v>
      </c>
      <c r="AC68" s="3">
        <v>56</v>
      </c>
      <c r="AD68" s="3">
        <v>2</v>
      </c>
      <c r="AE68" s="3">
        <v>3.6</v>
      </c>
      <c r="AF68" s="3">
        <v>4</v>
      </c>
      <c r="AG68" s="3">
        <v>1</v>
      </c>
      <c r="AH68" s="3">
        <v>18.8</v>
      </c>
      <c r="AI68" s="3">
        <v>4</v>
      </c>
      <c r="AJ68" s="3">
        <v>4</v>
      </c>
      <c r="AK68" s="3">
        <v>360</v>
      </c>
      <c r="AL68" s="3">
        <v>1</v>
      </c>
      <c r="AM68" s="3">
        <v>16</v>
      </c>
      <c r="AN68" s="3">
        <v>12</v>
      </c>
      <c r="AO68" s="3">
        <v>75</v>
      </c>
      <c r="AP68" s="3">
        <v>2</v>
      </c>
      <c r="AQ68" s="3">
        <v>1</v>
      </c>
      <c r="AR68" s="3">
        <v>1</v>
      </c>
      <c r="AS68" s="3">
        <v>2</v>
      </c>
      <c r="AT68" s="3">
        <v>50</v>
      </c>
      <c r="AU68" s="5">
        <v>0</v>
      </c>
      <c r="AV68" s="5">
        <v>0</v>
      </c>
      <c r="AW68" s="5">
        <v>0</v>
      </c>
      <c r="AX68" s="5">
        <v>0</v>
      </c>
      <c r="AY68" s="5"/>
      <c r="AZ68" s="9">
        <v>136</v>
      </c>
      <c r="BA68" s="9">
        <v>159</v>
      </c>
      <c r="BB68" s="9">
        <v>85.5</v>
      </c>
      <c r="BC68" s="9">
        <v>3405</v>
      </c>
      <c r="BD68" s="9">
        <v>2362</v>
      </c>
      <c r="BE68" s="9">
        <v>31</v>
      </c>
      <c r="BF68" s="9">
        <v>31</v>
      </c>
      <c r="BG68" s="9">
        <v>100</v>
      </c>
      <c r="BH68" s="9">
        <v>62</v>
      </c>
      <c r="BI68" s="9">
        <v>63</v>
      </c>
      <c r="BJ68" s="9">
        <v>98.4</v>
      </c>
      <c r="BK68" s="9">
        <v>43</v>
      </c>
      <c r="BL68" s="9">
        <v>65</v>
      </c>
      <c r="BM68" s="9">
        <v>66.2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9">
        <v>1</v>
      </c>
      <c r="BT68" s="10">
        <v>0</v>
      </c>
      <c r="BU68" s="10">
        <v>0</v>
      </c>
    </row>
    <row r="69" spans="1:73" x14ac:dyDescent="0.2">
      <c r="A69" s="3">
        <v>68</v>
      </c>
      <c r="B69" t="s">
        <v>1220</v>
      </c>
      <c r="C69" t="s">
        <v>90</v>
      </c>
      <c r="D69" s="3" t="s">
        <v>91</v>
      </c>
      <c r="E69" t="s">
        <v>408</v>
      </c>
      <c r="F69" t="s">
        <v>78</v>
      </c>
      <c r="G69" s="3">
        <v>19</v>
      </c>
      <c r="H69" s="3">
        <v>2003</v>
      </c>
      <c r="I69" s="3">
        <v>0.1</v>
      </c>
      <c r="J69" s="3">
        <v>1</v>
      </c>
      <c r="K69" s="5">
        <v>0</v>
      </c>
      <c r="L69" s="5">
        <v>0</v>
      </c>
      <c r="M69" s="5">
        <v>0</v>
      </c>
      <c r="N69" s="5">
        <v>0</v>
      </c>
      <c r="O69" s="3">
        <v>0.6</v>
      </c>
      <c r="P69" s="3">
        <v>0.64</v>
      </c>
      <c r="Q69" s="11">
        <v>-0.4</v>
      </c>
      <c r="R69" s="11">
        <v>-5.35</v>
      </c>
      <c r="S69" s="5">
        <v>0</v>
      </c>
      <c r="T69" s="3">
        <v>3</v>
      </c>
      <c r="U69" s="5">
        <v>0</v>
      </c>
      <c r="V69" s="3">
        <v>2</v>
      </c>
      <c r="W69" s="5">
        <v>0</v>
      </c>
      <c r="X69" s="3">
        <v>100</v>
      </c>
      <c r="Y69" s="3">
        <v>58.5</v>
      </c>
      <c r="Z69" s="3">
        <v>1</v>
      </c>
      <c r="AA69" s="3">
        <v>100</v>
      </c>
      <c r="AB69" s="3">
        <v>94</v>
      </c>
      <c r="AC69" s="3">
        <v>3</v>
      </c>
      <c r="AD69" s="5">
        <v>0</v>
      </c>
      <c r="AE69" s="5">
        <v>0</v>
      </c>
      <c r="AF69" s="5">
        <v>0</v>
      </c>
      <c r="AG69" s="5">
        <v>0</v>
      </c>
      <c r="AH69" s="3">
        <v>1</v>
      </c>
      <c r="AI69" s="3">
        <v>1</v>
      </c>
      <c r="AJ69" s="5">
        <v>0</v>
      </c>
      <c r="AK69" s="3">
        <v>6</v>
      </c>
      <c r="AL69" s="3">
        <v>15</v>
      </c>
      <c r="AM69" s="3">
        <v>1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/>
      <c r="AU69" s="5">
        <v>0</v>
      </c>
      <c r="AV69" s="5">
        <v>0</v>
      </c>
      <c r="AW69" s="5">
        <v>0</v>
      </c>
      <c r="AX69" s="5">
        <v>0</v>
      </c>
      <c r="AY69" s="5"/>
      <c r="AZ69" s="13">
        <v>0</v>
      </c>
      <c r="BA69" s="12">
        <v>3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/>
      <c r="BH69" s="13">
        <v>0</v>
      </c>
      <c r="BI69" s="13">
        <v>0</v>
      </c>
      <c r="BJ69" s="13"/>
      <c r="BK69" s="13">
        <v>0</v>
      </c>
      <c r="BL69" s="12">
        <v>3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</row>
    <row r="70" spans="1:73" x14ac:dyDescent="0.2">
      <c r="A70" s="3">
        <v>69</v>
      </c>
      <c r="B70" t="s">
        <v>1244</v>
      </c>
      <c r="C70" t="s">
        <v>413</v>
      </c>
      <c r="D70" s="3" t="s">
        <v>91</v>
      </c>
      <c r="E70" t="s">
        <v>408</v>
      </c>
      <c r="F70" t="s">
        <v>78</v>
      </c>
      <c r="G70" s="3">
        <v>26</v>
      </c>
      <c r="H70" s="3">
        <v>1996</v>
      </c>
      <c r="I70" s="3">
        <v>10.199999999999999</v>
      </c>
      <c r="J70" s="3">
        <v>12</v>
      </c>
      <c r="K70" s="3">
        <v>3</v>
      </c>
      <c r="L70" s="5">
        <v>0</v>
      </c>
      <c r="M70" s="3">
        <v>4</v>
      </c>
      <c r="N70" s="5">
        <v>0</v>
      </c>
      <c r="O70" s="3">
        <v>13.8</v>
      </c>
      <c r="P70" s="3">
        <v>0.23</v>
      </c>
      <c r="Q70" s="8">
        <v>1.8</v>
      </c>
      <c r="R70" s="8">
        <v>0.17</v>
      </c>
      <c r="S70" s="3">
        <v>46</v>
      </c>
      <c r="T70" s="3">
        <v>148</v>
      </c>
      <c r="U70" s="3">
        <v>31.1</v>
      </c>
      <c r="V70" s="3">
        <v>230</v>
      </c>
      <c r="W70" s="3">
        <v>50</v>
      </c>
      <c r="X70" s="3">
        <v>37.4</v>
      </c>
      <c r="Y70" s="3">
        <v>34.1</v>
      </c>
      <c r="Z70" s="3">
        <v>99</v>
      </c>
      <c r="AA70" s="3">
        <v>62.6</v>
      </c>
      <c r="AB70" s="3">
        <v>47.4</v>
      </c>
      <c r="AC70" s="3">
        <v>214</v>
      </c>
      <c r="AD70" s="3">
        <v>23</v>
      </c>
      <c r="AE70" s="3">
        <v>10.7</v>
      </c>
      <c r="AF70" s="3">
        <v>7</v>
      </c>
      <c r="AG70" s="3">
        <v>0.68</v>
      </c>
      <c r="AH70" s="3">
        <v>9.1999999999999993</v>
      </c>
      <c r="AI70" s="3">
        <v>12</v>
      </c>
      <c r="AJ70" s="3">
        <v>10</v>
      </c>
      <c r="AK70" s="3">
        <v>922</v>
      </c>
      <c r="AL70" s="3">
        <v>1.17</v>
      </c>
      <c r="AM70" s="3">
        <v>48</v>
      </c>
      <c r="AN70" s="3">
        <v>36</v>
      </c>
      <c r="AO70" s="3">
        <v>81.3</v>
      </c>
      <c r="AP70" s="3">
        <v>6</v>
      </c>
      <c r="AQ70" s="3">
        <v>3</v>
      </c>
      <c r="AR70" s="3">
        <v>1</v>
      </c>
      <c r="AS70" s="3">
        <v>2</v>
      </c>
      <c r="AT70" s="3">
        <v>20</v>
      </c>
      <c r="AU70" s="3">
        <v>3</v>
      </c>
      <c r="AV70" s="3">
        <v>3</v>
      </c>
      <c r="AW70" s="5">
        <v>0</v>
      </c>
      <c r="AX70" s="5">
        <v>0</v>
      </c>
      <c r="AY70" s="5">
        <v>0</v>
      </c>
      <c r="AZ70" s="9">
        <v>219</v>
      </c>
      <c r="BA70" s="9">
        <v>330</v>
      </c>
      <c r="BB70" s="9">
        <v>66.400000000000006</v>
      </c>
      <c r="BC70" s="9">
        <v>6085</v>
      </c>
      <c r="BD70" s="9">
        <v>4302</v>
      </c>
      <c r="BE70" s="9">
        <v>57</v>
      </c>
      <c r="BF70" s="9">
        <v>58</v>
      </c>
      <c r="BG70" s="9">
        <v>98.3</v>
      </c>
      <c r="BH70" s="9">
        <v>81</v>
      </c>
      <c r="BI70" s="9">
        <v>81</v>
      </c>
      <c r="BJ70" s="9">
        <v>100</v>
      </c>
      <c r="BK70" s="9">
        <v>80</v>
      </c>
      <c r="BL70" s="9">
        <v>189</v>
      </c>
      <c r="BM70" s="9">
        <v>42.3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</row>
    <row r="71" spans="1:73" x14ac:dyDescent="0.2">
      <c r="A71" s="3">
        <v>70</v>
      </c>
      <c r="B71" t="s">
        <v>1248</v>
      </c>
      <c r="C71" t="s">
        <v>979</v>
      </c>
      <c r="D71" s="3" t="s">
        <v>91</v>
      </c>
      <c r="E71" t="s">
        <v>233</v>
      </c>
      <c r="F71" t="s">
        <v>78</v>
      </c>
      <c r="G71" s="3">
        <v>25</v>
      </c>
      <c r="H71" s="3">
        <v>1997</v>
      </c>
      <c r="I71" s="3">
        <v>1</v>
      </c>
      <c r="J71" s="3">
        <v>3</v>
      </c>
      <c r="K71" s="5">
        <v>0</v>
      </c>
      <c r="L71" s="5">
        <v>0</v>
      </c>
      <c r="M71" s="5">
        <v>0</v>
      </c>
      <c r="N71" s="5">
        <v>0</v>
      </c>
      <c r="O71" s="3">
        <v>2.2000000000000002</v>
      </c>
      <c r="P71" s="3">
        <v>0.28000000000000003</v>
      </c>
      <c r="Q71" s="11">
        <v>-0.8</v>
      </c>
      <c r="R71" s="11">
        <v>-0.76</v>
      </c>
      <c r="S71" s="3">
        <v>19</v>
      </c>
      <c r="T71" s="3">
        <v>34</v>
      </c>
      <c r="U71" s="3">
        <v>55.9</v>
      </c>
      <c r="V71" s="3">
        <v>23</v>
      </c>
      <c r="W71" s="3">
        <v>2</v>
      </c>
      <c r="X71" s="3">
        <v>87</v>
      </c>
      <c r="Y71" s="3">
        <v>54.9</v>
      </c>
      <c r="Z71" s="3">
        <v>15</v>
      </c>
      <c r="AA71" s="3">
        <v>93.3</v>
      </c>
      <c r="AB71" s="3">
        <v>64.5</v>
      </c>
      <c r="AC71" s="3">
        <v>19</v>
      </c>
      <c r="AD71" s="3">
        <v>2</v>
      </c>
      <c r="AE71" s="3">
        <v>10.5</v>
      </c>
      <c r="AF71" s="5">
        <v>0</v>
      </c>
      <c r="AG71" s="5">
        <v>0</v>
      </c>
      <c r="AH71" s="3">
        <v>4</v>
      </c>
      <c r="AI71" s="3">
        <v>1</v>
      </c>
      <c r="AJ71" s="3">
        <v>1</v>
      </c>
      <c r="AK71" s="3">
        <v>90</v>
      </c>
      <c r="AL71" s="3">
        <v>3</v>
      </c>
      <c r="AM71" s="3">
        <v>8</v>
      </c>
      <c r="AN71" s="3">
        <v>5</v>
      </c>
      <c r="AO71" s="3">
        <v>62.5</v>
      </c>
      <c r="AP71" s="5">
        <v>0</v>
      </c>
      <c r="AQ71" s="5">
        <v>0</v>
      </c>
      <c r="AR71" s="3">
        <v>1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/>
      <c r="AZ71" s="12">
        <v>23</v>
      </c>
      <c r="BA71" s="12">
        <v>38</v>
      </c>
      <c r="BB71" s="12">
        <v>60.5</v>
      </c>
      <c r="BC71" s="12">
        <v>1222</v>
      </c>
      <c r="BD71" s="12">
        <v>1170</v>
      </c>
      <c r="BE71" s="13">
        <v>0</v>
      </c>
      <c r="BF71" s="13">
        <v>0</v>
      </c>
      <c r="BG71" s="13"/>
      <c r="BH71" s="12">
        <v>4</v>
      </c>
      <c r="BI71" s="12">
        <v>4</v>
      </c>
      <c r="BJ71" s="12">
        <v>100</v>
      </c>
      <c r="BK71" s="12">
        <v>19</v>
      </c>
      <c r="BL71" s="12">
        <v>34</v>
      </c>
      <c r="BM71" s="12">
        <v>55.9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2">
        <v>1</v>
      </c>
      <c r="BT71" s="13">
        <v>0</v>
      </c>
      <c r="BU71" s="13">
        <v>0</v>
      </c>
    </row>
    <row r="72" spans="1:73" x14ac:dyDescent="0.2">
      <c r="A72" s="3">
        <v>71</v>
      </c>
      <c r="B72" t="s">
        <v>1253</v>
      </c>
      <c r="C72" t="s">
        <v>109</v>
      </c>
      <c r="D72" s="3" t="s">
        <v>91</v>
      </c>
      <c r="E72" t="s">
        <v>423</v>
      </c>
      <c r="F72" t="s">
        <v>45</v>
      </c>
      <c r="G72" s="3">
        <v>23</v>
      </c>
      <c r="H72" s="3">
        <v>1999</v>
      </c>
      <c r="I72" s="3">
        <v>5</v>
      </c>
      <c r="J72" s="3">
        <v>11</v>
      </c>
      <c r="K72" s="3">
        <v>2</v>
      </c>
      <c r="L72" s="5">
        <v>0</v>
      </c>
      <c r="M72" s="3">
        <v>1</v>
      </c>
      <c r="N72" s="5">
        <v>0</v>
      </c>
      <c r="O72" s="3">
        <v>9</v>
      </c>
      <c r="P72" s="3">
        <v>0.28000000000000003</v>
      </c>
      <c r="Q72" s="11">
        <v>-2</v>
      </c>
      <c r="R72" s="11">
        <v>-0.41</v>
      </c>
      <c r="S72" s="3">
        <v>48</v>
      </c>
      <c r="T72" s="3">
        <v>108</v>
      </c>
      <c r="U72" s="3">
        <v>44.4</v>
      </c>
      <c r="V72" s="3">
        <v>197</v>
      </c>
      <c r="W72" s="3">
        <v>28</v>
      </c>
      <c r="X72" s="3">
        <v>48.2</v>
      </c>
      <c r="Y72" s="3">
        <v>37.1</v>
      </c>
      <c r="Z72" s="3">
        <v>17</v>
      </c>
      <c r="AA72" s="3">
        <v>76.5</v>
      </c>
      <c r="AB72" s="3">
        <v>55.2</v>
      </c>
      <c r="AC72" s="3">
        <v>47</v>
      </c>
      <c r="AD72" s="3">
        <v>8</v>
      </c>
      <c r="AE72" s="3">
        <v>17</v>
      </c>
      <c r="AF72" s="3">
        <v>7</v>
      </c>
      <c r="AG72" s="3">
        <v>1.4</v>
      </c>
      <c r="AH72" s="3">
        <v>15.1</v>
      </c>
      <c r="AI72" s="3">
        <v>5</v>
      </c>
      <c r="AJ72" s="3">
        <v>5</v>
      </c>
      <c r="AK72" s="3">
        <v>450</v>
      </c>
      <c r="AL72" s="3">
        <v>2.2000000000000002</v>
      </c>
      <c r="AM72" s="3">
        <v>25</v>
      </c>
      <c r="AN72" s="3">
        <v>14</v>
      </c>
      <c r="AO72" s="3">
        <v>64</v>
      </c>
      <c r="AP72" s="3">
        <v>2</v>
      </c>
      <c r="AQ72" s="3">
        <v>1</v>
      </c>
      <c r="AR72" s="3">
        <v>2</v>
      </c>
      <c r="AS72" s="3">
        <v>2</v>
      </c>
      <c r="AT72" s="3">
        <v>40</v>
      </c>
      <c r="AU72" s="3">
        <v>2</v>
      </c>
      <c r="AV72" s="3">
        <v>2</v>
      </c>
      <c r="AW72" s="5">
        <v>0</v>
      </c>
      <c r="AX72" s="5">
        <v>0</v>
      </c>
      <c r="AY72" s="5">
        <v>0</v>
      </c>
      <c r="AZ72" s="9">
        <v>147</v>
      </c>
      <c r="BA72" s="9">
        <v>214</v>
      </c>
      <c r="BB72" s="9">
        <v>68.7</v>
      </c>
      <c r="BC72" s="9">
        <v>4637</v>
      </c>
      <c r="BD72" s="9">
        <v>3732</v>
      </c>
      <c r="BE72" s="9">
        <v>24</v>
      </c>
      <c r="BF72" s="9">
        <v>24</v>
      </c>
      <c r="BG72" s="9">
        <v>100</v>
      </c>
      <c r="BH72" s="9">
        <v>68</v>
      </c>
      <c r="BI72" s="9">
        <v>69</v>
      </c>
      <c r="BJ72" s="9">
        <v>98.6</v>
      </c>
      <c r="BK72" s="9">
        <v>55</v>
      </c>
      <c r="BL72" s="9">
        <v>120</v>
      </c>
      <c r="BM72" s="9">
        <v>45.8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9">
        <v>10</v>
      </c>
      <c r="BT72" s="10">
        <v>0</v>
      </c>
      <c r="BU72" s="10">
        <v>0</v>
      </c>
    </row>
    <row r="73" spans="1:73" x14ac:dyDescent="0.2">
      <c r="A73" s="3">
        <v>72</v>
      </c>
      <c r="B73" t="s">
        <v>1259</v>
      </c>
      <c r="C73" t="s">
        <v>90</v>
      </c>
      <c r="D73" s="3" t="s">
        <v>91</v>
      </c>
      <c r="E73" t="s">
        <v>137</v>
      </c>
      <c r="F73" t="s">
        <v>41</v>
      </c>
      <c r="G73" s="3">
        <v>35</v>
      </c>
      <c r="H73" s="3">
        <v>1987</v>
      </c>
      <c r="I73" s="3">
        <v>27</v>
      </c>
      <c r="J73" s="3">
        <v>34</v>
      </c>
      <c r="K73" s="3">
        <v>2</v>
      </c>
      <c r="L73" s="5">
        <v>0</v>
      </c>
      <c r="M73" s="3">
        <v>4</v>
      </c>
      <c r="N73" s="3">
        <v>2</v>
      </c>
      <c r="O73" s="3">
        <v>32.4</v>
      </c>
      <c r="P73" s="3">
        <v>0.26</v>
      </c>
      <c r="Q73" s="8">
        <v>0.4</v>
      </c>
      <c r="R73" s="8">
        <v>0.01</v>
      </c>
      <c r="S73" s="3">
        <v>115</v>
      </c>
      <c r="T73" s="3">
        <v>320</v>
      </c>
      <c r="U73" s="3">
        <v>35.9</v>
      </c>
      <c r="V73" s="3">
        <v>635</v>
      </c>
      <c r="W73" s="3">
        <v>140</v>
      </c>
      <c r="X73" s="3">
        <v>34.5</v>
      </c>
      <c r="Y73" s="3">
        <v>32.299999999999997</v>
      </c>
      <c r="Z73" s="3">
        <v>206</v>
      </c>
      <c r="AA73" s="3">
        <v>49</v>
      </c>
      <c r="AB73" s="3">
        <v>37.4</v>
      </c>
      <c r="AC73" s="3">
        <v>410</v>
      </c>
      <c r="AD73" s="3">
        <v>26</v>
      </c>
      <c r="AE73" s="3">
        <v>6.3</v>
      </c>
      <c r="AF73" s="3">
        <v>26</v>
      </c>
      <c r="AG73" s="3">
        <v>0.96</v>
      </c>
      <c r="AH73" s="3">
        <v>13.1</v>
      </c>
      <c r="AI73" s="3">
        <v>27</v>
      </c>
      <c r="AJ73" s="3">
        <v>27</v>
      </c>
      <c r="AK73" s="14">
        <v>2430</v>
      </c>
      <c r="AL73" s="3">
        <v>1.26</v>
      </c>
      <c r="AM73" s="3">
        <v>116</v>
      </c>
      <c r="AN73" s="3">
        <v>84</v>
      </c>
      <c r="AO73" s="3">
        <v>72.400000000000006</v>
      </c>
      <c r="AP73" s="3">
        <v>7</v>
      </c>
      <c r="AQ73" s="3">
        <v>9</v>
      </c>
      <c r="AR73" s="3">
        <v>11</v>
      </c>
      <c r="AS73" s="3">
        <v>6</v>
      </c>
      <c r="AT73" s="3">
        <v>22.2</v>
      </c>
      <c r="AU73" s="3">
        <v>2</v>
      </c>
      <c r="AV73" s="3">
        <v>2</v>
      </c>
      <c r="AW73" s="5">
        <v>0</v>
      </c>
      <c r="AX73" s="5">
        <v>0</v>
      </c>
      <c r="AY73" s="5">
        <v>0</v>
      </c>
      <c r="AZ73" s="12">
        <v>610</v>
      </c>
      <c r="BA73" s="12">
        <v>845</v>
      </c>
      <c r="BB73" s="12">
        <v>72.2</v>
      </c>
      <c r="BC73" s="12">
        <v>15748</v>
      </c>
      <c r="BD73" s="12">
        <v>10443</v>
      </c>
      <c r="BE73" s="12">
        <v>159</v>
      </c>
      <c r="BF73" s="12">
        <v>161</v>
      </c>
      <c r="BG73" s="12">
        <v>98.8</v>
      </c>
      <c r="BH73" s="12">
        <v>258</v>
      </c>
      <c r="BI73" s="12">
        <v>263</v>
      </c>
      <c r="BJ73" s="12">
        <v>98.1</v>
      </c>
      <c r="BK73" s="12">
        <v>182</v>
      </c>
      <c r="BL73" s="12">
        <v>405</v>
      </c>
      <c r="BM73" s="12">
        <v>44.9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2">
        <v>3</v>
      </c>
      <c r="BT73" s="13">
        <v>0</v>
      </c>
      <c r="BU73" s="12">
        <v>1</v>
      </c>
    </row>
    <row r="74" spans="1:73" x14ac:dyDescent="0.2">
      <c r="A74" s="3">
        <v>73</v>
      </c>
      <c r="B74" t="s">
        <v>1279</v>
      </c>
      <c r="C74" t="s">
        <v>1280</v>
      </c>
      <c r="D74" s="3" t="s">
        <v>91</v>
      </c>
      <c r="E74" t="s">
        <v>345</v>
      </c>
      <c r="F74" t="s">
        <v>45</v>
      </c>
      <c r="G74" s="3">
        <v>32</v>
      </c>
      <c r="H74" s="3">
        <v>1990</v>
      </c>
      <c r="I74" s="3">
        <v>6</v>
      </c>
      <c r="J74" s="3">
        <v>10</v>
      </c>
      <c r="K74" s="3">
        <v>1</v>
      </c>
      <c r="L74" s="5">
        <v>0</v>
      </c>
      <c r="M74" s="3">
        <v>2</v>
      </c>
      <c r="N74" s="3">
        <v>1</v>
      </c>
      <c r="O74" s="3">
        <v>10.1</v>
      </c>
      <c r="P74" s="3">
        <v>0.37</v>
      </c>
      <c r="Q74" s="8">
        <v>1.1000000000000001</v>
      </c>
      <c r="R74" s="8">
        <v>0.19</v>
      </c>
      <c r="S74" s="3">
        <v>11</v>
      </c>
      <c r="T74" s="3">
        <v>37</v>
      </c>
      <c r="U74" s="3">
        <v>29.7</v>
      </c>
      <c r="V74" s="3">
        <v>179</v>
      </c>
      <c r="W74" s="3">
        <v>37</v>
      </c>
      <c r="X74" s="3">
        <v>15.6</v>
      </c>
      <c r="Y74" s="3">
        <v>26.4</v>
      </c>
      <c r="Z74" s="3">
        <v>36</v>
      </c>
      <c r="AA74" s="3">
        <v>25</v>
      </c>
      <c r="AB74" s="3">
        <v>29.6</v>
      </c>
      <c r="AC74" s="3">
        <v>61</v>
      </c>
      <c r="AD74" s="3">
        <v>3</v>
      </c>
      <c r="AE74" s="3">
        <v>4.9000000000000004</v>
      </c>
      <c r="AF74" s="3">
        <v>10</v>
      </c>
      <c r="AG74" s="3">
        <v>1.67</v>
      </c>
      <c r="AH74" s="3">
        <v>19.399999999999999</v>
      </c>
      <c r="AI74" s="3">
        <v>6</v>
      </c>
      <c r="AJ74" s="3">
        <v>6</v>
      </c>
      <c r="AK74" s="3">
        <v>540</v>
      </c>
      <c r="AL74" s="3">
        <v>1.67</v>
      </c>
      <c r="AM74" s="3">
        <v>26</v>
      </c>
      <c r="AN74" s="3">
        <v>17</v>
      </c>
      <c r="AO74" s="3">
        <v>65.400000000000006</v>
      </c>
      <c r="AP74" s="3">
        <v>2</v>
      </c>
      <c r="AQ74" s="3">
        <v>2</v>
      </c>
      <c r="AR74" s="3">
        <v>2</v>
      </c>
      <c r="AS74" s="3">
        <v>2</v>
      </c>
      <c r="AT74" s="3">
        <v>33.299999999999997</v>
      </c>
      <c r="AU74" s="3">
        <v>1</v>
      </c>
      <c r="AV74" s="3">
        <v>1</v>
      </c>
      <c r="AW74" s="5">
        <v>0</v>
      </c>
      <c r="AX74" s="5">
        <v>0</v>
      </c>
      <c r="AY74" s="5">
        <v>0</v>
      </c>
      <c r="AZ74" s="9">
        <v>189</v>
      </c>
      <c r="BA74" s="9">
        <v>215</v>
      </c>
      <c r="BB74" s="9">
        <v>87.9</v>
      </c>
      <c r="BC74" s="9">
        <v>4257</v>
      </c>
      <c r="BD74" s="9">
        <v>2285</v>
      </c>
      <c r="BE74" s="9">
        <v>44</v>
      </c>
      <c r="BF74" s="9">
        <v>44</v>
      </c>
      <c r="BG74" s="9">
        <v>100</v>
      </c>
      <c r="BH74" s="9">
        <v>112</v>
      </c>
      <c r="BI74" s="9">
        <v>112</v>
      </c>
      <c r="BJ74" s="9">
        <v>100</v>
      </c>
      <c r="BK74" s="9">
        <v>33</v>
      </c>
      <c r="BL74" s="9">
        <v>59</v>
      </c>
      <c r="BM74" s="9">
        <v>55.9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9">
        <v>3</v>
      </c>
      <c r="BT74" s="10">
        <v>0</v>
      </c>
      <c r="BU74" s="10">
        <v>0</v>
      </c>
    </row>
    <row r="75" spans="1:73" x14ac:dyDescent="0.2">
      <c r="A75" s="3">
        <v>74</v>
      </c>
      <c r="B75" t="s">
        <v>1315</v>
      </c>
      <c r="C75" t="s">
        <v>499</v>
      </c>
      <c r="D75" s="3" t="s">
        <v>91</v>
      </c>
      <c r="E75" t="s">
        <v>88</v>
      </c>
      <c r="F75" t="s">
        <v>50</v>
      </c>
      <c r="G75" s="3">
        <v>38</v>
      </c>
      <c r="H75" s="3">
        <v>1984</v>
      </c>
      <c r="I75" s="3">
        <v>13.7</v>
      </c>
      <c r="J75" s="3">
        <v>18</v>
      </c>
      <c r="K75" s="3">
        <v>1</v>
      </c>
      <c r="L75" s="5">
        <v>0</v>
      </c>
      <c r="M75" s="3">
        <v>1</v>
      </c>
      <c r="N75" s="3">
        <v>1</v>
      </c>
      <c r="O75" s="3">
        <v>15</v>
      </c>
      <c r="P75" s="3">
        <v>0.27</v>
      </c>
      <c r="Q75" s="11">
        <v>-2</v>
      </c>
      <c r="R75" s="11">
        <v>-0.14000000000000001</v>
      </c>
      <c r="S75" s="3">
        <v>45</v>
      </c>
      <c r="T75" s="3">
        <v>87</v>
      </c>
      <c r="U75" s="3">
        <v>51.7</v>
      </c>
      <c r="V75" s="3">
        <v>508</v>
      </c>
      <c r="W75" s="3">
        <v>71</v>
      </c>
      <c r="X75" s="3">
        <v>15.6</v>
      </c>
      <c r="Y75" s="3">
        <v>24.7</v>
      </c>
      <c r="Z75" s="3">
        <v>71</v>
      </c>
      <c r="AA75" s="3">
        <v>11.3</v>
      </c>
      <c r="AB75" s="3">
        <v>25.5</v>
      </c>
      <c r="AC75" s="3">
        <v>149</v>
      </c>
      <c r="AD75" s="3">
        <v>2</v>
      </c>
      <c r="AE75" s="3">
        <v>1.3</v>
      </c>
      <c r="AF75" s="3">
        <v>10</v>
      </c>
      <c r="AG75" s="3">
        <v>0.73</v>
      </c>
      <c r="AH75" s="3">
        <v>15.4</v>
      </c>
      <c r="AI75" s="3">
        <v>14</v>
      </c>
      <c r="AJ75" s="3">
        <v>14</v>
      </c>
      <c r="AK75" s="14">
        <v>1234</v>
      </c>
      <c r="AL75" s="3">
        <v>1.31</v>
      </c>
      <c r="AM75" s="3">
        <v>52</v>
      </c>
      <c r="AN75" s="3">
        <v>35</v>
      </c>
      <c r="AO75" s="3">
        <v>67.3</v>
      </c>
      <c r="AP75" s="3">
        <v>9</v>
      </c>
      <c r="AQ75" s="5">
        <v>0</v>
      </c>
      <c r="AR75" s="3">
        <v>5</v>
      </c>
      <c r="AS75" s="3">
        <v>4</v>
      </c>
      <c r="AT75" s="3">
        <v>28.6</v>
      </c>
      <c r="AU75" s="3">
        <v>1</v>
      </c>
      <c r="AV75" s="3">
        <v>1</v>
      </c>
      <c r="AW75" s="5">
        <v>0</v>
      </c>
      <c r="AX75" s="5">
        <v>0</v>
      </c>
      <c r="AY75" s="5">
        <v>0</v>
      </c>
      <c r="AZ75" s="12">
        <v>527</v>
      </c>
      <c r="BA75" s="12">
        <v>582</v>
      </c>
      <c r="BB75" s="12">
        <v>90.5</v>
      </c>
      <c r="BC75" s="12">
        <v>11641</v>
      </c>
      <c r="BD75" s="12">
        <v>7781</v>
      </c>
      <c r="BE75" s="12">
        <v>173</v>
      </c>
      <c r="BF75" s="12">
        <v>174</v>
      </c>
      <c r="BG75" s="12">
        <v>99.4</v>
      </c>
      <c r="BH75" s="12">
        <v>247</v>
      </c>
      <c r="BI75" s="12">
        <v>250</v>
      </c>
      <c r="BJ75" s="12">
        <v>98.8</v>
      </c>
      <c r="BK75" s="12">
        <v>104</v>
      </c>
      <c r="BL75" s="12">
        <v>152</v>
      </c>
      <c r="BM75" s="12">
        <v>68.400000000000006</v>
      </c>
      <c r="BN75" s="13">
        <v>0</v>
      </c>
      <c r="BO75" s="13">
        <v>0</v>
      </c>
      <c r="BP75" s="13">
        <v>0</v>
      </c>
      <c r="BQ75" s="13">
        <v>0</v>
      </c>
      <c r="BR75" s="12">
        <v>1</v>
      </c>
      <c r="BS75" s="12">
        <v>10</v>
      </c>
      <c r="BT75" s="13">
        <v>0</v>
      </c>
      <c r="BU75" s="13">
        <v>0</v>
      </c>
    </row>
    <row r="76" spans="1:73" x14ac:dyDescent="0.2">
      <c r="A76" s="3">
        <v>75</v>
      </c>
      <c r="B76" t="s">
        <v>1334</v>
      </c>
      <c r="C76" t="s">
        <v>52</v>
      </c>
      <c r="D76" s="3" t="s">
        <v>91</v>
      </c>
      <c r="E76" t="s">
        <v>327</v>
      </c>
      <c r="F76" t="s">
        <v>41</v>
      </c>
      <c r="G76" s="3">
        <v>25</v>
      </c>
      <c r="H76" s="3">
        <v>1997</v>
      </c>
      <c r="I76" s="3">
        <v>18</v>
      </c>
      <c r="J76" s="3">
        <v>31</v>
      </c>
      <c r="K76" s="3">
        <v>2</v>
      </c>
      <c r="L76" s="3">
        <v>1</v>
      </c>
      <c r="M76" s="3">
        <v>5</v>
      </c>
      <c r="N76" s="5">
        <v>0</v>
      </c>
      <c r="O76" s="3">
        <v>26.9</v>
      </c>
      <c r="P76" s="3">
        <v>0.28000000000000003</v>
      </c>
      <c r="Q76" s="11">
        <v>-4.0999999999999996</v>
      </c>
      <c r="R76" s="11">
        <v>-0.23</v>
      </c>
      <c r="S76" s="3">
        <v>108</v>
      </c>
      <c r="T76" s="3">
        <v>334</v>
      </c>
      <c r="U76" s="3">
        <v>32.299999999999997</v>
      </c>
      <c r="V76" s="3">
        <v>513</v>
      </c>
      <c r="W76" s="3">
        <v>107</v>
      </c>
      <c r="X76" s="3">
        <v>47.2</v>
      </c>
      <c r="Y76" s="3">
        <v>38.5</v>
      </c>
      <c r="Z76" s="3">
        <v>156</v>
      </c>
      <c r="AA76" s="3">
        <v>59</v>
      </c>
      <c r="AB76" s="3">
        <v>45.3</v>
      </c>
      <c r="AC76" s="3">
        <v>291</v>
      </c>
      <c r="AD76" s="3">
        <v>20</v>
      </c>
      <c r="AE76" s="3">
        <v>6.9</v>
      </c>
      <c r="AF76" s="3">
        <v>27</v>
      </c>
      <c r="AG76" s="3">
        <v>1.5</v>
      </c>
      <c r="AH76" s="3">
        <v>15.6</v>
      </c>
      <c r="AI76" s="3">
        <v>18</v>
      </c>
      <c r="AJ76" s="3">
        <v>18</v>
      </c>
      <c r="AK76" s="14">
        <v>1620</v>
      </c>
      <c r="AL76" s="3">
        <v>1.72</v>
      </c>
      <c r="AM76" s="3">
        <v>85</v>
      </c>
      <c r="AN76" s="3">
        <v>52</v>
      </c>
      <c r="AO76" s="3">
        <v>65.900000000000006</v>
      </c>
      <c r="AP76" s="3">
        <v>5</v>
      </c>
      <c r="AQ76" s="3">
        <v>5</v>
      </c>
      <c r="AR76" s="3">
        <v>8</v>
      </c>
      <c r="AS76" s="3">
        <v>6</v>
      </c>
      <c r="AT76" s="3">
        <v>33.299999999999997</v>
      </c>
      <c r="AU76" s="3">
        <v>5</v>
      </c>
      <c r="AV76" s="3">
        <v>2</v>
      </c>
      <c r="AW76" s="3">
        <v>2</v>
      </c>
      <c r="AX76" s="3">
        <v>1</v>
      </c>
      <c r="AY76" s="3">
        <v>50</v>
      </c>
      <c r="AZ76" s="9">
        <v>425</v>
      </c>
      <c r="BA76" s="9">
        <v>671</v>
      </c>
      <c r="BB76" s="9">
        <v>63.3</v>
      </c>
      <c r="BC76" s="9">
        <v>12543</v>
      </c>
      <c r="BD76" s="9">
        <v>8838</v>
      </c>
      <c r="BE76" s="9">
        <v>80</v>
      </c>
      <c r="BF76" s="9">
        <v>80</v>
      </c>
      <c r="BG76" s="9">
        <v>100</v>
      </c>
      <c r="BH76" s="9">
        <v>186</v>
      </c>
      <c r="BI76" s="9">
        <v>188</v>
      </c>
      <c r="BJ76" s="9">
        <v>98.9</v>
      </c>
      <c r="BK76" s="9">
        <v>159</v>
      </c>
      <c r="BL76" s="9">
        <v>400</v>
      </c>
      <c r="BM76" s="9">
        <v>39.799999999999997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9">
        <v>11</v>
      </c>
      <c r="BT76" s="9">
        <v>1</v>
      </c>
      <c r="BU76" s="10">
        <v>0</v>
      </c>
    </row>
    <row r="77" spans="1:73" x14ac:dyDescent="0.2">
      <c r="A77" s="3">
        <v>76</v>
      </c>
      <c r="B77" t="s">
        <v>1338</v>
      </c>
      <c r="C77" t="s">
        <v>244</v>
      </c>
      <c r="D77" s="3" t="s">
        <v>91</v>
      </c>
      <c r="E77" t="s">
        <v>327</v>
      </c>
      <c r="F77" t="s">
        <v>41</v>
      </c>
      <c r="G77" s="3">
        <v>35</v>
      </c>
      <c r="H77" s="3">
        <v>1987</v>
      </c>
      <c r="I77" s="3">
        <v>3</v>
      </c>
      <c r="J77" s="3">
        <v>5</v>
      </c>
      <c r="K77" s="5">
        <v>0</v>
      </c>
      <c r="L77" s="5">
        <v>0</v>
      </c>
      <c r="M77" s="3">
        <v>1</v>
      </c>
      <c r="N77" s="5">
        <v>0</v>
      </c>
      <c r="O77" s="3">
        <v>3.9</v>
      </c>
      <c r="P77" s="3">
        <v>0.28000000000000003</v>
      </c>
      <c r="Q77" s="11">
        <v>-1.1000000000000001</v>
      </c>
      <c r="R77" s="11">
        <v>-0.36</v>
      </c>
      <c r="S77" s="3">
        <v>23</v>
      </c>
      <c r="T77" s="3">
        <v>58</v>
      </c>
      <c r="U77" s="3">
        <v>39.700000000000003</v>
      </c>
      <c r="V77" s="3">
        <v>72</v>
      </c>
      <c r="W77" s="3">
        <v>13</v>
      </c>
      <c r="X77" s="3">
        <v>54.2</v>
      </c>
      <c r="Y77" s="3">
        <v>43.2</v>
      </c>
      <c r="Z77" s="3">
        <v>25</v>
      </c>
      <c r="AA77" s="3">
        <v>76</v>
      </c>
      <c r="AB77" s="3">
        <v>54.5</v>
      </c>
      <c r="AC77" s="3">
        <v>35</v>
      </c>
      <c r="AD77" s="3">
        <v>1</v>
      </c>
      <c r="AE77" s="3">
        <v>2.9</v>
      </c>
      <c r="AF77" s="3">
        <v>2</v>
      </c>
      <c r="AG77" s="3">
        <v>0.66</v>
      </c>
      <c r="AH77" s="3">
        <v>17</v>
      </c>
      <c r="AI77" s="3">
        <v>4</v>
      </c>
      <c r="AJ77" s="3">
        <v>3</v>
      </c>
      <c r="AK77" s="3">
        <v>271</v>
      </c>
      <c r="AL77" s="3">
        <v>1.66</v>
      </c>
      <c r="AM77" s="3">
        <v>14</v>
      </c>
      <c r="AN77" s="3">
        <v>9</v>
      </c>
      <c r="AO77" s="3">
        <v>64.3</v>
      </c>
      <c r="AP77" s="5">
        <v>0</v>
      </c>
      <c r="AQ77" s="3">
        <v>2</v>
      </c>
      <c r="AR77" s="3">
        <v>1</v>
      </c>
      <c r="AS77" s="3">
        <v>1</v>
      </c>
      <c r="AT77" s="3">
        <v>33.299999999999997</v>
      </c>
      <c r="AU77" s="5">
        <v>0</v>
      </c>
      <c r="AV77" s="5">
        <v>0</v>
      </c>
      <c r="AW77" s="5">
        <v>0</v>
      </c>
      <c r="AX77" s="5">
        <v>0</v>
      </c>
      <c r="AY77" s="5"/>
      <c r="AZ77" s="12">
        <v>61</v>
      </c>
      <c r="BA77" s="12">
        <v>99</v>
      </c>
      <c r="BB77" s="12">
        <v>61.6</v>
      </c>
      <c r="BC77" s="12">
        <v>2134</v>
      </c>
      <c r="BD77" s="12">
        <v>1661</v>
      </c>
      <c r="BE77" s="12">
        <v>5</v>
      </c>
      <c r="BF77" s="12">
        <v>5</v>
      </c>
      <c r="BG77" s="12">
        <v>100</v>
      </c>
      <c r="BH77" s="12">
        <v>29</v>
      </c>
      <c r="BI77" s="12">
        <v>29</v>
      </c>
      <c r="BJ77" s="12">
        <v>100</v>
      </c>
      <c r="BK77" s="12">
        <v>27</v>
      </c>
      <c r="BL77" s="12">
        <v>63</v>
      </c>
      <c r="BM77" s="12">
        <v>42.9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2">
        <v>3</v>
      </c>
      <c r="BT77" s="13">
        <v>0</v>
      </c>
      <c r="BU77" s="13">
        <v>0</v>
      </c>
    </row>
    <row r="78" spans="1:73" x14ac:dyDescent="0.2">
      <c r="A78" s="3">
        <v>77</v>
      </c>
      <c r="B78" t="s">
        <v>1355</v>
      </c>
      <c r="C78" t="s">
        <v>90</v>
      </c>
      <c r="D78" s="3" t="s">
        <v>91</v>
      </c>
      <c r="E78" t="s">
        <v>330</v>
      </c>
      <c r="F78" t="s">
        <v>78</v>
      </c>
      <c r="G78" s="3">
        <v>29</v>
      </c>
      <c r="H78" s="3">
        <v>1993</v>
      </c>
      <c r="I78" s="3">
        <v>17</v>
      </c>
      <c r="J78" s="3">
        <v>23</v>
      </c>
      <c r="K78" s="3">
        <v>1</v>
      </c>
      <c r="L78" s="3">
        <v>1</v>
      </c>
      <c r="M78" s="3">
        <v>3</v>
      </c>
      <c r="N78" s="3">
        <v>1</v>
      </c>
      <c r="O78" s="3">
        <v>21.4</v>
      </c>
      <c r="P78" s="3">
        <v>0.28000000000000003</v>
      </c>
      <c r="Q78" s="11">
        <v>-0.6</v>
      </c>
      <c r="R78" s="11">
        <v>-0.04</v>
      </c>
      <c r="S78" s="3">
        <v>151</v>
      </c>
      <c r="T78" s="3">
        <v>351</v>
      </c>
      <c r="U78" s="3">
        <v>43</v>
      </c>
      <c r="V78" s="3">
        <v>475</v>
      </c>
      <c r="W78" s="3">
        <v>58</v>
      </c>
      <c r="X78" s="3">
        <v>56</v>
      </c>
      <c r="Y78" s="3">
        <v>42.7</v>
      </c>
      <c r="Z78" s="3">
        <v>135</v>
      </c>
      <c r="AA78" s="3">
        <v>63</v>
      </c>
      <c r="AB78" s="3">
        <v>48.3</v>
      </c>
      <c r="AC78" s="3">
        <v>215</v>
      </c>
      <c r="AD78" s="3">
        <v>16</v>
      </c>
      <c r="AE78" s="3">
        <v>7.4</v>
      </c>
      <c r="AF78" s="3">
        <v>20</v>
      </c>
      <c r="AG78" s="3">
        <v>1.18</v>
      </c>
      <c r="AH78" s="3">
        <v>18.5</v>
      </c>
      <c r="AI78" s="3">
        <v>17</v>
      </c>
      <c r="AJ78" s="3">
        <v>17</v>
      </c>
      <c r="AK78" s="14">
        <v>1530</v>
      </c>
      <c r="AL78" s="3">
        <v>1.35</v>
      </c>
      <c r="AM78" s="3">
        <v>71</v>
      </c>
      <c r="AN78" s="3">
        <v>48</v>
      </c>
      <c r="AO78" s="3">
        <v>69</v>
      </c>
      <c r="AP78" s="3">
        <v>5</v>
      </c>
      <c r="AQ78" s="3">
        <v>3</v>
      </c>
      <c r="AR78" s="3">
        <v>9</v>
      </c>
      <c r="AS78" s="3">
        <v>3</v>
      </c>
      <c r="AT78" s="3">
        <v>17.600000000000001</v>
      </c>
      <c r="AU78" s="3">
        <v>4</v>
      </c>
      <c r="AV78" s="3">
        <v>1</v>
      </c>
      <c r="AW78" s="3">
        <v>1</v>
      </c>
      <c r="AX78" s="3">
        <v>2</v>
      </c>
      <c r="AY78" s="3">
        <v>50</v>
      </c>
      <c r="AZ78" s="9">
        <v>389</v>
      </c>
      <c r="BA78" s="9">
        <v>611</v>
      </c>
      <c r="BB78" s="9">
        <v>63.7</v>
      </c>
      <c r="BC78" s="9">
        <v>14092</v>
      </c>
      <c r="BD78" s="9">
        <v>11862</v>
      </c>
      <c r="BE78" s="9">
        <v>31</v>
      </c>
      <c r="BF78" s="9">
        <v>32</v>
      </c>
      <c r="BG78" s="9">
        <v>96.9</v>
      </c>
      <c r="BH78" s="9">
        <v>158</v>
      </c>
      <c r="BI78" s="9">
        <v>162</v>
      </c>
      <c r="BJ78" s="9">
        <v>97.5</v>
      </c>
      <c r="BK78" s="9">
        <v>200</v>
      </c>
      <c r="BL78" s="9">
        <v>415</v>
      </c>
      <c r="BM78" s="9">
        <v>48.2</v>
      </c>
      <c r="BN78" s="10">
        <v>0</v>
      </c>
      <c r="BO78" s="10">
        <v>0</v>
      </c>
      <c r="BP78" s="10">
        <v>0</v>
      </c>
      <c r="BQ78" s="10">
        <v>0</v>
      </c>
      <c r="BR78" s="9">
        <v>1</v>
      </c>
      <c r="BS78" s="9">
        <v>28</v>
      </c>
      <c r="BT78" s="10">
        <v>0</v>
      </c>
      <c r="BU78" s="10">
        <v>0</v>
      </c>
    </row>
    <row r="79" spans="1:73" x14ac:dyDescent="0.2">
      <c r="A79" s="3">
        <v>78</v>
      </c>
      <c r="B79" t="s">
        <v>1383</v>
      </c>
      <c r="C79" t="s">
        <v>1384</v>
      </c>
      <c r="D79" s="3" t="s">
        <v>91</v>
      </c>
      <c r="E79" t="s">
        <v>112</v>
      </c>
      <c r="F79" t="s">
        <v>45</v>
      </c>
      <c r="G79" s="3">
        <v>32</v>
      </c>
      <c r="H79" s="3">
        <v>1989</v>
      </c>
      <c r="I79" s="3">
        <v>33</v>
      </c>
      <c r="J79" s="3">
        <v>47</v>
      </c>
      <c r="K79" s="3">
        <v>7</v>
      </c>
      <c r="L79" s="3">
        <v>1</v>
      </c>
      <c r="M79" s="3">
        <v>5</v>
      </c>
      <c r="N79" s="3">
        <v>2</v>
      </c>
      <c r="O79" s="3">
        <v>41.3</v>
      </c>
      <c r="P79" s="3">
        <v>0.25</v>
      </c>
      <c r="Q79" s="11">
        <v>-3.7</v>
      </c>
      <c r="R79" s="11">
        <v>-0.11</v>
      </c>
      <c r="S79" s="3">
        <v>117</v>
      </c>
      <c r="T79" s="3">
        <v>373</v>
      </c>
      <c r="U79" s="3">
        <v>31.4</v>
      </c>
      <c r="V79" s="3">
        <v>899</v>
      </c>
      <c r="W79" s="3">
        <v>148</v>
      </c>
      <c r="X79" s="3">
        <v>31.3</v>
      </c>
      <c r="Y79" s="3">
        <v>32</v>
      </c>
      <c r="Z79" s="3">
        <v>202</v>
      </c>
      <c r="AA79" s="3">
        <v>45.5</v>
      </c>
      <c r="AB79" s="3">
        <v>38.700000000000003</v>
      </c>
      <c r="AC79" s="3">
        <v>404</v>
      </c>
      <c r="AD79" s="3">
        <v>27</v>
      </c>
      <c r="AE79" s="3">
        <v>6.7</v>
      </c>
      <c r="AF79" s="3">
        <v>26</v>
      </c>
      <c r="AG79" s="3">
        <v>0.79</v>
      </c>
      <c r="AH79" s="3">
        <v>14.1</v>
      </c>
      <c r="AI79" s="3">
        <v>33</v>
      </c>
      <c r="AJ79" s="3">
        <v>33</v>
      </c>
      <c r="AK79" s="14">
        <v>2969</v>
      </c>
      <c r="AL79" s="3">
        <v>1.42</v>
      </c>
      <c r="AM79" s="3">
        <v>142</v>
      </c>
      <c r="AN79" s="3">
        <v>97</v>
      </c>
      <c r="AO79" s="3">
        <v>71.8</v>
      </c>
      <c r="AP79" s="3">
        <v>14</v>
      </c>
      <c r="AQ79" s="3">
        <v>8</v>
      </c>
      <c r="AR79" s="3">
        <v>11</v>
      </c>
      <c r="AS79" s="3">
        <v>9</v>
      </c>
      <c r="AT79" s="3">
        <v>27.3</v>
      </c>
      <c r="AU79" s="3">
        <v>7</v>
      </c>
      <c r="AV79" s="3">
        <v>7</v>
      </c>
      <c r="AW79" s="5">
        <v>0</v>
      </c>
      <c r="AX79" s="5">
        <v>0</v>
      </c>
      <c r="AY79" s="5">
        <v>0</v>
      </c>
      <c r="AZ79" s="12">
        <v>792</v>
      </c>
      <c r="BA79" s="12">
        <v>1101</v>
      </c>
      <c r="BB79" s="12">
        <v>71.900000000000006</v>
      </c>
      <c r="BC79" s="12">
        <v>20694</v>
      </c>
      <c r="BD79" s="12">
        <v>14943</v>
      </c>
      <c r="BE79" s="12">
        <v>173</v>
      </c>
      <c r="BF79" s="12">
        <v>176</v>
      </c>
      <c r="BG79" s="12">
        <v>98.3</v>
      </c>
      <c r="BH79" s="12">
        <v>377</v>
      </c>
      <c r="BI79" s="12">
        <v>385</v>
      </c>
      <c r="BJ79" s="12">
        <v>97.9</v>
      </c>
      <c r="BK79" s="12">
        <v>238</v>
      </c>
      <c r="BL79" s="12">
        <v>535</v>
      </c>
      <c r="BM79" s="12">
        <v>44.5</v>
      </c>
      <c r="BN79" s="13">
        <v>0</v>
      </c>
      <c r="BO79" s="13">
        <v>0</v>
      </c>
      <c r="BP79" s="12">
        <v>0.1</v>
      </c>
      <c r="BQ79" s="13">
        <v>0</v>
      </c>
      <c r="BR79" s="13">
        <v>0</v>
      </c>
      <c r="BS79" s="12">
        <v>10</v>
      </c>
      <c r="BT79" s="12">
        <v>1</v>
      </c>
      <c r="BU79" s="13">
        <v>0</v>
      </c>
    </row>
    <row r="80" spans="1:73" x14ac:dyDescent="0.2">
      <c r="A80" s="3">
        <v>79</v>
      </c>
      <c r="B80" t="s">
        <v>1428</v>
      </c>
      <c r="C80" t="s">
        <v>69</v>
      </c>
      <c r="D80" s="3" t="s">
        <v>91</v>
      </c>
      <c r="E80" t="s">
        <v>184</v>
      </c>
      <c r="F80" t="s">
        <v>41</v>
      </c>
      <c r="G80" s="3">
        <v>25</v>
      </c>
      <c r="H80" s="3">
        <v>1997</v>
      </c>
      <c r="I80" s="3">
        <v>12</v>
      </c>
      <c r="J80" s="3">
        <v>22</v>
      </c>
      <c r="K80" s="3">
        <v>2</v>
      </c>
      <c r="L80" s="3">
        <v>2</v>
      </c>
      <c r="M80" s="3">
        <v>2</v>
      </c>
      <c r="N80" s="3">
        <v>1</v>
      </c>
      <c r="O80" s="3">
        <v>18.899999999999999</v>
      </c>
      <c r="P80" s="3">
        <v>0.28999999999999998</v>
      </c>
      <c r="Q80" s="11">
        <v>-2.1</v>
      </c>
      <c r="R80" s="11">
        <v>-0.18</v>
      </c>
      <c r="S80" s="3">
        <v>38</v>
      </c>
      <c r="T80" s="3">
        <v>194</v>
      </c>
      <c r="U80" s="3">
        <v>19.600000000000001</v>
      </c>
      <c r="V80" s="3">
        <v>261</v>
      </c>
      <c r="W80" s="3">
        <v>49</v>
      </c>
      <c r="X80" s="3">
        <v>47.1</v>
      </c>
      <c r="Y80" s="3">
        <v>37.200000000000003</v>
      </c>
      <c r="Z80" s="3">
        <v>114</v>
      </c>
      <c r="AA80" s="3">
        <v>62.3</v>
      </c>
      <c r="AB80" s="3">
        <v>46.2</v>
      </c>
      <c r="AC80" s="3">
        <v>203</v>
      </c>
      <c r="AD80" s="3">
        <v>16</v>
      </c>
      <c r="AE80" s="3">
        <v>7.9</v>
      </c>
      <c r="AF80" s="3">
        <v>6</v>
      </c>
      <c r="AG80" s="3">
        <v>0.5</v>
      </c>
      <c r="AH80" s="3">
        <v>10.3</v>
      </c>
      <c r="AI80" s="3">
        <v>12</v>
      </c>
      <c r="AJ80" s="3">
        <v>12</v>
      </c>
      <c r="AK80" s="14">
        <v>1080</v>
      </c>
      <c r="AL80" s="3">
        <v>1.83</v>
      </c>
      <c r="AM80" s="3">
        <v>59</v>
      </c>
      <c r="AN80" s="3">
        <v>38</v>
      </c>
      <c r="AO80" s="3">
        <v>66.099999999999994</v>
      </c>
      <c r="AP80" s="3">
        <v>2</v>
      </c>
      <c r="AQ80" s="3">
        <v>4</v>
      </c>
      <c r="AR80" s="3">
        <v>6</v>
      </c>
      <c r="AS80" s="3">
        <v>1</v>
      </c>
      <c r="AT80" s="3">
        <v>8.3000000000000007</v>
      </c>
      <c r="AU80" s="3">
        <v>2</v>
      </c>
      <c r="AV80" s="3">
        <v>2</v>
      </c>
      <c r="AW80" s="5">
        <v>0</v>
      </c>
      <c r="AX80" s="5">
        <v>0</v>
      </c>
      <c r="AY80" s="5">
        <v>0</v>
      </c>
      <c r="AZ80" s="9">
        <v>212</v>
      </c>
      <c r="BA80" s="9">
        <v>377</v>
      </c>
      <c r="BB80" s="9">
        <v>56.2</v>
      </c>
      <c r="BC80" s="9">
        <v>5408</v>
      </c>
      <c r="BD80" s="9">
        <v>3761</v>
      </c>
      <c r="BE80" s="9">
        <v>65</v>
      </c>
      <c r="BF80" s="9">
        <v>65</v>
      </c>
      <c r="BG80" s="9">
        <v>100</v>
      </c>
      <c r="BH80" s="9">
        <v>93</v>
      </c>
      <c r="BI80" s="9">
        <v>95</v>
      </c>
      <c r="BJ80" s="9">
        <v>97.9</v>
      </c>
      <c r="BK80" s="9">
        <v>53</v>
      </c>
      <c r="BL80" s="9">
        <v>213</v>
      </c>
      <c r="BM80" s="9">
        <v>24.9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9">
        <v>6</v>
      </c>
      <c r="BT80" s="10">
        <v>0</v>
      </c>
      <c r="BU80" s="10">
        <v>0</v>
      </c>
    </row>
    <row r="81" spans="1:73" x14ac:dyDescent="0.2">
      <c r="A81" s="3">
        <v>80</v>
      </c>
      <c r="B81" t="s">
        <v>1445</v>
      </c>
      <c r="C81" t="s">
        <v>76</v>
      </c>
      <c r="D81" s="3" t="s">
        <v>91</v>
      </c>
      <c r="E81" t="s">
        <v>253</v>
      </c>
      <c r="F81" t="s">
        <v>58</v>
      </c>
      <c r="G81" s="3">
        <v>27</v>
      </c>
      <c r="H81" s="3">
        <v>1995</v>
      </c>
      <c r="I81" s="3">
        <v>6</v>
      </c>
      <c r="J81" s="3">
        <v>13</v>
      </c>
      <c r="K81" s="3">
        <v>2</v>
      </c>
      <c r="L81" s="5">
        <v>0</v>
      </c>
      <c r="M81" s="3">
        <v>2</v>
      </c>
      <c r="N81" s="5">
        <v>0</v>
      </c>
      <c r="O81" s="3">
        <v>8.6</v>
      </c>
      <c r="P81" s="3">
        <v>0.4</v>
      </c>
      <c r="Q81" s="11">
        <v>-4.4000000000000004</v>
      </c>
      <c r="R81" s="11">
        <v>-0.73</v>
      </c>
      <c r="S81" s="3">
        <v>6</v>
      </c>
      <c r="T81" s="3">
        <v>34</v>
      </c>
      <c r="U81" s="3">
        <v>17.600000000000001</v>
      </c>
      <c r="V81" s="3">
        <v>138</v>
      </c>
      <c r="W81" s="3">
        <v>27</v>
      </c>
      <c r="X81" s="3">
        <v>21.7</v>
      </c>
      <c r="Y81" s="3">
        <v>26.8</v>
      </c>
      <c r="Z81" s="3">
        <v>15</v>
      </c>
      <c r="AA81" s="3">
        <v>26.7</v>
      </c>
      <c r="AB81" s="3">
        <v>26.7</v>
      </c>
      <c r="AC81" s="3">
        <v>65</v>
      </c>
      <c r="AD81" s="3">
        <v>5</v>
      </c>
      <c r="AE81" s="3">
        <v>7.7</v>
      </c>
      <c r="AF81" s="3">
        <v>9</v>
      </c>
      <c r="AG81" s="3">
        <v>1.5</v>
      </c>
      <c r="AH81" s="3">
        <v>16</v>
      </c>
      <c r="AI81" s="3">
        <v>6</v>
      </c>
      <c r="AJ81" s="3">
        <v>6</v>
      </c>
      <c r="AK81" s="3">
        <v>540</v>
      </c>
      <c r="AL81" s="3">
        <v>2.17</v>
      </c>
      <c r="AM81" s="3">
        <v>17</v>
      </c>
      <c r="AN81" s="3">
        <v>4</v>
      </c>
      <c r="AO81" s="3">
        <v>35.299999999999997</v>
      </c>
      <c r="AP81" s="3">
        <v>3</v>
      </c>
      <c r="AQ81" s="3">
        <v>1</v>
      </c>
      <c r="AR81" s="3">
        <v>2</v>
      </c>
      <c r="AS81" s="5">
        <v>0</v>
      </c>
      <c r="AT81" s="5">
        <v>0</v>
      </c>
      <c r="AU81" s="3">
        <v>2</v>
      </c>
      <c r="AV81" s="3">
        <v>2</v>
      </c>
      <c r="AW81" s="5">
        <v>0</v>
      </c>
      <c r="AX81" s="5">
        <v>0</v>
      </c>
      <c r="AY81" s="5">
        <v>0</v>
      </c>
      <c r="AZ81" s="12">
        <v>122</v>
      </c>
      <c r="BA81" s="12">
        <v>154</v>
      </c>
      <c r="BB81" s="12">
        <v>79.2</v>
      </c>
      <c r="BC81" s="12">
        <v>2482</v>
      </c>
      <c r="BD81" s="12">
        <v>1869</v>
      </c>
      <c r="BE81" s="12">
        <v>41</v>
      </c>
      <c r="BF81" s="12">
        <v>41</v>
      </c>
      <c r="BG81" s="12">
        <v>100</v>
      </c>
      <c r="BH81" s="12">
        <v>64</v>
      </c>
      <c r="BI81" s="12">
        <v>64</v>
      </c>
      <c r="BJ81" s="12">
        <v>100</v>
      </c>
      <c r="BK81" s="12">
        <v>15</v>
      </c>
      <c r="BL81" s="12">
        <v>46</v>
      </c>
      <c r="BM81" s="12">
        <v>32.6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</row>
    <row r="82" spans="1:73" x14ac:dyDescent="0.2">
      <c r="A82" s="3">
        <v>81</v>
      </c>
      <c r="B82" t="s">
        <v>1462</v>
      </c>
      <c r="C82" t="s">
        <v>52</v>
      </c>
      <c r="D82" s="3" t="s">
        <v>91</v>
      </c>
      <c r="E82" t="s">
        <v>137</v>
      </c>
      <c r="F82" t="s">
        <v>41</v>
      </c>
      <c r="G82" s="3">
        <v>29</v>
      </c>
      <c r="H82" s="3">
        <v>1993</v>
      </c>
      <c r="I82" s="3">
        <v>9</v>
      </c>
      <c r="J82" s="3">
        <v>10</v>
      </c>
      <c r="K82" s="3">
        <v>2</v>
      </c>
      <c r="L82" s="5">
        <v>0</v>
      </c>
      <c r="M82" s="3">
        <v>4</v>
      </c>
      <c r="N82" s="3">
        <v>1</v>
      </c>
      <c r="O82" s="3">
        <v>10</v>
      </c>
      <c r="P82" s="3">
        <v>0.24</v>
      </c>
      <c r="Q82" s="8">
        <v>1</v>
      </c>
      <c r="R82" s="8">
        <v>0.11</v>
      </c>
      <c r="S82" s="3">
        <v>30</v>
      </c>
      <c r="T82" s="3">
        <v>99</v>
      </c>
      <c r="U82" s="3">
        <v>30.3</v>
      </c>
      <c r="V82" s="3">
        <v>233</v>
      </c>
      <c r="W82" s="3">
        <v>41</v>
      </c>
      <c r="X82" s="3">
        <v>31.8</v>
      </c>
      <c r="Y82" s="3">
        <v>31.8</v>
      </c>
      <c r="Z82" s="3">
        <v>46</v>
      </c>
      <c r="AA82" s="3">
        <v>54.3</v>
      </c>
      <c r="AB82" s="3">
        <v>42.8</v>
      </c>
      <c r="AC82" s="3">
        <v>104</v>
      </c>
      <c r="AD82" s="3">
        <v>2</v>
      </c>
      <c r="AE82" s="3">
        <v>1.9</v>
      </c>
      <c r="AF82" s="3">
        <v>11</v>
      </c>
      <c r="AG82" s="3">
        <v>1.22</v>
      </c>
      <c r="AH82" s="3">
        <v>15.4</v>
      </c>
      <c r="AI82" s="3">
        <v>9</v>
      </c>
      <c r="AJ82" s="3">
        <v>9</v>
      </c>
      <c r="AK82" s="3">
        <v>810</v>
      </c>
      <c r="AL82" s="3">
        <v>1.1100000000000001</v>
      </c>
      <c r="AM82" s="3">
        <v>34</v>
      </c>
      <c r="AN82" s="3">
        <v>25</v>
      </c>
      <c r="AO82" s="3">
        <v>76.5</v>
      </c>
      <c r="AP82" s="3">
        <v>4</v>
      </c>
      <c r="AQ82" s="3">
        <v>3</v>
      </c>
      <c r="AR82" s="3">
        <v>2</v>
      </c>
      <c r="AS82" s="3">
        <v>3</v>
      </c>
      <c r="AT82" s="3">
        <v>33.299999999999997</v>
      </c>
      <c r="AU82" s="3">
        <v>2</v>
      </c>
      <c r="AV82" s="3">
        <v>2</v>
      </c>
      <c r="AW82" s="5">
        <v>0</v>
      </c>
      <c r="AX82" s="5">
        <v>0</v>
      </c>
      <c r="AY82" s="5">
        <v>0</v>
      </c>
      <c r="AZ82" s="9">
        <v>207</v>
      </c>
      <c r="BA82" s="9">
        <v>280</v>
      </c>
      <c r="BB82" s="9">
        <v>73.900000000000006</v>
      </c>
      <c r="BC82" s="9">
        <v>5239</v>
      </c>
      <c r="BD82" s="9">
        <v>3382</v>
      </c>
      <c r="BE82" s="9">
        <v>41</v>
      </c>
      <c r="BF82" s="9">
        <v>41</v>
      </c>
      <c r="BG82" s="9">
        <v>100</v>
      </c>
      <c r="BH82" s="9">
        <v>117</v>
      </c>
      <c r="BI82" s="9">
        <v>118</v>
      </c>
      <c r="BJ82" s="9">
        <v>99.2</v>
      </c>
      <c r="BK82" s="9">
        <v>49</v>
      </c>
      <c r="BL82" s="9">
        <v>120</v>
      </c>
      <c r="BM82" s="9">
        <v>40.799999999999997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9">
        <v>3</v>
      </c>
      <c r="BT82" s="10">
        <v>0</v>
      </c>
      <c r="BU82" s="10">
        <v>0</v>
      </c>
    </row>
    <row r="83" spans="1:73" x14ac:dyDescent="0.2">
      <c r="A83" s="3">
        <v>82</v>
      </c>
      <c r="B83" t="s">
        <v>1487</v>
      </c>
      <c r="C83" t="s">
        <v>69</v>
      </c>
      <c r="D83" s="3" t="s">
        <v>91</v>
      </c>
      <c r="E83" t="s">
        <v>182</v>
      </c>
      <c r="F83" t="s">
        <v>78</v>
      </c>
      <c r="G83" s="3">
        <v>20</v>
      </c>
      <c r="H83" s="3">
        <v>2002</v>
      </c>
      <c r="I83" s="3">
        <v>2</v>
      </c>
      <c r="J83" s="3">
        <v>3</v>
      </c>
      <c r="K83" s="5">
        <v>0</v>
      </c>
      <c r="L83" s="5">
        <v>0</v>
      </c>
      <c r="M83" s="5">
        <v>0</v>
      </c>
      <c r="N83" s="5">
        <v>0</v>
      </c>
      <c r="O83" s="3">
        <v>2.2999999999999998</v>
      </c>
      <c r="P83" s="3">
        <v>0.39</v>
      </c>
      <c r="Q83" s="11">
        <v>-0.7</v>
      </c>
      <c r="R83" s="11">
        <v>-0.34</v>
      </c>
      <c r="S83" s="5">
        <v>0</v>
      </c>
      <c r="T83" s="3">
        <v>4</v>
      </c>
      <c r="U83" s="5">
        <v>0</v>
      </c>
      <c r="V83" s="3">
        <v>44</v>
      </c>
      <c r="W83" s="3">
        <v>9</v>
      </c>
      <c r="X83" s="3">
        <v>9.1</v>
      </c>
      <c r="Y83" s="3">
        <v>22.8</v>
      </c>
      <c r="Z83" s="3">
        <v>11</v>
      </c>
      <c r="AA83" s="5">
        <v>0</v>
      </c>
      <c r="AB83" s="3">
        <v>17.5</v>
      </c>
      <c r="AC83" s="3">
        <v>18</v>
      </c>
      <c r="AD83" s="3">
        <v>2</v>
      </c>
      <c r="AE83" s="3">
        <v>11.1</v>
      </c>
      <c r="AF83" s="3">
        <v>4</v>
      </c>
      <c r="AG83" s="3">
        <v>2</v>
      </c>
      <c r="AH83" s="3">
        <v>13.3</v>
      </c>
      <c r="AI83" s="3">
        <v>2</v>
      </c>
      <c r="AJ83" s="3">
        <v>2</v>
      </c>
      <c r="AK83" s="3">
        <v>180</v>
      </c>
      <c r="AL83" s="3">
        <v>1.5</v>
      </c>
      <c r="AM83" s="3">
        <v>6</v>
      </c>
      <c r="AN83" s="3">
        <v>3</v>
      </c>
      <c r="AO83" s="3">
        <v>50</v>
      </c>
      <c r="AP83" s="5">
        <v>0</v>
      </c>
      <c r="AQ83" s="3">
        <v>1</v>
      </c>
      <c r="AR83" s="3">
        <v>1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/>
      <c r="AZ83" s="12">
        <v>49</v>
      </c>
      <c r="BA83" s="12">
        <v>55</v>
      </c>
      <c r="BB83" s="12">
        <v>89.1</v>
      </c>
      <c r="BC83" s="12">
        <v>908</v>
      </c>
      <c r="BD83" s="12">
        <v>552</v>
      </c>
      <c r="BE83" s="12">
        <v>16</v>
      </c>
      <c r="BF83" s="12">
        <v>16</v>
      </c>
      <c r="BG83" s="12">
        <v>100</v>
      </c>
      <c r="BH83" s="12">
        <v>27</v>
      </c>
      <c r="BI83" s="12">
        <v>28</v>
      </c>
      <c r="BJ83" s="12">
        <v>96.4</v>
      </c>
      <c r="BK83" s="12">
        <v>6</v>
      </c>
      <c r="BL83" s="12">
        <v>11</v>
      </c>
      <c r="BM83" s="12">
        <v>54.5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</row>
    <row r="84" spans="1:73" x14ac:dyDescent="0.2">
      <c r="A84" s="3">
        <v>83</v>
      </c>
      <c r="B84" t="s">
        <v>1507</v>
      </c>
      <c r="C84" t="s">
        <v>232</v>
      </c>
      <c r="D84" s="3" t="s">
        <v>91</v>
      </c>
      <c r="E84" t="s">
        <v>667</v>
      </c>
      <c r="F84" t="s">
        <v>58</v>
      </c>
      <c r="G84" s="3">
        <v>25</v>
      </c>
      <c r="H84" s="3">
        <v>1996</v>
      </c>
      <c r="I84" s="3">
        <v>4.5</v>
      </c>
      <c r="J84" s="3">
        <v>11</v>
      </c>
      <c r="K84" s="3">
        <v>1</v>
      </c>
      <c r="L84" s="5">
        <v>0</v>
      </c>
      <c r="M84" s="3">
        <v>2</v>
      </c>
      <c r="N84" s="5">
        <v>0</v>
      </c>
      <c r="O84" s="3">
        <v>9.1</v>
      </c>
      <c r="P84" s="3">
        <v>0.28999999999999998</v>
      </c>
      <c r="Q84" s="11">
        <v>-1.9</v>
      </c>
      <c r="R84" s="11">
        <v>-0.41</v>
      </c>
      <c r="S84" s="3">
        <v>18</v>
      </c>
      <c r="T84" s="3">
        <v>57</v>
      </c>
      <c r="U84" s="3">
        <v>31.6</v>
      </c>
      <c r="V84" s="3">
        <v>95</v>
      </c>
      <c r="W84" s="3">
        <v>19</v>
      </c>
      <c r="X84" s="3">
        <v>42.1</v>
      </c>
      <c r="Y84" s="3">
        <v>35.4</v>
      </c>
      <c r="Z84" s="3">
        <v>35</v>
      </c>
      <c r="AA84" s="3">
        <v>48.6</v>
      </c>
      <c r="AB84" s="3">
        <v>39.9</v>
      </c>
      <c r="AC84" s="3">
        <v>52</v>
      </c>
      <c r="AD84" s="3">
        <v>3</v>
      </c>
      <c r="AE84" s="3">
        <v>5.8</v>
      </c>
      <c r="AF84" s="3">
        <v>2</v>
      </c>
      <c r="AG84" s="3">
        <v>0.44</v>
      </c>
      <c r="AH84" s="3">
        <v>11.2</v>
      </c>
      <c r="AI84" s="3">
        <v>5</v>
      </c>
      <c r="AJ84" s="3">
        <v>4</v>
      </c>
      <c r="AK84" s="3">
        <v>408</v>
      </c>
      <c r="AL84" s="3">
        <v>2.4300000000000002</v>
      </c>
      <c r="AM84" s="3">
        <v>25</v>
      </c>
      <c r="AN84" s="3">
        <v>13</v>
      </c>
      <c r="AO84" s="3">
        <v>60</v>
      </c>
      <c r="AP84" s="5">
        <v>0</v>
      </c>
      <c r="AQ84" s="3">
        <v>1</v>
      </c>
      <c r="AR84" s="3">
        <v>3</v>
      </c>
      <c r="AS84" s="5">
        <v>0</v>
      </c>
      <c r="AT84" s="5">
        <v>0</v>
      </c>
      <c r="AU84" s="3">
        <v>3</v>
      </c>
      <c r="AV84" s="3">
        <v>1</v>
      </c>
      <c r="AW84" s="3">
        <v>1</v>
      </c>
      <c r="AX84" s="3">
        <v>1</v>
      </c>
      <c r="AY84" s="3">
        <v>50</v>
      </c>
      <c r="AZ84" s="9">
        <v>87</v>
      </c>
      <c r="BA84" s="9">
        <v>131</v>
      </c>
      <c r="BB84" s="9">
        <v>66.400000000000006</v>
      </c>
      <c r="BC84" s="9">
        <v>2374</v>
      </c>
      <c r="BD84" s="9">
        <v>1898</v>
      </c>
      <c r="BE84" s="9">
        <v>16</v>
      </c>
      <c r="BF84" s="9">
        <v>17</v>
      </c>
      <c r="BG84" s="9">
        <v>94.1</v>
      </c>
      <c r="BH84" s="9">
        <v>43</v>
      </c>
      <c r="BI84" s="9">
        <v>44</v>
      </c>
      <c r="BJ84" s="9">
        <v>97.7</v>
      </c>
      <c r="BK84" s="9">
        <v>28</v>
      </c>
      <c r="BL84" s="9">
        <v>69</v>
      </c>
      <c r="BM84" s="9">
        <v>40.6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9">
        <v>2</v>
      </c>
      <c r="BT84" s="10">
        <v>0</v>
      </c>
      <c r="BU84" s="10">
        <v>0</v>
      </c>
    </row>
    <row r="85" spans="1:73" x14ac:dyDescent="0.2">
      <c r="A85" s="3">
        <v>84</v>
      </c>
      <c r="B85" t="s">
        <v>1537</v>
      </c>
      <c r="C85" t="s">
        <v>47</v>
      </c>
      <c r="D85" s="3" t="s">
        <v>91</v>
      </c>
      <c r="E85" t="s">
        <v>186</v>
      </c>
      <c r="F85" t="s">
        <v>41</v>
      </c>
      <c r="G85" s="3">
        <v>23</v>
      </c>
      <c r="H85" s="3">
        <v>1998</v>
      </c>
      <c r="I85" s="3">
        <v>1</v>
      </c>
      <c r="J85" s="3">
        <v>4</v>
      </c>
      <c r="K85" s="5">
        <v>0</v>
      </c>
      <c r="L85" s="5">
        <v>0</v>
      </c>
      <c r="M85" s="5">
        <v>0</v>
      </c>
      <c r="N85" s="5">
        <v>0</v>
      </c>
      <c r="O85" s="3">
        <v>2.9</v>
      </c>
      <c r="P85" s="3">
        <v>0.34</v>
      </c>
      <c r="Q85" s="11">
        <v>-1.1000000000000001</v>
      </c>
      <c r="R85" s="11">
        <v>-1.06</v>
      </c>
      <c r="S85" s="3">
        <v>2</v>
      </c>
      <c r="T85" s="3">
        <v>2</v>
      </c>
      <c r="U85" s="3">
        <v>100</v>
      </c>
      <c r="V85" s="3">
        <v>22</v>
      </c>
      <c r="W85" s="3">
        <v>7</v>
      </c>
      <c r="X85" s="3">
        <v>9.1</v>
      </c>
      <c r="Y85" s="3">
        <v>24.3</v>
      </c>
      <c r="Z85" s="3">
        <v>2</v>
      </c>
      <c r="AA85" s="5">
        <v>0</v>
      </c>
      <c r="AB85" s="3">
        <v>20.5</v>
      </c>
      <c r="AC85" s="3">
        <v>3</v>
      </c>
      <c r="AD85" s="5">
        <v>0</v>
      </c>
      <c r="AE85" s="5">
        <v>0</v>
      </c>
      <c r="AF85" s="5">
        <v>0</v>
      </c>
      <c r="AG85" s="5">
        <v>0</v>
      </c>
      <c r="AH85" s="3">
        <v>9</v>
      </c>
      <c r="AI85" s="3">
        <v>1</v>
      </c>
      <c r="AJ85" s="3">
        <v>1</v>
      </c>
      <c r="AK85" s="3">
        <v>90</v>
      </c>
      <c r="AL85" s="3">
        <v>4</v>
      </c>
      <c r="AM85" s="3">
        <v>10</v>
      </c>
      <c r="AN85" s="3">
        <v>6</v>
      </c>
      <c r="AO85" s="3">
        <v>60</v>
      </c>
      <c r="AP85" s="5">
        <v>0</v>
      </c>
      <c r="AQ85" s="3">
        <v>1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/>
      <c r="AZ85" s="12">
        <v>23</v>
      </c>
      <c r="BA85" s="12">
        <v>24</v>
      </c>
      <c r="BB85" s="12">
        <v>95.8</v>
      </c>
      <c r="BC85" s="12">
        <v>539</v>
      </c>
      <c r="BD85" s="12">
        <v>344</v>
      </c>
      <c r="BE85" s="12">
        <v>7</v>
      </c>
      <c r="BF85" s="12">
        <v>7</v>
      </c>
      <c r="BG85" s="12">
        <v>100</v>
      </c>
      <c r="BH85" s="12">
        <v>12</v>
      </c>
      <c r="BI85" s="12">
        <v>12</v>
      </c>
      <c r="BJ85" s="12">
        <v>100</v>
      </c>
      <c r="BK85" s="12">
        <v>4</v>
      </c>
      <c r="BL85" s="12">
        <v>5</v>
      </c>
      <c r="BM85" s="12">
        <v>80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2">
        <v>1</v>
      </c>
      <c r="BT85" s="13">
        <v>0</v>
      </c>
      <c r="BU85" s="13">
        <v>0</v>
      </c>
    </row>
    <row r="86" spans="1:73" x14ac:dyDescent="0.2">
      <c r="A86" s="3">
        <v>85</v>
      </c>
      <c r="B86" t="s">
        <v>1560</v>
      </c>
      <c r="C86" t="s">
        <v>116</v>
      </c>
      <c r="D86" s="3" t="s">
        <v>91</v>
      </c>
      <c r="E86" t="s">
        <v>110</v>
      </c>
      <c r="F86" t="s">
        <v>45</v>
      </c>
      <c r="G86" s="3">
        <v>24</v>
      </c>
      <c r="H86" s="3">
        <v>1997</v>
      </c>
      <c r="I86" s="3">
        <v>27</v>
      </c>
      <c r="J86" s="3">
        <v>32</v>
      </c>
      <c r="K86" s="3">
        <v>1</v>
      </c>
      <c r="L86" s="5">
        <v>0</v>
      </c>
      <c r="M86" s="3">
        <v>5</v>
      </c>
      <c r="N86" s="3">
        <v>1</v>
      </c>
      <c r="O86" s="3">
        <v>33.799999999999997</v>
      </c>
      <c r="P86" s="3">
        <v>0.28999999999999998</v>
      </c>
      <c r="Q86" s="8">
        <v>2.8</v>
      </c>
      <c r="R86" s="8">
        <v>0.1</v>
      </c>
      <c r="S86" s="3">
        <v>100</v>
      </c>
      <c r="T86" s="3">
        <v>252</v>
      </c>
      <c r="U86" s="3">
        <v>39.700000000000003</v>
      </c>
      <c r="V86" s="3">
        <v>855</v>
      </c>
      <c r="W86" s="3">
        <v>122</v>
      </c>
      <c r="X86" s="3">
        <v>20.9</v>
      </c>
      <c r="Y86" s="3">
        <v>28.9</v>
      </c>
      <c r="Z86" s="3">
        <v>192</v>
      </c>
      <c r="AA86" s="3">
        <v>38</v>
      </c>
      <c r="AB86" s="3">
        <v>36.5</v>
      </c>
      <c r="AC86" s="3">
        <v>295</v>
      </c>
      <c r="AD86" s="3">
        <v>15</v>
      </c>
      <c r="AE86" s="3">
        <v>5.0999999999999996</v>
      </c>
      <c r="AF86" s="3">
        <v>37</v>
      </c>
      <c r="AG86" s="3">
        <v>1.37</v>
      </c>
      <c r="AH86" s="3">
        <v>17.100000000000001</v>
      </c>
      <c r="AI86" s="3">
        <v>27</v>
      </c>
      <c r="AJ86" s="3">
        <v>27</v>
      </c>
      <c r="AK86" s="14">
        <v>2430</v>
      </c>
      <c r="AL86" s="3">
        <v>1.19</v>
      </c>
      <c r="AM86" s="3">
        <v>119</v>
      </c>
      <c r="AN86" s="3">
        <v>88</v>
      </c>
      <c r="AO86" s="3">
        <v>73.900000000000006</v>
      </c>
      <c r="AP86" s="3">
        <v>19</v>
      </c>
      <c r="AQ86" s="3">
        <v>3</v>
      </c>
      <c r="AR86" s="3">
        <v>5</v>
      </c>
      <c r="AS86" s="3">
        <v>11</v>
      </c>
      <c r="AT86" s="3">
        <v>40.700000000000003</v>
      </c>
      <c r="AU86" s="3">
        <v>1</v>
      </c>
      <c r="AV86" s="3">
        <v>1</v>
      </c>
      <c r="AW86" s="5">
        <v>0</v>
      </c>
      <c r="AX86" s="5">
        <v>0</v>
      </c>
      <c r="AY86" s="5">
        <v>0</v>
      </c>
      <c r="AZ86" s="9">
        <v>871</v>
      </c>
      <c r="BA86" s="9">
        <v>1049</v>
      </c>
      <c r="BB86" s="9">
        <v>83</v>
      </c>
      <c r="BC86" s="9">
        <v>22004</v>
      </c>
      <c r="BD86" s="9">
        <v>13496</v>
      </c>
      <c r="BE86" s="9">
        <v>179</v>
      </c>
      <c r="BF86" s="9">
        <v>179</v>
      </c>
      <c r="BG86" s="9">
        <v>100</v>
      </c>
      <c r="BH86" s="9">
        <v>455</v>
      </c>
      <c r="BI86" s="9">
        <v>459</v>
      </c>
      <c r="BJ86" s="9">
        <v>99.1</v>
      </c>
      <c r="BK86" s="9">
        <v>234</v>
      </c>
      <c r="BL86" s="9">
        <v>406</v>
      </c>
      <c r="BM86" s="9">
        <v>57.6</v>
      </c>
      <c r="BN86" s="10">
        <v>0</v>
      </c>
      <c r="BO86" s="10">
        <v>0</v>
      </c>
      <c r="BP86" s="9">
        <v>0.1</v>
      </c>
      <c r="BQ86" s="10">
        <v>0</v>
      </c>
      <c r="BR86" s="10">
        <v>0</v>
      </c>
      <c r="BS86" s="9">
        <v>13</v>
      </c>
      <c r="BT86" s="9">
        <v>1</v>
      </c>
      <c r="BU86" s="10">
        <v>0</v>
      </c>
    </row>
    <row r="87" spans="1:73" x14ac:dyDescent="0.2">
      <c r="A87" s="3">
        <v>86</v>
      </c>
      <c r="B87" t="s">
        <v>1583</v>
      </c>
      <c r="C87" t="s">
        <v>236</v>
      </c>
      <c r="D87" s="3" t="s">
        <v>91</v>
      </c>
      <c r="E87" t="s">
        <v>420</v>
      </c>
      <c r="F87" t="s">
        <v>45</v>
      </c>
      <c r="G87" s="3">
        <v>29</v>
      </c>
      <c r="H87" s="3">
        <v>1992</v>
      </c>
      <c r="I87" s="3">
        <v>11</v>
      </c>
      <c r="J87" s="3">
        <v>22</v>
      </c>
      <c r="K87" s="5">
        <v>0</v>
      </c>
      <c r="L87" s="3">
        <v>1</v>
      </c>
      <c r="M87" s="5">
        <v>0</v>
      </c>
      <c r="N87" s="3">
        <v>2</v>
      </c>
      <c r="O87" s="3">
        <v>22</v>
      </c>
      <c r="P87" s="3">
        <v>0.36</v>
      </c>
      <c r="Q87" s="8">
        <v>2</v>
      </c>
      <c r="R87" s="8">
        <v>0.19</v>
      </c>
      <c r="S87" s="3">
        <v>77</v>
      </c>
      <c r="T87" s="3">
        <v>225</v>
      </c>
      <c r="U87" s="3">
        <v>34.200000000000003</v>
      </c>
      <c r="V87" s="3">
        <v>414</v>
      </c>
      <c r="W87" s="3">
        <v>48</v>
      </c>
      <c r="X87" s="3">
        <v>37.9</v>
      </c>
      <c r="Y87" s="3">
        <v>36.5</v>
      </c>
      <c r="Z87" s="3">
        <v>96</v>
      </c>
      <c r="AA87" s="3">
        <v>70.8</v>
      </c>
      <c r="AB87" s="3">
        <v>52.5</v>
      </c>
      <c r="AC87" s="3">
        <v>176</v>
      </c>
      <c r="AD87" s="3">
        <v>10</v>
      </c>
      <c r="AE87" s="3">
        <v>5.7</v>
      </c>
      <c r="AF87" s="3">
        <v>22</v>
      </c>
      <c r="AG87" s="3">
        <v>2</v>
      </c>
      <c r="AH87" s="3">
        <v>16.8</v>
      </c>
      <c r="AI87" s="3">
        <v>11</v>
      </c>
      <c r="AJ87" s="3">
        <v>11</v>
      </c>
      <c r="AK87" s="3">
        <v>990</v>
      </c>
      <c r="AL87" s="3">
        <v>2</v>
      </c>
      <c r="AM87" s="3">
        <v>65</v>
      </c>
      <c r="AN87" s="3">
        <v>45</v>
      </c>
      <c r="AO87" s="3">
        <v>66.2</v>
      </c>
      <c r="AP87" s="3">
        <v>1</v>
      </c>
      <c r="AQ87" s="3">
        <v>4</v>
      </c>
      <c r="AR87" s="3">
        <v>6</v>
      </c>
      <c r="AS87" s="3">
        <v>1</v>
      </c>
      <c r="AT87" s="3">
        <v>9.1</v>
      </c>
      <c r="AU87" s="5">
        <v>0</v>
      </c>
      <c r="AV87" s="5">
        <v>0</v>
      </c>
      <c r="AW87" s="5">
        <v>0</v>
      </c>
      <c r="AX87" s="5">
        <v>0</v>
      </c>
      <c r="AY87" s="5"/>
      <c r="AZ87" s="12">
        <v>349</v>
      </c>
      <c r="BA87" s="12">
        <v>510</v>
      </c>
      <c r="BB87" s="12">
        <v>68.400000000000006</v>
      </c>
      <c r="BC87" s="12">
        <v>10659</v>
      </c>
      <c r="BD87" s="12">
        <v>7933</v>
      </c>
      <c r="BE87" s="12">
        <v>62</v>
      </c>
      <c r="BF87" s="12">
        <v>62</v>
      </c>
      <c r="BG87" s="12">
        <v>100</v>
      </c>
      <c r="BH87" s="12">
        <v>167</v>
      </c>
      <c r="BI87" s="12">
        <v>168</v>
      </c>
      <c r="BJ87" s="12">
        <v>99.4</v>
      </c>
      <c r="BK87" s="12">
        <v>120</v>
      </c>
      <c r="BL87" s="12">
        <v>280</v>
      </c>
      <c r="BM87" s="12">
        <v>42.9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2">
        <v>15</v>
      </c>
      <c r="BT87" s="13">
        <v>0</v>
      </c>
      <c r="BU87" s="13">
        <v>0</v>
      </c>
    </row>
    <row r="88" spans="1:73" x14ac:dyDescent="0.2">
      <c r="A88" s="3">
        <v>87</v>
      </c>
      <c r="B88" t="s">
        <v>1623</v>
      </c>
      <c r="C88" t="s">
        <v>66</v>
      </c>
      <c r="D88" s="3" t="s">
        <v>91</v>
      </c>
      <c r="E88" t="s">
        <v>94</v>
      </c>
      <c r="F88" t="s">
        <v>58</v>
      </c>
      <c r="G88" s="3">
        <v>23</v>
      </c>
      <c r="H88" s="3">
        <v>1999</v>
      </c>
      <c r="I88" s="3">
        <v>37</v>
      </c>
      <c r="J88" s="3">
        <v>54</v>
      </c>
      <c r="K88" s="3">
        <v>9</v>
      </c>
      <c r="L88" s="3">
        <v>1</v>
      </c>
      <c r="M88" s="3">
        <v>6</v>
      </c>
      <c r="N88" s="3">
        <v>4</v>
      </c>
      <c r="O88" s="3">
        <v>54.8</v>
      </c>
      <c r="P88" s="3">
        <v>0.26</v>
      </c>
      <c r="Q88" s="8">
        <v>4.8</v>
      </c>
      <c r="R88" s="8">
        <v>0.13</v>
      </c>
      <c r="S88" s="3">
        <v>189</v>
      </c>
      <c r="T88" s="3">
        <v>516</v>
      </c>
      <c r="U88" s="3">
        <v>36.6</v>
      </c>
      <c r="V88" s="3">
        <v>942</v>
      </c>
      <c r="W88" s="3">
        <v>202</v>
      </c>
      <c r="X88" s="3">
        <v>37.200000000000003</v>
      </c>
      <c r="Y88" s="3">
        <v>35.5</v>
      </c>
      <c r="Z88" s="3">
        <v>247</v>
      </c>
      <c r="AA88" s="3">
        <v>67.2</v>
      </c>
      <c r="AB88" s="3">
        <v>49.3</v>
      </c>
      <c r="AC88" s="3">
        <v>493</v>
      </c>
      <c r="AD88" s="3">
        <v>42</v>
      </c>
      <c r="AE88" s="3">
        <v>8.5</v>
      </c>
      <c r="AF88" s="3">
        <v>39</v>
      </c>
      <c r="AG88" s="3">
        <v>1.05</v>
      </c>
      <c r="AH88" s="3">
        <v>12.3</v>
      </c>
      <c r="AI88" s="3">
        <v>37</v>
      </c>
      <c r="AJ88" s="3">
        <v>37</v>
      </c>
      <c r="AK88" s="14">
        <v>3329</v>
      </c>
      <c r="AL88" s="3">
        <v>1.46</v>
      </c>
      <c r="AM88" s="3">
        <v>179</v>
      </c>
      <c r="AN88" s="3">
        <v>129</v>
      </c>
      <c r="AO88" s="3">
        <v>74.900000000000006</v>
      </c>
      <c r="AP88" s="3">
        <v>7</v>
      </c>
      <c r="AQ88" s="3">
        <v>14</v>
      </c>
      <c r="AR88" s="3">
        <v>16</v>
      </c>
      <c r="AS88" s="3">
        <v>11</v>
      </c>
      <c r="AT88" s="3">
        <v>29.7</v>
      </c>
      <c r="AU88" s="3">
        <v>9</v>
      </c>
      <c r="AV88" s="3">
        <v>9</v>
      </c>
      <c r="AW88" s="5">
        <v>0</v>
      </c>
      <c r="AX88" s="5">
        <v>0</v>
      </c>
      <c r="AY88" s="5">
        <v>0</v>
      </c>
      <c r="AZ88" s="9">
        <v>835</v>
      </c>
      <c r="BA88" s="9">
        <v>1191</v>
      </c>
      <c r="BB88" s="9">
        <v>70.099999999999994</v>
      </c>
      <c r="BC88" s="9">
        <v>25417</v>
      </c>
      <c r="BD88" s="9">
        <v>19277</v>
      </c>
      <c r="BE88" s="9">
        <v>118</v>
      </c>
      <c r="BF88" s="9">
        <v>119</v>
      </c>
      <c r="BG88" s="9">
        <v>99.2</v>
      </c>
      <c r="BH88" s="9">
        <v>386</v>
      </c>
      <c r="BI88" s="9">
        <v>395</v>
      </c>
      <c r="BJ88" s="9">
        <v>97.7</v>
      </c>
      <c r="BK88" s="9">
        <v>329</v>
      </c>
      <c r="BL88" s="9">
        <v>672</v>
      </c>
      <c r="BM88" s="9">
        <v>49</v>
      </c>
      <c r="BN88" s="10">
        <v>0</v>
      </c>
      <c r="BO88" s="9">
        <v>0.1</v>
      </c>
      <c r="BP88" s="9">
        <v>0.1</v>
      </c>
      <c r="BQ88" s="9">
        <v>-0.1</v>
      </c>
      <c r="BR88" s="9">
        <v>1</v>
      </c>
      <c r="BS88" s="9">
        <v>16</v>
      </c>
      <c r="BT88" s="9">
        <v>1</v>
      </c>
      <c r="BU88" s="9">
        <v>1</v>
      </c>
    </row>
    <row r="89" spans="1:73" x14ac:dyDescent="0.2">
      <c r="A89" s="3">
        <v>88</v>
      </c>
      <c r="B89" t="s">
        <v>1662</v>
      </c>
      <c r="C89" t="s">
        <v>66</v>
      </c>
      <c r="D89" s="3" t="s">
        <v>91</v>
      </c>
      <c r="E89" t="s">
        <v>64</v>
      </c>
      <c r="F89" t="s">
        <v>58</v>
      </c>
      <c r="G89" s="3">
        <v>36</v>
      </c>
      <c r="H89" s="3">
        <v>1985</v>
      </c>
      <c r="I89" s="3">
        <v>1</v>
      </c>
      <c r="J89" s="3">
        <v>1</v>
      </c>
      <c r="K89" s="5">
        <v>0</v>
      </c>
      <c r="L89" s="5">
        <v>0</v>
      </c>
      <c r="M89" s="5">
        <v>0</v>
      </c>
      <c r="N89" s="5">
        <v>0</v>
      </c>
      <c r="O89" s="3">
        <v>1.6</v>
      </c>
      <c r="P89" s="3">
        <v>0.4</v>
      </c>
      <c r="Q89" s="8">
        <v>0.6</v>
      </c>
      <c r="R89" s="8">
        <v>0.6</v>
      </c>
      <c r="S89" s="3">
        <v>9</v>
      </c>
      <c r="T89" s="3">
        <v>14</v>
      </c>
      <c r="U89" s="3">
        <v>64.3</v>
      </c>
      <c r="V89" s="3">
        <v>29</v>
      </c>
      <c r="W89" s="3">
        <v>5</v>
      </c>
      <c r="X89" s="3">
        <v>44.8</v>
      </c>
      <c r="Y89" s="3">
        <v>36.799999999999997</v>
      </c>
      <c r="Z89" s="3">
        <v>10</v>
      </c>
      <c r="AA89" s="3">
        <v>10</v>
      </c>
      <c r="AB89" s="3">
        <v>20.399999999999999</v>
      </c>
      <c r="AC89" s="3">
        <v>20</v>
      </c>
      <c r="AD89" s="3">
        <v>1</v>
      </c>
      <c r="AE89" s="3">
        <v>5</v>
      </c>
      <c r="AF89" s="5">
        <v>0</v>
      </c>
      <c r="AG89" s="5">
        <v>0</v>
      </c>
      <c r="AH89" s="3">
        <v>8.1999999999999993</v>
      </c>
      <c r="AI89" s="3">
        <v>1</v>
      </c>
      <c r="AJ89" s="3">
        <v>1</v>
      </c>
      <c r="AK89" s="3">
        <v>90</v>
      </c>
      <c r="AL89" s="3">
        <v>1</v>
      </c>
      <c r="AM89" s="3">
        <v>4</v>
      </c>
      <c r="AN89" s="3">
        <v>3</v>
      </c>
      <c r="AO89" s="3">
        <v>75</v>
      </c>
      <c r="AP89" s="3">
        <v>1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/>
      <c r="AZ89" s="12">
        <v>32</v>
      </c>
      <c r="BA89" s="12">
        <v>39</v>
      </c>
      <c r="BB89" s="12">
        <v>82.1</v>
      </c>
      <c r="BC89" s="12">
        <v>953</v>
      </c>
      <c r="BD89" s="12">
        <v>690</v>
      </c>
      <c r="BE89" s="12">
        <v>10</v>
      </c>
      <c r="BF89" s="12">
        <v>11</v>
      </c>
      <c r="BG89" s="12">
        <v>90.9</v>
      </c>
      <c r="BH89" s="12">
        <v>8</v>
      </c>
      <c r="BI89" s="12">
        <v>8</v>
      </c>
      <c r="BJ89" s="12">
        <v>100</v>
      </c>
      <c r="BK89" s="12">
        <v>14</v>
      </c>
      <c r="BL89" s="12">
        <v>20</v>
      </c>
      <c r="BM89" s="12">
        <v>70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2">
        <v>1</v>
      </c>
      <c r="BT89" s="13">
        <v>0</v>
      </c>
      <c r="BU89" s="13">
        <v>0</v>
      </c>
    </row>
    <row r="90" spans="1:73" x14ac:dyDescent="0.2">
      <c r="A90" s="3">
        <v>89</v>
      </c>
      <c r="B90" t="s">
        <v>1663</v>
      </c>
      <c r="C90" t="s">
        <v>66</v>
      </c>
      <c r="D90" s="3" t="s">
        <v>91</v>
      </c>
      <c r="E90" t="s">
        <v>395</v>
      </c>
      <c r="F90" t="s">
        <v>78</v>
      </c>
      <c r="G90" s="3">
        <v>31</v>
      </c>
      <c r="H90" s="3">
        <v>1991</v>
      </c>
      <c r="I90" s="3">
        <v>10</v>
      </c>
      <c r="J90" s="3">
        <v>14</v>
      </c>
      <c r="K90" s="5">
        <v>0</v>
      </c>
      <c r="L90" s="5">
        <v>0</v>
      </c>
      <c r="M90" s="3">
        <v>2</v>
      </c>
      <c r="N90" s="3">
        <v>1</v>
      </c>
      <c r="O90" s="3">
        <v>10.4</v>
      </c>
      <c r="P90" s="3">
        <v>0.26</v>
      </c>
      <c r="Q90" s="11">
        <v>-2.6</v>
      </c>
      <c r="R90" s="11">
        <v>-0.26</v>
      </c>
      <c r="S90" s="3">
        <v>72</v>
      </c>
      <c r="T90" s="3">
        <v>160</v>
      </c>
      <c r="U90" s="3">
        <v>45</v>
      </c>
      <c r="V90" s="3">
        <v>192</v>
      </c>
      <c r="W90" s="3">
        <v>25</v>
      </c>
      <c r="X90" s="3">
        <v>57.3</v>
      </c>
      <c r="Y90" s="3">
        <v>43.1</v>
      </c>
      <c r="Z90" s="3">
        <v>80</v>
      </c>
      <c r="AA90" s="3">
        <v>62.5</v>
      </c>
      <c r="AB90" s="3">
        <v>47</v>
      </c>
      <c r="AC90" s="3">
        <v>146</v>
      </c>
      <c r="AD90" s="3">
        <v>4</v>
      </c>
      <c r="AE90" s="3">
        <v>2.7</v>
      </c>
      <c r="AF90" s="3">
        <v>11</v>
      </c>
      <c r="AG90" s="3">
        <v>1.1000000000000001</v>
      </c>
      <c r="AH90" s="3">
        <v>15.3</v>
      </c>
      <c r="AI90" s="3">
        <v>10</v>
      </c>
      <c r="AJ90" s="3">
        <v>10</v>
      </c>
      <c r="AK90" s="3">
        <v>899</v>
      </c>
      <c r="AL90" s="3">
        <v>1.4</v>
      </c>
      <c r="AM90" s="3">
        <v>40</v>
      </c>
      <c r="AN90" s="3">
        <v>27</v>
      </c>
      <c r="AO90" s="3">
        <v>65</v>
      </c>
      <c r="AP90" s="3">
        <v>1</v>
      </c>
      <c r="AQ90" s="3">
        <v>5</v>
      </c>
      <c r="AR90" s="3">
        <v>4</v>
      </c>
      <c r="AS90" s="3">
        <v>1</v>
      </c>
      <c r="AT90" s="3">
        <v>10</v>
      </c>
      <c r="AU90" s="5">
        <v>0</v>
      </c>
      <c r="AV90" s="5">
        <v>0</v>
      </c>
      <c r="AW90" s="5">
        <v>0</v>
      </c>
      <c r="AX90" s="5">
        <v>0</v>
      </c>
      <c r="AY90" s="5"/>
      <c r="AZ90" s="9">
        <v>179</v>
      </c>
      <c r="BA90" s="9">
        <v>275</v>
      </c>
      <c r="BB90" s="9">
        <v>65.099999999999994</v>
      </c>
      <c r="BC90" s="9">
        <v>6302</v>
      </c>
      <c r="BD90" s="9">
        <v>5234</v>
      </c>
      <c r="BE90" s="9">
        <v>21</v>
      </c>
      <c r="BF90" s="9">
        <v>21</v>
      </c>
      <c r="BG90" s="9">
        <v>100</v>
      </c>
      <c r="BH90" s="9">
        <v>66</v>
      </c>
      <c r="BI90" s="9">
        <v>67</v>
      </c>
      <c r="BJ90" s="9">
        <v>98.5</v>
      </c>
      <c r="BK90" s="9">
        <v>92</v>
      </c>
      <c r="BL90" s="9">
        <v>184</v>
      </c>
      <c r="BM90" s="9">
        <v>50</v>
      </c>
      <c r="BN90" s="10">
        <v>0</v>
      </c>
      <c r="BO90" s="9">
        <v>0.1</v>
      </c>
      <c r="BP90" s="10">
        <v>0</v>
      </c>
      <c r="BQ90" s="9">
        <v>-0.1</v>
      </c>
      <c r="BR90" s="9">
        <v>1</v>
      </c>
      <c r="BS90" s="9">
        <v>5</v>
      </c>
      <c r="BT90" s="10">
        <v>0</v>
      </c>
      <c r="BU90" s="10">
        <v>0</v>
      </c>
    </row>
    <row r="91" spans="1:73" x14ac:dyDescent="0.2">
      <c r="A91" s="3">
        <v>90</v>
      </c>
      <c r="B91" t="s">
        <v>1663</v>
      </c>
      <c r="C91" t="s">
        <v>66</v>
      </c>
      <c r="D91" s="3" t="s">
        <v>91</v>
      </c>
      <c r="E91" t="s">
        <v>667</v>
      </c>
      <c r="F91" t="s">
        <v>58</v>
      </c>
      <c r="G91" s="3">
        <v>31</v>
      </c>
      <c r="H91" s="3">
        <v>1991</v>
      </c>
      <c r="I91" s="3">
        <v>19</v>
      </c>
      <c r="J91" s="3">
        <v>22</v>
      </c>
      <c r="K91" s="3">
        <v>2</v>
      </c>
      <c r="L91" s="5">
        <v>0</v>
      </c>
      <c r="M91" s="3">
        <v>2</v>
      </c>
      <c r="N91" s="5">
        <v>0</v>
      </c>
      <c r="O91" s="3">
        <v>29.5</v>
      </c>
      <c r="P91" s="3">
        <v>0.28999999999999998</v>
      </c>
      <c r="Q91" s="8">
        <v>7.5</v>
      </c>
      <c r="R91" s="8">
        <v>0.4</v>
      </c>
      <c r="S91" s="3">
        <v>116</v>
      </c>
      <c r="T91" s="3">
        <v>322</v>
      </c>
      <c r="U91" s="3">
        <v>36</v>
      </c>
      <c r="V91" s="3">
        <v>475</v>
      </c>
      <c r="W91" s="3">
        <v>72</v>
      </c>
      <c r="X91" s="3">
        <v>46.9</v>
      </c>
      <c r="Y91" s="3">
        <v>37.799999999999997</v>
      </c>
      <c r="Z91" s="3">
        <v>165</v>
      </c>
      <c r="AA91" s="3">
        <v>60</v>
      </c>
      <c r="AB91" s="3">
        <v>44.2</v>
      </c>
      <c r="AC91" s="3">
        <v>273</v>
      </c>
      <c r="AD91" s="3">
        <v>15</v>
      </c>
      <c r="AE91" s="3">
        <v>5.5</v>
      </c>
      <c r="AF91" s="3">
        <v>13</v>
      </c>
      <c r="AG91" s="3">
        <v>0.68</v>
      </c>
      <c r="AH91" s="3">
        <v>10.8</v>
      </c>
      <c r="AI91" s="3">
        <v>19</v>
      </c>
      <c r="AJ91" s="3">
        <v>19</v>
      </c>
      <c r="AK91" s="14">
        <v>1710</v>
      </c>
      <c r="AL91" s="3">
        <v>1.1599999999999999</v>
      </c>
      <c r="AM91" s="3">
        <v>96</v>
      </c>
      <c r="AN91" s="3">
        <v>72</v>
      </c>
      <c r="AO91" s="3">
        <v>79.2</v>
      </c>
      <c r="AP91" s="3">
        <v>10</v>
      </c>
      <c r="AQ91" s="3">
        <v>3</v>
      </c>
      <c r="AR91" s="3">
        <v>6</v>
      </c>
      <c r="AS91" s="3">
        <v>8</v>
      </c>
      <c r="AT91" s="3">
        <v>42.1</v>
      </c>
      <c r="AU91" s="3">
        <v>4</v>
      </c>
      <c r="AV91" s="3">
        <v>2</v>
      </c>
      <c r="AW91" s="3">
        <v>2</v>
      </c>
      <c r="AX91" s="5">
        <v>0</v>
      </c>
      <c r="AY91" s="3">
        <v>50</v>
      </c>
      <c r="AZ91" s="12">
        <v>411</v>
      </c>
      <c r="BA91" s="12">
        <v>643</v>
      </c>
      <c r="BB91" s="12">
        <v>63.9</v>
      </c>
      <c r="BC91" s="12">
        <v>12683</v>
      </c>
      <c r="BD91" s="12">
        <v>9750</v>
      </c>
      <c r="BE91" s="12">
        <v>53</v>
      </c>
      <c r="BF91" s="12">
        <v>53</v>
      </c>
      <c r="BG91" s="12">
        <v>100</v>
      </c>
      <c r="BH91" s="12">
        <v>171</v>
      </c>
      <c r="BI91" s="12">
        <v>177</v>
      </c>
      <c r="BJ91" s="12">
        <v>96.6</v>
      </c>
      <c r="BK91" s="12">
        <v>186</v>
      </c>
      <c r="BL91" s="12">
        <v>409</v>
      </c>
      <c r="BM91" s="12">
        <v>45.5</v>
      </c>
      <c r="BN91" s="13">
        <v>0</v>
      </c>
      <c r="BO91" s="12">
        <v>0.1</v>
      </c>
      <c r="BP91" s="13">
        <v>0</v>
      </c>
      <c r="BQ91" s="12">
        <v>-0.1</v>
      </c>
      <c r="BR91" s="12">
        <v>1</v>
      </c>
      <c r="BS91" s="12">
        <v>3</v>
      </c>
      <c r="BT91" s="13">
        <v>0</v>
      </c>
      <c r="BU91" s="13">
        <v>0</v>
      </c>
    </row>
    <row r="92" spans="1:73" x14ac:dyDescent="0.2">
      <c r="A92" s="3">
        <v>91</v>
      </c>
      <c r="B92" t="s">
        <v>1664</v>
      </c>
      <c r="C92" t="s">
        <v>96</v>
      </c>
      <c r="D92" s="3" t="s">
        <v>91</v>
      </c>
      <c r="E92" t="s">
        <v>176</v>
      </c>
      <c r="F92" t="s">
        <v>78</v>
      </c>
      <c r="G92" s="3">
        <v>29</v>
      </c>
      <c r="H92" s="3">
        <v>1993</v>
      </c>
      <c r="I92" s="3">
        <v>34</v>
      </c>
      <c r="J92" s="3">
        <v>48</v>
      </c>
      <c r="K92" s="3">
        <v>8</v>
      </c>
      <c r="L92" s="3">
        <v>1</v>
      </c>
      <c r="M92" s="3">
        <v>6</v>
      </c>
      <c r="N92" s="5">
        <v>0</v>
      </c>
      <c r="O92" s="3">
        <v>47.1</v>
      </c>
      <c r="P92" s="3">
        <v>0.22</v>
      </c>
      <c r="Q92" s="11">
        <v>-0.9</v>
      </c>
      <c r="R92" s="11">
        <v>-0.03</v>
      </c>
      <c r="S92" s="3">
        <v>236</v>
      </c>
      <c r="T92" s="3">
        <v>735</v>
      </c>
      <c r="U92" s="3">
        <v>32.1</v>
      </c>
      <c r="V92" s="3">
        <v>824</v>
      </c>
      <c r="W92" s="3">
        <v>135</v>
      </c>
      <c r="X92" s="3">
        <v>58.5</v>
      </c>
      <c r="Y92" s="3">
        <v>44.9</v>
      </c>
      <c r="Z92" s="3">
        <v>285</v>
      </c>
      <c r="AA92" s="3">
        <v>88.8</v>
      </c>
      <c r="AB92" s="3">
        <v>64.099999999999994</v>
      </c>
      <c r="AC92" s="3">
        <v>595</v>
      </c>
      <c r="AD92" s="3">
        <v>42</v>
      </c>
      <c r="AE92" s="3">
        <v>7.1</v>
      </c>
      <c r="AF92" s="3">
        <v>26</v>
      </c>
      <c r="AG92" s="3">
        <v>0.76</v>
      </c>
      <c r="AH92" s="3">
        <v>10.8</v>
      </c>
      <c r="AI92" s="3">
        <v>34</v>
      </c>
      <c r="AJ92" s="3">
        <v>34</v>
      </c>
      <c r="AK92" s="14">
        <v>3060</v>
      </c>
      <c r="AL92" s="3">
        <v>1.41</v>
      </c>
      <c r="AM92" s="3">
        <v>179</v>
      </c>
      <c r="AN92" s="3">
        <v>130</v>
      </c>
      <c r="AO92" s="3">
        <v>77.7</v>
      </c>
      <c r="AP92" s="3">
        <v>9</v>
      </c>
      <c r="AQ92" s="3">
        <v>11</v>
      </c>
      <c r="AR92" s="3">
        <v>14</v>
      </c>
      <c r="AS92" s="3">
        <v>12</v>
      </c>
      <c r="AT92" s="3">
        <v>35.299999999999997</v>
      </c>
      <c r="AU92" s="3">
        <v>9</v>
      </c>
      <c r="AV92" s="3">
        <v>8</v>
      </c>
      <c r="AW92" s="3">
        <v>1</v>
      </c>
      <c r="AX92" s="5">
        <v>0</v>
      </c>
      <c r="AY92" s="3">
        <v>11.1</v>
      </c>
      <c r="AZ92" s="9">
        <v>585</v>
      </c>
      <c r="BA92" s="9">
        <v>1114</v>
      </c>
      <c r="BB92" s="9">
        <v>52.5</v>
      </c>
      <c r="BC92" s="9">
        <v>22172</v>
      </c>
      <c r="BD92" s="9">
        <v>18695</v>
      </c>
      <c r="BE92" s="9">
        <v>58</v>
      </c>
      <c r="BF92" s="9">
        <v>60</v>
      </c>
      <c r="BG92" s="9">
        <v>96.7</v>
      </c>
      <c r="BH92" s="9">
        <v>223</v>
      </c>
      <c r="BI92" s="9">
        <v>230</v>
      </c>
      <c r="BJ92" s="9">
        <v>97</v>
      </c>
      <c r="BK92" s="9">
        <v>303</v>
      </c>
      <c r="BL92" s="9">
        <v>818</v>
      </c>
      <c r="BM92" s="9">
        <v>37</v>
      </c>
      <c r="BN92" s="10">
        <v>0</v>
      </c>
      <c r="BO92" s="10">
        <v>0</v>
      </c>
      <c r="BP92" s="9">
        <v>0.1</v>
      </c>
      <c r="BQ92" s="10">
        <v>0</v>
      </c>
      <c r="BR92" s="9">
        <v>1</v>
      </c>
      <c r="BS92" s="9">
        <v>42</v>
      </c>
      <c r="BT92" s="9">
        <v>1</v>
      </c>
      <c r="BU92" s="10">
        <v>0</v>
      </c>
    </row>
    <row r="93" spans="1:73" x14ac:dyDescent="0.2">
      <c r="A93" s="3">
        <v>92</v>
      </c>
      <c r="B93" t="s">
        <v>1676</v>
      </c>
      <c r="C93" t="s">
        <v>109</v>
      </c>
      <c r="D93" s="3" t="s">
        <v>91</v>
      </c>
      <c r="E93" t="s">
        <v>106</v>
      </c>
      <c r="F93" t="s">
        <v>41</v>
      </c>
      <c r="G93" s="3">
        <v>30</v>
      </c>
      <c r="H93" s="3">
        <v>1992</v>
      </c>
      <c r="I93" s="3">
        <v>36</v>
      </c>
      <c r="J93" s="3">
        <v>51</v>
      </c>
      <c r="K93" s="3">
        <v>7</v>
      </c>
      <c r="L93" s="3">
        <v>1</v>
      </c>
      <c r="M93" s="3">
        <v>8</v>
      </c>
      <c r="N93" s="3">
        <v>2</v>
      </c>
      <c r="O93" s="3">
        <v>58</v>
      </c>
      <c r="P93" s="3">
        <v>0.27</v>
      </c>
      <c r="Q93" s="8">
        <v>9</v>
      </c>
      <c r="R93" s="8">
        <v>0.25</v>
      </c>
      <c r="S93" s="3">
        <v>124</v>
      </c>
      <c r="T93" s="3">
        <v>391</v>
      </c>
      <c r="U93" s="3">
        <v>31.7</v>
      </c>
      <c r="V93" s="3">
        <v>1153</v>
      </c>
      <c r="W93" s="3">
        <v>190</v>
      </c>
      <c r="X93" s="3">
        <v>26</v>
      </c>
      <c r="Y93" s="3">
        <v>30</v>
      </c>
      <c r="Z93" s="3">
        <v>242</v>
      </c>
      <c r="AA93" s="3">
        <v>37.6</v>
      </c>
      <c r="AB93" s="3">
        <v>36</v>
      </c>
      <c r="AC93" s="3">
        <v>464</v>
      </c>
      <c r="AD93" s="3">
        <v>35</v>
      </c>
      <c r="AE93" s="3">
        <v>7.5</v>
      </c>
      <c r="AF93" s="3">
        <v>46</v>
      </c>
      <c r="AG93" s="3">
        <v>1.28</v>
      </c>
      <c r="AH93" s="3">
        <v>14.9</v>
      </c>
      <c r="AI93" s="3">
        <v>36</v>
      </c>
      <c r="AJ93" s="3">
        <v>36</v>
      </c>
      <c r="AK93" s="14">
        <v>3240</v>
      </c>
      <c r="AL93" s="3">
        <v>1.42</v>
      </c>
      <c r="AM93" s="3">
        <v>192</v>
      </c>
      <c r="AN93" s="3">
        <v>142</v>
      </c>
      <c r="AO93" s="3">
        <v>77.099999999999994</v>
      </c>
      <c r="AP93" s="3">
        <v>15</v>
      </c>
      <c r="AQ93" s="3">
        <v>5</v>
      </c>
      <c r="AR93" s="3">
        <v>16</v>
      </c>
      <c r="AS93" s="3">
        <v>8</v>
      </c>
      <c r="AT93" s="3">
        <v>22.2</v>
      </c>
      <c r="AU93" s="3">
        <v>8</v>
      </c>
      <c r="AV93" s="3">
        <v>7</v>
      </c>
      <c r="AW93" s="3">
        <v>1</v>
      </c>
      <c r="AX93" s="5">
        <v>0</v>
      </c>
      <c r="AY93" s="3">
        <v>12.5</v>
      </c>
      <c r="AZ93" s="12">
        <v>1110</v>
      </c>
      <c r="BA93" s="12">
        <v>1397</v>
      </c>
      <c r="BB93" s="12">
        <v>79.5</v>
      </c>
      <c r="BC93" s="12">
        <v>26975</v>
      </c>
      <c r="BD93" s="12">
        <v>16383</v>
      </c>
      <c r="BE93" s="12">
        <v>234</v>
      </c>
      <c r="BF93" s="12">
        <v>235</v>
      </c>
      <c r="BG93" s="12">
        <v>99.6</v>
      </c>
      <c r="BH93" s="12">
        <v>651</v>
      </c>
      <c r="BI93" s="12">
        <v>655</v>
      </c>
      <c r="BJ93" s="12">
        <v>99.4</v>
      </c>
      <c r="BK93" s="12">
        <v>223</v>
      </c>
      <c r="BL93" s="12">
        <v>503</v>
      </c>
      <c r="BM93" s="12">
        <v>44.3</v>
      </c>
      <c r="BN93" s="13">
        <v>0</v>
      </c>
      <c r="BO93" s="13">
        <v>0</v>
      </c>
      <c r="BP93" s="13">
        <v>0</v>
      </c>
      <c r="BQ93" s="13">
        <v>0</v>
      </c>
      <c r="BR93" s="12">
        <v>1</v>
      </c>
      <c r="BS93" s="12">
        <v>11</v>
      </c>
      <c r="BT93" s="13">
        <v>0</v>
      </c>
      <c r="BU93" s="13">
        <v>0</v>
      </c>
    </row>
    <row r="94" spans="1:73" x14ac:dyDescent="0.2">
      <c r="A94" s="3">
        <v>93</v>
      </c>
      <c r="B94" t="s">
        <v>1678</v>
      </c>
      <c r="C94" t="s">
        <v>1679</v>
      </c>
      <c r="D94" s="3" t="s">
        <v>91</v>
      </c>
      <c r="E94" t="s">
        <v>73</v>
      </c>
      <c r="F94" t="s">
        <v>58</v>
      </c>
      <c r="G94" s="3">
        <v>29</v>
      </c>
      <c r="H94" s="3">
        <v>1992</v>
      </c>
      <c r="I94" s="3">
        <v>2</v>
      </c>
      <c r="J94" s="3">
        <v>2</v>
      </c>
      <c r="K94" s="3">
        <v>1</v>
      </c>
      <c r="L94" s="5">
        <v>0</v>
      </c>
      <c r="M94" s="5">
        <v>0</v>
      </c>
      <c r="N94" s="5">
        <v>0</v>
      </c>
      <c r="O94" s="3">
        <v>1.9</v>
      </c>
      <c r="P94" s="3">
        <v>0.13</v>
      </c>
      <c r="Q94" s="11">
        <v>-0.1</v>
      </c>
      <c r="R94" s="11">
        <v>-0.03</v>
      </c>
      <c r="S94" s="3">
        <v>19</v>
      </c>
      <c r="T94" s="3">
        <v>57</v>
      </c>
      <c r="U94" s="3">
        <v>33.299999999999997</v>
      </c>
      <c r="V94" s="3">
        <v>55</v>
      </c>
      <c r="W94" s="3">
        <v>8</v>
      </c>
      <c r="X94" s="3">
        <v>63.6</v>
      </c>
      <c r="Y94" s="3">
        <v>46.4</v>
      </c>
      <c r="Z94" s="3">
        <v>24</v>
      </c>
      <c r="AA94" s="3">
        <v>91.7</v>
      </c>
      <c r="AB94" s="3">
        <v>66.099999999999994</v>
      </c>
      <c r="AC94" s="3">
        <v>41</v>
      </c>
      <c r="AD94" s="5">
        <v>0</v>
      </c>
      <c r="AE94" s="5">
        <v>0</v>
      </c>
      <c r="AF94" s="3">
        <v>2</v>
      </c>
      <c r="AG94" s="3">
        <v>1</v>
      </c>
      <c r="AH94" s="3">
        <v>12.9</v>
      </c>
      <c r="AI94" s="3">
        <v>2</v>
      </c>
      <c r="AJ94" s="3">
        <v>2</v>
      </c>
      <c r="AK94" s="3">
        <v>180</v>
      </c>
      <c r="AL94" s="3">
        <v>1</v>
      </c>
      <c r="AM94" s="3">
        <v>11</v>
      </c>
      <c r="AN94" s="3">
        <v>9</v>
      </c>
      <c r="AO94" s="3">
        <v>90.9</v>
      </c>
      <c r="AP94" s="3">
        <v>1</v>
      </c>
      <c r="AQ94" s="3">
        <v>1</v>
      </c>
      <c r="AR94" s="5">
        <v>0</v>
      </c>
      <c r="AS94" s="5">
        <v>0</v>
      </c>
      <c r="AT94" s="5">
        <v>0</v>
      </c>
      <c r="AU94" s="3">
        <v>1</v>
      </c>
      <c r="AV94" s="3">
        <v>1</v>
      </c>
      <c r="AW94" s="5">
        <v>0</v>
      </c>
      <c r="AX94" s="5">
        <v>0</v>
      </c>
      <c r="AY94" s="5">
        <v>0</v>
      </c>
      <c r="AZ94" s="9">
        <v>38</v>
      </c>
      <c r="BA94" s="9">
        <v>79</v>
      </c>
      <c r="BB94" s="9">
        <v>48.1</v>
      </c>
      <c r="BC94" s="9">
        <v>1559</v>
      </c>
      <c r="BD94" s="9">
        <v>1309</v>
      </c>
      <c r="BE94" s="9">
        <v>4</v>
      </c>
      <c r="BF94" s="9">
        <v>4</v>
      </c>
      <c r="BG94" s="9">
        <v>100</v>
      </c>
      <c r="BH94" s="9">
        <v>10</v>
      </c>
      <c r="BI94" s="9">
        <v>10</v>
      </c>
      <c r="BJ94" s="9">
        <v>100</v>
      </c>
      <c r="BK94" s="9">
        <v>23</v>
      </c>
      <c r="BL94" s="9">
        <v>64</v>
      </c>
      <c r="BM94" s="9">
        <v>35.9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9">
        <v>5</v>
      </c>
      <c r="BT94" s="10">
        <v>0</v>
      </c>
      <c r="BU94" s="10">
        <v>0</v>
      </c>
    </row>
    <row r="95" spans="1:73" x14ac:dyDescent="0.2">
      <c r="A95" s="3">
        <v>94</v>
      </c>
      <c r="B95" t="s">
        <v>1684</v>
      </c>
      <c r="C95" t="s">
        <v>66</v>
      </c>
      <c r="D95" s="3" t="s">
        <v>91</v>
      </c>
      <c r="E95" t="s">
        <v>218</v>
      </c>
      <c r="F95" t="s">
        <v>58</v>
      </c>
      <c r="G95" s="3">
        <v>33</v>
      </c>
      <c r="H95" s="3">
        <v>1989</v>
      </c>
      <c r="I95" s="3">
        <v>31.1</v>
      </c>
      <c r="J95" s="3">
        <v>60</v>
      </c>
      <c r="K95" s="3">
        <v>8</v>
      </c>
      <c r="L95" s="3">
        <v>1</v>
      </c>
      <c r="M95" s="3">
        <v>10</v>
      </c>
      <c r="N95" s="3">
        <v>1</v>
      </c>
      <c r="O95" s="3">
        <v>47.7</v>
      </c>
      <c r="P95" s="3">
        <v>0.3</v>
      </c>
      <c r="Q95" s="11">
        <v>-11.3</v>
      </c>
      <c r="R95" s="11">
        <v>-0.36</v>
      </c>
      <c r="S95" s="3">
        <v>213</v>
      </c>
      <c r="T95" s="3">
        <v>522</v>
      </c>
      <c r="U95" s="3">
        <v>40.799999999999997</v>
      </c>
      <c r="V95" s="3">
        <v>657</v>
      </c>
      <c r="W95" s="3">
        <v>77</v>
      </c>
      <c r="X95" s="3">
        <v>52.4</v>
      </c>
      <c r="Y95" s="3">
        <v>38.5</v>
      </c>
      <c r="Z95" s="3">
        <v>212</v>
      </c>
      <c r="AA95" s="3">
        <v>84</v>
      </c>
      <c r="AB95" s="3">
        <v>52.1</v>
      </c>
      <c r="AC95" s="3">
        <v>389</v>
      </c>
      <c r="AD95" s="3">
        <v>18</v>
      </c>
      <c r="AE95" s="3">
        <v>4.5999999999999996</v>
      </c>
      <c r="AF95" s="3">
        <v>54</v>
      </c>
      <c r="AG95" s="3">
        <v>1.74</v>
      </c>
      <c r="AH95" s="3">
        <v>16.899999999999999</v>
      </c>
      <c r="AI95" s="3">
        <v>32</v>
      </c>
      <c r="AJ95" s="3">
        <v>32</v>
      </c>
      <c r="AK95" s="14">
        <v>2798</v>
      </c>
      <c r="AL95" s="3">
        <v>1.93</v>
      </c>
      <c r="AM95" s="3">
        <v>133</v>
      </c>
      <c r="AN95" s="3">
        <v>74</v>
      </c>
      <c r="AO95" s="3">
        <v>60.9</v>
      </c>
      <c r="AP95" s="3">
        <v>6</v>
      </c>
      <c r="AQ95" s="3">
        <v>4</v>
      </c>
      <c r="AR95" s="3">
        <v>22</v>
      </c>
      <c r="AS95" s="3">
        <v>4</v>
      </c>
      <c r="AT95" s="3">
        <v>12.5</v>
      </c>
      <c r="AU95" s="3">
        <v>9</v>
      </c>
      <c r="AV95" s="3">
        <v>8</v>
      </c>
      <c r="AW95" s="5">
        <v>0</v>
      </c>
      <c r="AX95" s="3">
        <v>1</v>
      </c>
      <c r="AY95" s="5">
        <v>0</v>
      </c>
      <c r="AZ95" s="12">
        <v>533</v>
      </c>
      <c r="BA95" s="12">
        <v>875</v>
      </c>
      <c r="BB95" s="12">
        <v>60.9</v>
      </c>
      <c r="BC95" s="12">
        <v>18415</v>
      </c>
      <c r="BD95" s="12">
        <v>15715</v>
      </c>
      <c r="BE95" s="12">
        <v>60</v>
      </c>
      <c r="BF95" s="12">
        <v>60</v>
      </c>
      <c r="BG95" s="12">
        <v>100</v>
      </c>
      <c r="BH95" s="12">
        <v>211</v>
      </c>
      <c r="BI95" s="12">
        <v>215</v>
      </c>
      <c r="BJ95" s="12">
        <v>98.1</v>
      </c>
      <c r="BK95" s="12">
        <v>261</v>
      </c>
      <c r="BL95" s="12">
        <v>593</v>
      </c>
      <c r="BM95" s="12">
        <v>44</v>
      </c>
      <c r="BN95" s="13">
        <v>0</v>
      </c>
      <c r="BO95" s="13">
        <v>0</v>
      </c>
      <c r="BP95" s="12">
        <v>0.1</v>
      </c>
      <c r="BQ95" s="13">
        <v>0</v>
      </c>
      <c r="BR95" s="13">
        <v>0</v>
      </c>
      <c r="BS95" s="12">
        <v>22</v>
      </c>
      <c r="BT95" s="13">
        <v>0</v>
      </c>
      <c r="BU95" s="12">
        <v>1</v>
      </c>
    </row>
    <row r="96" spans="1:73" x14ac:dyDescent="0.2">
      <c r="A96" s="3">
        <v>95</v>
      </c>
      <c r="B96" t="s">
        <v>1686</v>
      </c>
      <c r="C96" t="s">
        <v>66</v>
      </c>
      <c r="D96" s="3" t="s">
        <v>91</v>
      </c>
      <c r="E96" t="s">
        <v>486</v>
      </c>
      <c r="F96" t="s">
        <v>58</v>
      </c>
      <c r="G96" s="3">
        <v>31</v>
      </c>
      <c r="H96" s="3">
        <v>1990</v>
      </c>
      <c r="I96" s="3">
        <v>0.1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/>
      <c r="Q96" s="5">
        <v>0</v>
      </c>
      <c r="R96" s="5">
        <v>0</v>
      </c>
      <c r="S96" s="5">
        <v>0</v>
      </c>
      <c r="T96" s="5">
        <v>0</v>
      </c>
      <c r="U96" s="5"/>
      <c r="V96" s="3">
        <v>3</v>
      </c>
      <c r="W96" s="5">
        <v>0</v>
      </c>
      <c r="X96" s="5">
        <v>0</v>
      </c>
      <c r="Y96" s="3">
        <v>19</v>
      </c>
      <c r="Z96" s="3">
        <v>1</v>
      </c>
      <c r="AA96" s="5">
        <v>0</v>
      </c>
      <c r="AB96" s="3">
        <v>11</v>
      </c>
      <c r="AC96" s="3">
        <v>1</v>
      </c>
      <c r="AD96" s="5">
        <v>0</v>
      </c>
      <c r="AE96" s="5">
        <v>0</v>
      </c>
      <c r="AF96" s="5">
        <v>0</v>
      </c>
      <c r="AG96" s="5">
        <v>0</v>
      </c>
      <c r="AH96" s="5"/>
      <c r="AI96" s="3">
        <v>1</v>
      </c>
      <c r="AJ96" s="5">
        <v>0</v>
      </c>
      <c r="AK96" s="3">
        <v>11</v>
      </c>
      <c r="AL96" s="5">
        <v>0</v>
      </c>
      <c r="AM96" s="5">
        <v>0</v>
      </c>
      <c r="AN96" s="5">
        <v>0</v>
      </c>
      <c r="AO96" s="5"/>
      <c r="AP96" s="5">
        <v>0</v>
      </c>
      <c r="AQ96" s="5">
        <v>0</v>
      </c>
      <c r="AR96" s="5">
        <v>0</v>
      </c>
      <c r="AS96" s="5">
        <v>0</v>
      </c>
      <c r="AT96" s="5"/>
      <c r="AU96" s="5">
        <v>0</v>
      </c>
      <c r="AV96" s="5">
        <v>0</v>
      </c>
      <c r="AW96" s="5">
        <v>0</v>
      </c>
      <c r="AX96" s="5">
        <v>0</v>
      </c>
      <c r="AY96" s="5"/>
      <c r="AZ96" s="9">
        <v>4</v>
      </c>
      <c r="BA96" s="9">
        <v>4</v>
      </c>
      <c r="BB96" s="9">
        <v>100</v>
      </c>
      <c r="BC96" s="9">
        <v>68</v>
      </c>
      <c r="BD96" s="9">
        <v>43</v>
      </c>
      <c r="BE96" s="9">
        <v>2</v>
      </c>
      <c r="BF96" s="9">
        <v>2</v>
      </c>
      <c r="BG96" s="9">
        <v>100</v>
      </c>
      <c r="BH96" s="9">
        <v>2</v>
      </c>
      <c r="BI96" s="9">
        <v>2</v>
      </c>
      <c r="BJ96" s="9">
        <v>100</v>
      </c>
      <c r="BK96" s="10">
        <v>0</v>
      </c>
      <c r="BL96" s="10">
        <v>0</v>
      </c>
      <c r="BM96" s="10"/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</row>
    <row r="97" spans="1:73" x14ac:dyDescent="0.2">
      <c r="A97" s="3">
        <v>96</v>
      </c>
      <c r="B97" t="s">
        <v>1703</v>
      </c>
      <c r="C97" t="s">
        <v>440</v>
      </c>
      <c r="D97" s="3" t="s">
        <v>91</v>
      </c>
      <c r="E97" t="s">
        <v>124</v>
      </c>
      <c r="F97" t="s">
        <v>58</v>
      </c>
      <c r="G97" s="3">
        <v>25</v>
      </c>
      <c r="H97" s="3">
        <v>1997</v>
      </c>
      <c r="I97" s="3">
        <v>8.3000000000000007</v>
      </c>
      <c r="J97" s="3">
        <v>16</v>
      </c>
      <c r="K97" s="3">
        <v>2</v>
      </c>
      <c r="L97" s="5">
        <v>0</v>
      </c>
      <c r="M97" s="3">
        <v>2</v>
      </c>
      <c r="N97" s="5">
        <v>0</v>
      </c>
      <c r="O97" s="3">
        <v>16.399999999999999</v>
      </c>
      <c r="P97" s="3">
        <v>0.28000000000000003</v>
      </c>
      <c r="Q97" s="8">
        <v>0.4</v>
      </c>
      <c r="R97" s="8">
        <v>0.05</v>
      </c>
      <c r="S97" s="3">
        <v>39</v>
      </c>
      <c r="T97" s="3">
        <v>127</v>
      </c>
      <c r="U97" s="3">
        <v>30.7</v>
      </c>
      <c r="V97" s="3">
        <v>235</v>
      </c>
      <c r="W97" s="3">
        <v>41</v>
      </c>
      <c r="X97" s="3">
        <v>38.700000000000003</v>
      </c>
      <c r="Y97" s="3">
        <v>35.200000000000003</v>
      </c>
      <c r="Z97" s="3">
        <v>78</v>
      </c>
      <c r="AA97" s="3">
        <v>46.2</v>
      </c>
      <c r="AB97" s="3">
        <v>37.4</v>
      </c>
      <c r="AC97" s="3">
        <v>154</v>
      </c>
      <c r="AD97" s="3">
        <v>12</v>
      </c>
      <c r="AE97" s="3">
        <v>7.8</v>
      </c>
      <c r="AF97" s="3">
        <v>13</v>
      </c>
      <c r="AG97" s="3">
        <v>1.56</v>
      </c>
      <c r="AH97" s="3">
        <v>14.4</v>
      </c>
      <c r="AI97" s="3">
        <v>9</v>
      </c>
      <c r="AJ97" s="3">
        <v>8</v>
      </c>
      <c r="AK97" s="3">
        <v>751</v>
      </c>
      <c r="AL97" s="3">
        <v>1.92</v>
      </c>
      <c r="AM97" s="3">
        <v>51</v>
      </c>
      <c r="AN97" s="3">
        <v>34</v>
      </c>
      <c r="AO97" s="3">
        <v>72.5</v>
      </c>
      <c r="AP97" s="3">
        <v>1</v>
      </c>
      <c r="AQ97" s="3">
        <v>3</v>
      </c>
      <c r="AR97" s="3">
        <v>4</v>
      </c>
      <c r="AS97" s="3">
        <v>1</v>
      </c>
      <c r="AT97" s="3">
        <v>12.5</v>
      </c>
      <c r="AU97" s="3">
        <v>3</v>
      </c>
      <c r="AV97" s="3">
        <v>2</v>
      </c>
      <c r="AW97" s="3">
        <v>1</v>
      </c>
      <c r="AX97" s="5">
        <v>0</v>
      </c>
      <c r="AY97" s="3">
        <v>33.299999999999997</v>
      </c>
      <c r="AZ97" s="12">
        <v>213</v>
      </c>
      <c r="BA97" s="12">
        <v>314</v>
      </c>
      <c r="BB97" s="12">
        <v>67.8</v>
      </c>
      <c r="BC97" s="12">
        <v>5648</v>
      </c>
      <c r="BD97" s="12">
        <v>4318</v>
      </c>
      <c r="BE97" s="12">
        <v>50</v>
      </c>
      <c r="BF97" s="12">
        <v>51</v>
      </c>
      <c r="BG97" s="12">
        <v>98</v>
      </c>
      <c r="BH97" s="12">
        <v>92</v>
      </c>
      <c r="BI97" s="12">
        <v>96</v>
      </c>
      <c r="BJ97" s="12">
        <v>95.8</v>
      </c>
      <c r="BK97" s="12">
        <v>66</v>
      </c>
      <c r="BL97" s="12">
        <v>161</v>
      </c>
      <c r="BM97" s="12">
        <v>41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2">
        <v>5</v>
      </c>
      <c r="BT97" s="13">
        <v>0</v>
      </c>
      <c r="BU97" s="13">
        <v>0</v>
      </c>
    </row>
    <row r="98" spans="1:73" x14ac:dyDescent="0.2">
      <c r="A98" s="3">
        <v>97</v>
      </c>
      <c r="B98" t="s">
        <v>1710</v>
      </c>
      <c r="C98" t="s">
        <v>66</v>
      </c>
      <c r="D98" s="3" t="s">
        <v>91</v>
      </c>
      <c r="E98" t="s">
        <v>54</v>
      </c>
      <c r="F98" t="s">
        <v>41</v>
      </c>
      <c r="G98" s="3">
        <v>35</v>
      </c>
      <c r="H98" s="3">
        <v>1986</v>
      </c>
      <c r="I98" s="3">
        <v>24.5</v>
      </c>
      <c r="J98" s="3">
        <v>39</v>
      </c>
      <c r="K98" s="3">
        <v>1</v>
      </c>
      <c r="L98" s="5">
        <v>0</v>
      </c>
      <c r="M98" s="3">
        <v>3</v>
      </c>
      <c r="N98" s="3">
        <v>1</v>
      </c>
      <c r="O98" s="3">
        <v>33.9</v>
      </c>
      <c r="P98" s="3">
        <v>0.28999999999999998</v>
      </c>
      <c r="Q98" s="11">
        <v>-4.0999999999999996</v>
      </c>
      <c r="R98" s="11">
        <v>-0.17</v>
      </c>
      <c r="S98" s="3">
        <v>77</v>
      </c>
      <c r="T98" s="3">
        <v>218</v>
      </c>
      <c r="U98" s="3">
        <v>35.299999999999997</v>
      </c>
      <c r="V98" s="3">
        <v>539</v>
      </c>
      <c r="W98" s="3">
        <v>109</v>
      </c>
      <c r="X98" s="3">
        <v>31.7</v>
      </c>
      <c r="Y98" s="3">
        <v>31.4</v>
      </c>
      <c r="Z98" s="3">
        <v>186</v>
      </c>
      <c r="AA98" s="3">
        <v>25.3</v>
      </c>
      <c r="AB98" s="3">
        <v>25.8</v>
      </c>
      <c r="AC98" s="3">
        <v>322</v>
      </c>
      <c r="AD98" s="3">
        <v>20</v>
      </c>
      <c r="AE98" s="3">
        <v>6.2</v>
      </c>
      <c r="AF98" s="3">
        <v>29</v>
      </c>
      <c r="AG98" s="3">
        <v>1.18</v>
      </c>
      <c r="AH98" s="3">
        <v>13.7</v>
      </c>
      <c r="AI98" s="3">
        <v>25</v>
      </c>
      <c r="AJ98" s="3">
        <v>25</v>
      </c>
      <c r="AK98" s="14">
        <v>2205</v>
      </c>
      <c r="AL98" s="3">
        <v>1.59</v>
      </c>
      <c r="AM98" s="3">
        <v>117</v>
      </c>
      <c r="AN98" s="3">
        <v>79</v>
      </c>
      <c r="AO98" s="3">
        <v>67.5</v>
      </c>
      <c r="AP98" s="3">
        <v>13</v>
      </c>
      <c r="AQ98" s="3">
        <v>3</v>
      </c>
      <c r="AR98" s="3">
        <v>9</v>
      </c>
      <c r="AS98" s="3">
        <v>7</v>
      </c>
      <c r="AT98" s="3">
        <v>28</v>
      </c>
      <c r="AU98" s="3">
        <v>1</v>
      </c>
      <c r="AV98" s="3">
        <v>1</v>
      </c>
      <c r="AW98" s="5">
        <v>0</v>
      </c>
      <c r="AX98" s="5">
        <v>0</v>
      </c>
      <c r="AY98" s="5">
        <v>0</v>
      </c>
      <c r="AZ98" s="9">
        <v>561</v>
      </c>
      <c r="BA98" s="9">
        <v>728</v>
      </c>
      <c r="BB98" s="9">
        <v>77.099999999999994</v>
      </c>
      <c r="BC98" s="9">
        <v>13442</v>
      </c>
      <c r="BD98" s="9">
        <v>8398</v>
      </c>
      <c r="BE98" s="9">
        <v>174</v>
      </c>
      <c r="BF98" s="9">
        <v>177</v>
      </c>
      <c r="BG98" s="9">
        <v>98.3</v>
      </c>
      <c r="BH98" s="9">
        <v>241</v>
      </c>
      <c r="BI98" s="9">
        <v>242</v>
      </c>
      <c r="BJ98" s="9">
        <v>99.6</v>
      </c>
      <c r="BK98" s="9">
        <v>146</v>
      </c>
      <c r="BL98" s="9">
        <v>305</v>
      </c>
      <c r="BM98" s="9">
        <v>47.9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9">
        <v>13</v>
      </c>
      <c r="BT98" s="10">
        <v>0</v>
      </c>
      <c r="BU98" s="10">
        <v>0</v>
      </c>
    </row>
    <row r="99" spans="1:73" x14ac:dyDescent="0.2">
      <c r="A99" s="3">
        <v>98</v>
      </c>
      <c r="B99" t="s">
        <v>1720</v>
      </c>
      <c r="C99" t="s">
        <v>211</v>
      </c>
      <c r="D99" s="3" t="s">
        <v>91</v>
      </c>
      <c r="E99" t="s">
        <v>278</v>
      </c>
      <c r="F99" t="s">
        <v>58</v>
      </c>
      <c r="G99" s="3">
        <v>31</v>
      </c>
      <c r="H99" s="3">
        <v>1990</v>
      </c>
      <c r="I99" s="3">
        <v>31.3</v>
      </c>
      <c r="J99" s="3">
        <v>39</v>
      </c>
      <c r="K99" s="3">
        <v>7</v>
      </c>
      <c r="L99" s="3">
        <v>2</v>
      </c>
      <c r="M99" s="3">
        <v>5</v>
      </c>
      <c r="N99" s="3">
        <v>2</v>
      </c>
      <c r="O99" s="3">
        <v>41.4</v>
      </c>
      <c r="P99" s="3">
        <v>0.27</v>
      </c>
      <c r="Q99" s="8">
        <v>4.4000000000000004</v>
      </c>
      <c r="R99" s="8">
        <v>0.14000000000000001</v>
      </c>
      <c r="S99" s="3">
        <v>114</v>
      </c>
      <c r="T99" s="3">
        <v>317</v>
      </c>
      <c r="U99" s="3">
        <v>36</v>
      </c>
      <c r="V99" s="3">
        <v>838</v>
      </c>
      <c r="W99" s="3">
        <v>134</v>
      </c>
      <c r="X99" s="3">
        <v>31.3</v>
      </c>
      <c r="Y99" s="3">
        <v>31.9</v>
      </c>
      <c r="Z99" s="3">
        <v>183</v>
      </c>
      <c r="AA99" s="3">
        <v>30.1</v>
      </c>
      <c r="AB99" s="3">
        <v>31.8</v>
      </c>
      <c r="AC99" s="3">
        <v>358</v>
      </c>
      <c r="AD99" s="3">
        <v>19</v>
      </c>
      <c r="AE99" s="3">
        <v>5.3</v>
      </c>
      <c r="AF99" s="3">
        <v>25</v>
      </c>
      <c r="AG99" s="3">
        <v>0.8</v>
      </c>
      <c r="AH99" s="3">
        <v>13.9</v>
      </c>
      <c r="AI99" s="3">
        <v>32</v>
      </c>
      <c r="AJ99" s="3">
        <v>32</v>
      </c>
      <c r="AK99" s="14">
        <v>2816</v>
      </c>
      <c r="AL99" s="3">
        <v>1.25</v>
      </c>
      <c r="AM99" s="3">
        <v>131</v>
      </c>
      <c r="AN99" s="3">
        <v>94</v>
      </c>
      <c r="AO99" s="3">
        <v>75.599999999999994</v>
      </c>
      <c r="AP99" s="3">
        <v>16</v>
      </c>
      <c r="AQ99" s="3">
        <v>4</v>
      </c>
      <c r="AR99" s="3">
        <v>12</v>
      </c>
      <c r="AS99" s="3">
        <v>7</v>
      </c>
      <c r="AT99" s="3">
        <v>21.9</v>
      </c>
      <c r="AU99" s="3">
        <v>7</v>
      </c>
      <c r="AV99" s="3">
        <v>7</v>
      </c>
      <c r="AW99" s="5">
        <v>0</v>
      </c>
      <c r="AX99" s="5">
        <v>0</v>
      </c>
      <c r="AY99" s="5">
        <v>0</v>
      </c>
      <c r="AZ99" s="12">
        <v>792</v>
      </c>
      <c r="BA99" s="12">
        <v>1026</v>
      </c>
      <c r="BB99" s="12">
        <v>77.2</v>
      </c>
      <c r="BC99" s="12">
        <v>20368</v>
      </c>
      <c r="BD99" s="12">
        <v>14374</v>
      </c>
      <c r="BE99" s="12">
        <v>173</v>
      </c>
      <c r="BF99" s="12">
        <v>173</v>
      </c>
      <c r="BG99" s="12">
        <v>100</v>
      </c>
      <c r="BH99" s="12">
        <v>392</v>
      </c>
      <c r="BI99" s="12">
        <v>396</v>
      </c>
      <c r="BJ99" s="12">
        <v>99</v>
      </c>
      <c r="BK99" s="12">
        <v>223</v>
      </c>
      <c r="BL99" s="12">
        <v>447</v>
      </c>
      <c r="BM99" s="12">
        <v>49.9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2">
        <v>9</v>
      </c>
      <c r="BT99" s="13">
        <v>0</v>
      </c>
      <c r="BU99" s="13">
        <v>0</v>
      </c>
    </row>
    <row r="100" spans="1:73" x14ac:dyDescent="0.2">
      <c r="A100" s="3">
        <v>99</v>
      </c>
      <c r="B100" t="s">
        <v>1723</v>
      </c>
      <c r="C100" t="s">
        <v>90</v>
      </c>
      <c r="D100" s="3" t="s">
        <v>91</v>
      </c>
      <c r="E100" t="s">
        <v>375</v>
      </c>
      <c r="F100" t="s">
        <v>78</v>
      </c>
      <c r="G100" s="3">
        <v>40</v>
      </c>
      <c r="H100" s="3">
        <v>1981</v>
      </c>
      <c r="I100" s="3">
        <v>1.1000000000000001</v>
      </c>
      <c r="J100" s="3">
        <v>4</v>
      </c>
      <c r="K100" s="5">
        <v>0</v>
      </c>
      <c r="L100" s="5">
        <v>0</v>
      </c>
      <c r="M100" s="3">
        <v>2</v>
      </c>
      <c r="N100" s="5">
        <v>0</v>
      </c>
      <c r="O100" s="3">
        <v>1.7</v>
      </c>
      <c r="P100" s="3">
        <v>0.33</v>
      </c>
      <c r="Q100" s="11">
        <v>-2.2999999999999998</v>
      </c>
      <c r="R100" s="11">
        <v>-2.19</v>
      </c>
      <c r="S100" s="3">
        <v>2</v>
      </c>
      <c r="T100" s="3">
        <v>8</v>
      </c>
      <c r="U100" s="3">
        <v>25</v>
      </c>
      <c r="V100" s="3">
        <v>21</v>
      </c>
      <c r="W100" s="3">
        <v>5</v>
      </c>
      <c r="X100" s="3">
        <v>28.6</v>
      </c>
      <c r="Y100" s="3">
        <v>30.3</v>
      </c>
      <c r="Z100" s="3">
        <v>8</v>
      </c>
      <c r="AA100" s="3">
        <v>25</v>
      </c>
      <c r="AB100" s="3">
        <v>35.299999999999997</v>
      </c>
      <c r="AC100" s="3">
        <v>12</v>
      </c>
      <c r="AD100" s="5">
        <v>0</v>
      </c>
      <c r="AE100" s="5">
        <v>0</v>
      </c>
      <c r="AF100" s="3">
        <v>2</v>
      </c>
      <c r="AG100" s="3">
        <v>1.88</v>
      </c>
      <c r="AH100" s="3">
        <v>17</v>
      </c>
      <c r="AI100" s="3">
        <v>2</v>
      </c>
      <c r="AJ100" s="3">
        <v>1</v>
      </c>
      <c r="AK100" s="3">
        <v>96</v>
      </c>
      <c r="AL100" s="3">
        <v>3.75</v>
      </c>
      <c r="AM100" s="3">
        <v>5</v>
      </c>
      <c r="AN100" s="3">
        <v>1</v>
      </c>
      <c r="AO100" s="3">
        <v>20</v>
      </c>
      <c r="AP100" s="5">
        <v>0</v>
      </c>
      <c r="AQ100" s="5">
        <v>0</v>
      </c>
      <c r="AR100" s="3">
        <v>1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/>
      <c r="AZ100" s="9">
        <v>22</v>
      </c>
      <c r="BA100" s="9">
        <v>29</v>
      </c>
      <c r="BB100" s="9">
        <v>75.900000000000006</v>
      </c>
      <c r="BC100" s="9">
        <v>462</v>
      </c>
      <c r="BD100" s="9">
        <v>309</v>
      </c>
      <c r="BE100" s="9">
        <v>7</v>
      </c>
      <c r="BF100" s="9">
        <v>8</v>
      </c>
      <c r="BG100" s="9">
        <v>87.5</v>
      </c>
      <c r="BH100" s="9">
        <v>11</v>
      </c>
      <c r="BI100" s="9">
        <v>11</v>
      </c>
      <c r="BJ100" s="9">
        <v>100</v>
      </c>
      <c r="BK100" s="9">
        <v>4</v>
      </c>
      <c r="BL100" s="9">
        <v>10</v>
      </c>
      <c r="BM100" s="9">
        <v>40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</row>
    <row r="101" spans="1:73" x14ac:dyDescent="0.2">
      <c r="A101" s="3">
        <v>100</v>
      </c>
      <c r="B101" t="s">
        <v>1725</v>
      </c>
      <c r="C101" t="s">
        <v>90</v>
      </c>
      <c r="D101" s="3" t="s">
        <v>91</v>
      </c>
      <c r="E101" t="s">
        <v>355</v>
      </c>
      <c r="F101" t="s">
        <v>58</v>
      </c>
      <c r="G101" s="3">
        <v>27</v>
      </c>
      <c r="H101" s="3">
        <v>1994</v>
      </c>
      <c r="I101" s="3">
        <v>32.5</v>
      </c>
      <c r="J101" s="3">
        <v>34</v>
      </c>
      <c r="K101" s="3">
        <v>5</v>
      </c>
      <c r="L101" s="5">
        <v>0</v>
      </c>
      <c r="M101" s="3">
        <v>6</v>
      </c>
      <c r="N101" s="3">
        <v>1</v>
      </c>
      <c r="O101" s="3">
        <v>33.799999999999997</v>
      </c>
      <c r="P101" s="3">
        <v>0.24</v>
      </c>
      <c r="Q101" s="8">
        <v>0.8</v>
      </c>
      <c r="R101" s="8">
        <v>0.02</v>
      </c>
      <c r="S101" s="3">
        <v>112</v>
      </c>
      <c r="T101" s="3">
        <v>324</v>
      </c>
      <c r="U101" s="3">
        <v>34.6</v>
      </c>
      <c r="V101" s="3">
        <v>941</v>
      </c>
      <c r="W101" s="3">
        <v>132</v>
      </c>
      <c r="X101" s="3">
        <v>25.1</v>
      </c>
      <c r="Y101" s="3">
        <v>31</v>
      </c>
      <c r="Z101" s="3">
        <v>172</v>
      </c>
      <c r="AA101" s="3">
        <v>51.2</v>
      </c>
      <c r="AB101" s="3">
        <v>40.4</v>
      </c>
      <c r="AC101" s="3">
        <v>370</v>
      </c>
      <c r="AD101" s="3">
        <v>22</v>
      </c>
      <c r="AE101" s="3">
        <v>5.9</v>
      </c>
      <c r="AF101" s="3">
        <v>37</v>
      </c>
      <c r="AG101" s="3">
        <v>1.1399999999999999</v>
      </c>
      <c r="AH101" s="3">
        <v>15.4</v>
      </c>
      <c r="AI101" s="3">
        <v>33</v>
      </c>
      <c r="AJ101" s="3">
        <v>32</v>
      </c>
      <c r="AK101" s="14">
        <v>2925</v>
      </c>
      <c r="AL101" s="3">
        <v>1.05</v>
      </c>
      <c r="AM101" s="3">
        <v>123</v>
      </c>
      <c r="AN101" s="3">
        <v>90</v>
      </c>
      <c r="AO101" s="3">
        <v>76.400000000000006</v>
      </c>
      <c r="AP101" s="3">
        <v>21</v>
      </c>
      <c r="AQ101" s="3">
        <v>4</v>
      </c>
      <c r="AR101" s="3">
        <v>7</v>
      </c>
      <c r="AS101" s="3">
        <v>10</v>
      </c>
      <c r="AT101" s="3">
        <v>31.3</v>
      </c>
      <c r="AU101" s="3">
        <v>5</v>
      </c>
      <c r="AV101" s="3">
        <v>5</v>
      </c>
      <c r="AW101" s="5">
        <v>0</v>
      </c>
      <c r="AX101" s="5">
        <v>0</v>
      </c>
      <c r="AY101" s="5">
        <v>0</v>
      </c>
      <c r="AZ101" s="12">
        <v>877</v>
      </c>
      <c r="BA101" s="12">
        <v>1116</v>
      </c>
      <c r="BB101" s="12">
        <v>78.599999999999994</v>
      </c>
      <c r="BC101" s="12">
        <v>23244</v>
      </c>
      <c r="BD101" s="12">
        <v>14324</v>
      </c>
      <c r="BE101" s="12">
        <v>143</v>
      </c>
      <c r="BF101" s="12">
        <v>145</v>
      </c>
      <c r="BG101" s="12">
        <v>98.6</v>
      </c>
      <c r="BH101" s="12">
        <v>461</v>
      </c>
      <c r="BI101" s="12">
        <v>468</v>
      </c>
      <c r="BJ101" s="12">
        <v>98.5</v>
      </c>
      <c r="BK101" s="12">
        <v>269</v>
      </c>
      <c r="BL101" s="12">
        <v>495</v>
      </c>
      <c r="BM101" s="12">
        <v>54.3</v>
      </c>
      <c r="BN101" s="12">
        <v>2</v>
      </c>
      <c r="BO101" s="12">
        <v>0.4</v>
      </c>
      <c r="BP101" s="12">
        <v>0.3</v>
      </c>
      <c r="BQ101" s="12">
        <v>1.6</v>
      </c>
      <c r="BR101" s="12">
        <v>3</v>
      </c>
      <c r="BS101" s="12">
        <v>17</v>
      </c>
      <c r="BT101" s="12">
        <v>1</v>
      </c>
      <c r="BU101" s="12">
        <v>2</v>
      </c>
    </row>
    <row r="102" spans="1:73" x14ac:dyDescent="0.2">
      <c r="A102" s="3">
        <v>101</v>
      </c>
      <c r="B102" t="s">
        <v>1747</v>
      </c>
      <c r="C102" t="s">
        <v>1590</v>
      </c>
      <c r="D102" s="3" t="s">
        <v>91</v>
      </c>
      <c r="E102" t="s">
        <v>171</v>
      </c>
      <c r="F102" t="s">
        <v>78</v>
      </c>
      <c r="G102" s="3">
        <v>23</v>
      </c>
      <c r="H102" s="3">
        <v>1999</v>
      </c>
      <c r="I102" s="3">
        <v>7</v>
      </c>
      <c r="J102" s="3">
        <v>7</v>
      </c>
      <c r="K102" s="5">
        <v>0</v>
      </c>
      <c r="L102" s="5">
        <v>0</v>
      </c>
      <c r="M102" s="3">
        <v>1</v>
      </c>
      <c r="N102" s="3">
        <v>1</v>
      </c>
      <c r="O102" s="3">
        <v>4.5</v>
      </c>
      <c r="P102" s="3">
        <v>0.25</v>
      </c>
      <c r="Q102" s="11">
        <v>-1.5</v>
      </c>
      <c r="R102" s="11">
        <v>-0.21</v>
      </c>
      <c r="S102" s="3">
        <v>14</v>
      </c>
      <c r="T102" s="3">
        <v>27</v>
      </c>
      <c r="U102" s="3">
        <v>51.9</v>
      </c>
      <c r="V102" s="3">
        <v>190</v>
      </c>
      <c r="W102" s="3">
        <v>36</v>
      </c>
      <c r="X102" s="3">
        <v>7.9</v>
      </c>
      <c r="Y102" s="3">
        <v>23.3</v>
      </c>
      <c r="Z102" s="3">
        <v>37</v>
      </c>
      <c r="AA102" s="3">
        <v>32.4</v>
      </c>
      <c r="AB102" s="3">
        <v>35.6</v>
      </c>
      <c r="AC102" s="3">
        <v>54</v>
      </c>
      <c r="AD102" s="3">
        <v>1</v>
      </c>
      <c r="AE102" s="3">
        <v>1.9</v>
      </c>
      <c r="AF102" s="3">
        <v>11</v>
      </c>
      <c r="AG102" s="3">
        <v>1.57</v>
      </c>
      <c r="AH102" s="3">
        <v>21.7</v>
      </c>
      <c r="AI102" s="3">
        <v>7</v>
      </c>
      <c r="AJ102" s="3">
        <v>7</v>
      </c>
      <c r="AK102" s="3">
        <v>630</v>
      </c>
      <c r="AL102" s="3">
        <v>1</v>
      </c>
      <c r="AM102" s="3">
        <v>18</v>
      </c>
      <c r="AN102" s="3">
        <v>12</v>
      </c>
      <c r="AO102" s="3">
        <v>61.1</v>
      </c>
      <c r="AP102" s="3">
        <v>4</v>
      </c>
      <c r="AQ102" s="3">
        <v>1</v>
      </c>
      <c r="AR102" s="3">
        <v>2</v>
      </c>
      <c r="AS102" s="3">
        <v>3</v>
      </c>
      <c r="AT102" s="3">
        <v>42.9</v>
      </c>
      <c r="AU102" s="5">
        <v>0</v>
      </c>
      <c r="AV102" s="5">
        <v>0</v>
      </c>
      <c r="AW102" s="5">
        <v>0</v>
      </c>
      <c r="AX102" s="5">
        <v>0</v>
      </c>
      <c r="AY102" s="5"/>
      <c r="AZ102" s="9">
        <v>205</v>
      </c>
      <c r="BA102" s="9">
        <v>227</v>
      </c>
      <c r="BB102" s="9">
        <v>90.3</v>
      </c>
      <c r="BC102" s="9">
        <v>4750</v>
      </c>
      <c r="BD102" s="9">
        <v>3000</v>
      </c>
      <c r="BE102" s="9">
        <v>45</v>
      </c>
      <c r="BF102" s="9">
        <v>45</v>
      </c>
      <c r="BG102" s="9">
        <v>100</v>
      </c>
      <c r="BH102" s="9">
        <v>117</v>
      </c>
      <c r="BI102" s="9">
        <v>120</v>
      </c>
      <c r="BJ102" s="9">
        <v>97.5</v>
      </c>
      <c r="BK102" s="9">
        <v>43</v>
      </c>
      <c r="BL102" s="9">
        <v>61</v>
      </c>
      <c r="BM102" s="9">
        <v>70.5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</row>
    <row r="103" spans="1:73" x14ac:dyDescent="0.2">
      <c r="A103" s="3">
        <v>102</v>
      </c>
      <c r="B103" t="s">
        <v>1748</v>
      </c>
      <c r="C103" t="s">
        <v>1208</v>
      </c>
      <c r="D103" s="3" t="s">
        <v>91</v>
      </c>
      <c r="E103" t="s">
        <v>112</v>
      </c>
      <c r="F103" t="s">
        <v>45</v>
      </c>
      <c r="G103" s="3">
        <v>30</v>
      </c>
      <c r="H103" s="3">
        <v>1991</v>
      </c>
      <c r="I103" s="3">
        <v>1</v>
      </c>
      <c r="J103" s="3">
        <v>2</v>
      </c>
      <c r="K103" s="5">
        <v>0</v>
      </c>
      <c r="L103" s="5">
        <v>0</v>
      </c>
      <c r="M103" s="5">
        <v>0</v>
      </c>
      <c r="N103" s="5">
        <v>0</v>
      </c>
      <c r="O103" s="3">
        <v>1.4</v>
      </c>
      <c r="P103" s="3">
        <v>0.35</v>
      </c>
      <c r="Q103" s="11">
        <v>-0.6</v>
      </c>
      <c r="R103" s="11">
        <v>-0.61</v>
      </c>
      <c r="S103" s="3">
        <v>4</v>
      </c>
      <c r="T103" s="3">
        <v>10</v>
      </c>
      <c r="U103" s="3">
        <v>40</v>
      </c>
      <c r="V103" s="3">
        <v>41</v>
      </c>
      <c r="W103" s="3">
        <v>7</v>
      </c>
      <c r="X103" s="3">
        <v>24.4</v>
      </c>
      <c r="Y103" s="3">
        <v>30.3</v>
      </c>
      <c r="Z103" s="3">
        <v>3</v>
      </c>
      <c r="AA103" s="5">
        <v>0</v>
      </c>
      <c r="AB103" s="3">
        <v>15.3</v>
      </c>
      <c r="AC103" s="3">
        <v>6</v>
      </c>
      <c r="AD103" s="3">
        <v>1</v>
      </c>
      <c r="AE103" s="3">
        <v>16.7</v>
      </c>
      <c r="AF103" s="3">
        <v>1</v>
      </c>
      <c r="AG103" s="3">
        <v>1</v>
      </c>
      <c r="AH103" s="3">
        <v>13</v>
      </c>
      <c r="AI103" s="3">
        <v>1</v>
      </c>
      <c r="AJ103" s="3">
        <v>1</v>
      </c>
      <c r="AK103" s="3">
        <v>90</v>
      </c>
      <c r="AL103" s="3">
        <v>2</v>
      </c>
      <c r="AM103" s="3">
        <v>4</v>
      </c>
      <c r="AN103" s="3">
        <v>2</v>
      </c>
      <c r="AO103" s="3">
        <v>50</v>
      </c>
      <c r="AP103" s="5">
        <v>0</v>
      </c>
      <c r="AQ103" s="5">
        <v>0</v>
      </c>
      <c r="AR103" s="3">
        <v>1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/>
      <c r="AZ103" s="12">
        <v>35</v>
      </c>
      <c r="BA103" s="12">
        <v>44</v>
      </c>
      <c r="BB103" s="12">
        <v>79.5</v>
      </c>
      <c r="BC103" s="12">
        <v>880</v>
      </c>
      <c r="BD103" s="12">
        <v>696</v>
      </c>
      <c r="BE103" s="12">
        <v>9</v>
      </c>
      <c r="BF103" s="12">
        <v>9</v>
      </c>
      <c r="BG103" s="12">
        <v>100</v>
      </c>
      <c r="BH103" s="12">
        <v>17</v>
      </c>
      <c r="BI103" s="12">
        <v>19</v>
      </c>
      <c r="BJ103" s="12">
        <v>89.5</v>
      </c>
      <c r="BK103" s="12">
        <v>9</v>
      </c>
      <c r="BL103" s="12">
        <v>16</v>
      </c>
      <c r="BM103" s="12">
        <v>56.3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2">
        <v>1</v>
      </c>
      <c r="BT103" s="13">
        <v>0</v>
      </c>
      <c r="BU103" s="13">
        <v>0</v>
      </c>
    </row>
    <row r="104" spans="1:73" x14ac:dyDescent="0.2">
      <c r="A104" s="3">
        <v>103</v>
      </c>
      <c r="B104" t="s">
        <v>1771</v>
      </c>
      <c r="C104" t="s">
        <v>66</v>
      </c>
      <c r="D104" s="3" t="s">
        <v>91</v>
      </c>
      <c r="E104" t="s">
        <v>114</v>
      </c>
      <c r="F104" t="s">
        <v>50</v>
      </c>
      <c r="G104" s="3">
        <v>27</v>
      </c>
      <c r="H104" s="3">
        <v>1995</v>
      </c>
      <c r="I104" s="3">
        <v>22</v>
      </c>
      <c r="J104" s="3">
        <v>21</v>
      </c>
      <c r="K104" s="3">
        <v>2</v>
      </c>
      <c r="L104" s="3">
        <v>1</v>
      </c>
      <c r="M104" s="3">
        <v>2</v>
      </c>
      <c r="N104" s="5">
        <v>0</v>
      </c>
      <c r="O104" s="3">
        <v>20.3</v>
      </c>
      <c r="P104" s="3">
        <v>0.28000000000000003</v>
      </c>
      <c r="Q104" s="11">
        <v>-0.7</v>
      </c>
      <c r="R104" s="11">
        <v>-0.03</v>
      </c>
      <c r="S104" s="3">
        <v>76</v>
      </c>
      <c r="T104" s="3">
        <v>193</v>
      </c>
      <c r="U104" s="3">
        <v>39.4</v>
      </c>
      <c r="V104" s="3">
        <v>725</v>
      </c>
      <c r="W104" s="3">
        <v>119</v>
      </c>
      <c r="X104" s="3">
        <v>22.8</v>
      </c>
      <c r="Y104" s="3">
        <v>29.8</v>
      </c>
      <c r="Z104" s="3">
        <v>85</v>
      </c>
      <c r="AA104" s="3">
        <v>32.9</v>
      </c>
      <c r="AB104" s="3">
        <v>35.1</v>
      </c>
      <c r="AC104" s="3">
        <v>221</v>
      </c>
      <c r="AD104" s="3">
        <v>15</v>
      </c>
      <c r="AE104" s="3">
        <v>6.8</v>
      </c>
      <c r="AF104" s="3">
        <v>32</v>
      </c>
      <c r="AG104" s="3">
        <v>1.46</v>
      </c>
      <c r="AH104" s="3">
        <v>17.8</v>
      </c>
      <c r="AI104" s="3">
        <v>22</v>
      </c>
      <c r="AJ104" s="3">
        <v>22</v>
      </c>
      <c r="AK104" s="14">
        <v>1978</v>
      </c>
      <c r="AL104" s="3">
        <v>0.96</v>
      </c>
      <c r="AM104" s="3">
        <v>62</v>
      </c>
      <c r="AN104" s="3">
        <v>40</v>
      </c>
      <c r="AO104" s="3">
        <v>69.400000000000006</v>
      </c>
      <c r="AP104" s="3">
        <v>11</v>
      </c>
      <c r="AQ104" s="3">
        <v>7</v>
      </c>
      <c r="AR104" s="3">
        <v>4</v>
      </c>
      <c r="AS104" s="3">
        <v>8</v>
      </c>
      <c r="AT104" s="3">
        <v>36.4</v>
      </c>
      <c r="AU104" s="3">
        <v>3</v>
      </c>
      <c r="AV104" s="3">
        <v>2</v>
      </c>
      <c r="AW104" s="3">
        <v>1</v>
      </c>
      <c r="AX104" s="5">
        <v>0</v>
      </c>
      <c r="AY104" s="3">
        <v>33.299999999999997</v>
      </c>
      <c r="AZ104" s="9">
        <v>674</v>
      </c>
      <c r="BA104" s="9">
        <v>814</v>
      </c>
      <c r="BB104" s="9">
        <v>82.8</v>
      </c>
      <c r="BC104" s="9">
        <v>16900</v>
      </c>
      <c r="BD104" s="9">
        <v>10659</v>
      </c>
      <c r="BE104" s="9">
        <v>133</v>
      </c>
      <c r="BF104" s="9">
        <v>134</v>
      </c>
      <c r="BG104" s="9">
        <v>99.3</v>
      </c>
      <c r="BH104" s="9">
        <v>354</v>
      </c>
      <c r="BI104" s="9">
        <v>360</v>
      </c>
      <c r="BJ104" s="9">
        <v>98.3</v>
      </c>
      <c r="BK104" s="9">
        <v>185</v>
      </c>
      <c r="BL104" s="9">
        <v>314</v>
      </c>
      <c r="BM104" s="9">
        <v>58.9</v>
      </c>
      <c r="BN104" s="9">
        <v>1</v>
      </c>
      <c r="BO104" s="10">
        <v>0</v>
      </c>
      <c r="BP104" s="10">
        <v>0</v>
      </c>
      <c r="BQ104" s="9">
        <v>1</v>
      </c>
      <c r="BR104" s="9">
        <v>1</v>
      </c>
      <c r="BS104" s="9">
        <v>17</v>
      </c>
      <c r="BT104" s="10">
        <v>0</v>
      </c>
      <c r="BU104" s="9">
        <v>1</v>
      </c>
    </row>
    <row r="105" spans="1:73" x14ac:dyDescent="0.2">
      <c r="A105" s="3">
        <v>104</v>
      </c>
      <c r="B105" t="s">
        <v>1788</v>
      </c>
      <c r="C105" t="s">
        <v>1612</v>
      </c>
      <c r="D105" s="3" t="s">
        <v>91</v>
      </c>
      <c r="E105" t="s">
        <v>212</v>
      </c>
      <c r="F105" t="s">
        <v>78</v>
      </c>
      <c r="G105" s="3">
        <v>21</v>
      </c>
      <c r="H105" s="3">
        <v>2000</v>
      </c>
      <c r="I105" s="3">
        <v>38</v>
      </c>
      <c r="J105" s="3">
        <v>45</v>
      </c>
      <c r="K105" s="3">
        <v>2</v>
      </c>
      <c r="L105" s="5">
        <v>0</v>
      </c>
      <c r="M105" s="3">
        <v>7</v>
      </c>
      <c r="N105" s="3">
        <v>2</v>
      </c>
      <c r="O105" s="3">
        <v>42.9</v>
      </c>
      <c r="P105" s="3">
        <v>0.28000000000000003</v>
      </c>
      <c r="Q105" s="11">
        <v>-0.1</v>
      </c>
      <c r="R105" s="5">
        <v>0</v>
      </c>
      <c r="S105" s="3">
        <v>177</v>
      </c>
      <c r="T105" s="3">
        <v>522</v>
      </c>
      <c r="U105" s="3">
        <v>33.9</v>
      </c>
      <c r="V105" s="3">
        <v>843</v>
      </c>
      <c r="W105" s="3">
        <v>142</v>
      </c>
      <c r="X105" s="3">
        <v>40.799999999999997</v>
      </c>
      <c r="Y105" s="3">
        <v>35.1</v>
      </c>
      <c r="Z105" s="3">
        <v>239</v>
      </c>
      <c r="AA105" s="3">
        <v>74.5</v>
      </c>
      <c r="AB105" s="3">
        <v>54.2</v>
      </c>
      <c r="AC105" s="3">
        <v>457</v>
      </c>
      <c r="AD105" s="3">
        <v>35</v>
      </c>
      <c r="AE105" s="3">
        <v>7.7</v>
      </c>
      <c r="AF105" s="3">
        <v>47</v>
      </c>
      <c r="AG105" s="3">
        <v>1.24</v>
      </c>
      <c r="AH105" s="3">
        <v>16.3</v>
      </c>
      <c r="AI105" s="3">
        <v>38</v>
      </c>
      <c r="AJ105" s="3">
        <v>38</v>
      </c>
      <c r="AK105" s="14">
        <v>3420</v>
      </c>
      <c r="AL105" s="3">
        <v>1.18</v>
      </c>
      <c r="AM105" s="3">
        <v>148</v>
      </c>
      <c r="AN105" s="3">
        <v>105</v>
      </c>
      <c r="AO105" s="3">
        <v>70.900000000000006</v>
      </c>
      <c r="AP105" s="3">
        <v>11</v>
      </c>
      <c r="AQ105" s="3">
        <v>9</v>
      </c>
      <c r="AR105" s="3">
        <v>18</v>
      </c>
      <c r="AS105" s="3">
        <v>7</v>
      </c>
      <c r="AT105" s="3">
        <v>18.399999999999999</v>
      </c>
      <c r="AU105" s="3">
        <v>5</v>
      </c>
      <c r="AV105" s="3">
        <v>2</v>
      </c>
      <c r="AW105" s="5">
        <v>0</v>
      </c>
      <c r="AX105" s="3">
        <v>3</v>
      </c>
      <c r="AY105" s="5">
        <v>0</v>
      </c>
      <c r="AZ105" s="12">
        <v>697</v>
      </c>
      <c r="BA105" s="12">
        <v>1086</v>
      </c>
      <c r="BB105" s="12">
        <v>64.2</v>
      </c>
      <c r="BC105" s="12">
        <v>20406</v>
      </c>
      <c r="BD105" s="12">
        <v>15742</v>
      </c>
      <c r="BE105" s="12">
        <v>144</v>
      </c>
      <c r="BF105" s="12">
        <v>144</v>
      </c>
      <c r="BG105" s="12">
        <v>100</v>
      </c>
      <c r="BH105" s="12">
        <v>310</v>
      </c>
      <c r="BI105" s="12">
        <v>318</v>
      </c>
      <c r="BJ105" s="12">
        <v>97.5</v>
      </c>
      <c r="BK105" s="12">
        <v>237</v>
      </c>
      <c r="BL105" s="12">
        <v>613</v>
      </c>
      <c r="BM105" s="12">
        <v>38.700000000000003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2">
        <v>17</v>
      </c>
      <c r="BT105" s="13">
        <v>0</v>
      </c>
      <c r="BU105" s="12">
        <v>2</v>
      </c>
    </row>
    <row r="106" spans="1:73" x14ac:dyDescent="0.2">
      <c r="A106" s="3">
        <v>105</v>
      </c>
      <c r="B106" t="s">
        <v>1791</v>
      </c>
      <c r="C106" t="s">
        <v>66</v>
      </c>
      <c r="D106" s="3" t="s">
        <v>91</v>
      </c>
      <c r="E106" t="s">
        <v>74</v>
      </c>
      <c r="F106" t="s">
        <v>58</v>
      </c>
      <c r="G106" s="3">
        <v>37</v>
      </c>
      <c r="H106" s="3">
        <v>1985</v>
      </c>
      <c r="I106" s="3">
        <v>33.5</v>
      </c>
      <c r="J106" s="3">
        <v>31</v>
      </c>
      <c r="K106" s="3">
        <v>2</v>
      </c>
      <c r="L106" s="5">
        <v>0</v>
      </c>
      <c r="M106" s="3">
        <v>5</v>
      </c>
      <c r="N106" s="3">
        <v>1</v>
      </c>
      <c r="O106" s="3">
        <v>32.4</v>
      </c>
      <c r="P106" s="3">
        <v>0.28000000000000003</v>
      </c>
      <c r="Q106" s="8">
        <v>2.4</v>
      </c>
      <c r="R106" s="8">
        <v>7.0000000000000007E-2</v>
      </c>
      <c r="S106" s="3">
        <v>163</v>
      </c>
      <c r="T106" s="3">
        <v>420</v>
      </c>
      <c r="U106" s="3">
        <v>38.799999999999997</v>
      </c>
      <c r="V106" s="3">
        <v>1022</v>
      </c>
      <c r="W106" s="3">
        <v>166</v>
      </c>
      <c r="X106" s="3">
        <v>30.6</v>
      </c>
      <c r="Y106" s="3">
        <v>31.5</v>
      </c>
      <c r="Z106" s="3">
        <v>192</v>
      </c>
      <c r="AA106" s="3">
        <v>55.7</v>
      </c>
      <c r="AB106" s="3">
        <v>41.5</v>
      </c>
      <c r="AC106" s="3">
        <v>382</v>
      </c>
      <c r="AD106" s="3">
        <v>35</v>
      </c>
      <c r="AE106" s="3">
        <v>9.1999999999999993</v>
      </c>
      <c r="AF106" s="3">
        <v>51</v>
      </c>
      <c r="AG106" s="3">
        <v>1.52</v>
      </c>
      <c r="AH106" s="3">
        <v>16.7</v>
      </c>
      <c r="AI106" s="3">
        <v>34</v>
      </c>
      <c r="AJ106" s="3">
        <v>34</v>
      </c>
      <c r="AK106" s="14">
        <v>3014</v>
      </c>
      <c r="AL106" s="3">
        <v>0.93</v>
      </c>
      <c r="AM106" s="3">
        <v>110</v>
      </c>
      <c r="AN106" s="3">
        <v>79</v>
      </c>
      <c r="AO106" s="3">
        <v>73.599999999999994</v>
      </c>
      <c r="AP106" s="3">
        <v>19</v>
      </c>
      <c r="AQ106" s="3">
        <v>5</v>
      </c>
      <c r="AR106" s="3">
        <v>10</v>
      </c>
      <c r="AS106" s="3">
        <v>12</v>
      </c>
      <c r="AT106" s="3">
        <v>35.299999999999997</v>
      </c>
      <c r="AU106" s="3">
        <v>3</v>
      </c>
      <c r="AV106" s="3">
        <v>2</v>
      </c>
      <c r="AW106" s="3">
        <v>1</v>
      </c>
      <c r="AX106" s="5">
        <v>0</v>
      </c>
      <c r="AY106" s="3">
        <v>33.299999999999997</v>
      </c>
      <c r="AZ106" s="9">
        <v>919</v>
      </c>
      <c r="BA106" s="9">
        <v>1216</v>
      </c>
      <c r="BB106" s="9">
        <v>75.599999999999994</v>
      </c>
      <c r="BC106" s="9">
        <v>25001</v>
      </c>
      <c r="BD106" s="9">
        <v>17025</v>
      </c>
      <c r="BE106" s="9">
        <v>156</v>
      </c>
      <c r="BF106" s="9">
        <v>158</v>
      </c>
      <c r="BG106" s="9">
        <v>98.7</v>
      </c>
      <c r="BH106" s="9">
        <v>468</v>
      </c>
      <c r="BI106" s="9">
        <v>478</v>
      </c>
      <c r="BJ106" s="9">
        <v>97.9</v>
      </c>
      <c r="BK106" s="9">
        <v>291</v>
      </c>
      <c r="BL106" s="9">
        <v>573</v>
      </c>
      <c r="BM106" s="9">
        <v>50.8</v>
      </c>
      <c r="BN106" s="9">
        <v>1</v>
      </c>
      <c r="BO106" s="9">
        <v>0.1</v>
      </c>
      <c r="BP106" s="10">
        <v>0</v>
      </c>
      <c r="BQ106" s="9">
        <v>0.9</v>
      </c>
      <c r="BR106" s="9">
        <v>1</v>
      </c>
      <c r="BS106" s="9">
        <v>15</v>
      </c>
      <c r="BT106" s="10">
        <v>0</v>
      </c>
      <c r="BU106" s="9">
        <v>1</v>
      </c>
    </row>
    <row r="107" spans="1:73" x14ac:dyDescent="0.2">
      <c r="A107" s="3">
        <v>106</v>
      </c>
      <c r="B107" t="s">
        <v>1799</v>
      </c>
      <c r="C107" t="s">
        <v>85</v>
      </c>
      <c r="D107" s="3" t="s">
        <v>91</v>
      </c>
      <c r="E107" t="s">
        <v>67</v>
      </c>
      <c r="F107" t="s">
        <v>58</v>
      </c>
      <c r="G107" s="3">
        <v>34</v>
      </c>
      <c r="H107" s="3">
        <v>1988</v>
      </c>
      <c r="I107" s="3">
        <v>17.899999999999999</v>
      </c>
      <c r="J107" s="3">
        <v>24</v>
      </c>
      <c r="K107" s="3">
        <v>1</v>
      </c>
      <c r="L107" s="3">
        <v>2</v>
      </c>
      <c r="M107" s="3">
        <v>2</v>
      </c>
      <c r="N107" s="5">
        <v>0</v>
      </c>
      <c r="O107" s="3">
        <v>25.2</v>
      </c>
      <c r="P107" s="3">
        <v>0.28999999999999998</v>
      </c>
      <c r="Q107" s="8">
        <v>1.2</v>
      </c>
      <c r="R107" s="8">
        <v>7.0000000000000007E-2</v>
      </c>
      <c r="S107" s="3">
        <v>56</v>
      </c>
      <c r="T107" s="3">
        <v>176</v>
      </c>
      <c r="U107" s="3">
        <v>31.8</v>
      </c>
      <c r="V107" s="3">
        <v>471</v>
      </c>
      <c r="W107" s="3">
        <v>101</v>
      </c>
      <c r="X107" s="3">
        <v>25.9</v>
      </c>
      <c r="Y107" s="3">
        <v>29.5</v>
      </c>
      <c r="Z107" s="3">
        <v>112</v>
      </c>
      <c r="AA107" s="3">
        <v>48.2</v>
      </c>
      <c r="AB107" s="3">
        <v>37.5</v>
      </c>
      <c r="AC107" s="3">
        <v>344</v>
      </c>
      <c r="AD107" s="3">
        <v>12</v>
      </c>
      <c r="AE107" s="3">
        <v>3.5</v>
      </c>
      <c r="AF107" s="3">
        <v>9</v>
      </c>
      <c r="AG107" s="3">
        <v>0.5</v>
      </c>
      <c r="AH107" s="3">
        <v>10.6</v>
      </c>
      <c r="AI107" s="3">
        <v>18</v>
      </c>
      <c r="AJ107" s="3">
        <v>17</v>
      </c>
      <c r="AK107" s="14">
        <v>1608</v>
      </c>
      <c r="AL107" s="3">
        <v>1.34</v>
      </c>
      <c r="AM107" s="3">
        <v>84</v>
      </c>
      <c r="AN107" s="3">
        <v>60</v>
      </c>
      <c r="AO107" s="3">
        <v>72.599999999999994</v>
      </c>
      <c r="AP107" s="3">
        <v>4</v>
      </c>
      <c r="AQ107" s="3">
        <v>6</v>
      </c>
      <c r="AR107" s="3">
        <v>7</v>
      </c>
      <c r="AS107" s="3">
        <v>5</v>
      </c>
      <c r="AT107" s="3">
        <v>29.4</v>
      </c>
      <c r="AU107" s="3">
        <v>1</v>
      </c>
      <c r="AV107" s="3">
        <v>1</v>
      </c>
      <c r="AW107" s="5">
        <v>0</v>
      </c>
      <c r="AX107" s="5">
        <v>0</v>
      </c>
      <c r="AY107" s="5">
        <v>0</v>
      </c>
      <c r="AZ107" s="12">
        <v>444</v>
      </c>
      <c r="BA107" s="12">
        <v>583</v>
      </c>
      <c r="BB107" s="12">
        <v>76.2</v>
      </c>
      <c r="BC107" s="12">
        <v>10835</v>
      </c>
      <c r="BD107" s="12">
        <v>7099</v>
      </c>
      <c r="BE107" s="12">
        <v>94</v>
      </c>
      <c r="BF107" s="12">
        <v>95</v>
      </c>
      <c r="BG107" s="12">
        <v>98.9</v>
      </c>
      <c r="BH107" s="12">
        <v>252</v>
      </c>
      <c r="BI107" s="12">
        <v>255</v>
      </c>
      <c r="BJ107" s="12">
        <v>98.8</v>
      </c>
      <c r="BK107" s="12">
        <v>97</v>
      </c>
      <c r="BL107" s="12">
        <v>232</v>
      </c>
      <c r="BM107" s="12">
        <v>41.8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2">
        <v>2</v>
      </c>
      <c r="BT107" s="13">
        <v>0</v>
      </c>
      <c r="BU107" s="13">
        <v>0</v>
      </c>
    </row>
    <row r="108" spans="1:73" x14ac:dyDescent="0.2">
      <c r="A108" s="3">
        <v>107</v>
      </c>
      <c r="B108" t="s">
        <v>1806</v>
      </c>
      <c r="C108" t="s">
        <v>96</v>
      </c>
      <c r="D108" s="3" t="s">
        <v>91</v>
      </c>
      <c r="E108" t="s">
        <v>144</v>
      </c>
      <c r="F108" t="s">
        <v>78</v>
      </c>
      <c r="G108" s="3">
        <v>34</v>
      </c>
      <c r="H108" s="3">
        <v>1988</v>
      </c>
      <c r="I108" s="3">
        <v>19</v>
      </c>
      <c r="J108" s="3">
        <v>29</v>
      </c>
      <c r="K108" s="3">
        <v>2</v>
      </c>
      <c r="L108" s="3">
        <v>1</v>
      </c>
      <c r="M108" s="3">
        <v>4</v>
      </c>
      <c r="N108" s="3">
        <v>1</v>
      </c>
      <c r="O108" s="3">
        <v>20.7</v>
      </c>
      <c r="P108" s="3">
        <v>0.24</v>
      </c>
      <c r="Q108" s="11">
        <v>-7.3</v>
      </c>
      <c r="R108" s="11">
        <v>-0.38</v>
      </c>
      <c r="S108" s="3">
        <v>103</v>
      </c>
      <c r="T108" s="3">
        <v>267</v>
      </c>
      <c r="U108" s="3">
        <v>38.6</v>
      </c>
      <c r="V108" s="3">
        <v>500</v>
      </c>
      <c r="W108" s="3">
        <v>75</v>
      </c>
      <c r="X108" s="3">
        <v>39.799999999999997</v>
      </c>
      <c r="Y108" s="3">
        <v>35.299999999999997</v>
      </c>
      <c r="Z108" s="3">
        <v>131</v>
      </c>
      <c r="AA108" s="3">
        <v>51.9</v>
      </c>
      <c r="AB108" s="3">
        <v>42.9</v>
      </c>
      <c r="AC108" s="3">
        <v>253</v>
      </c>
      <c r="AD108" s="3">
        <v>14</v>
      </c>
      <c r="AE108" s="3">
        <v>5.5</v>
      </c>
      <c r="AF108" s="3">
        <v>25</v>
      </c>
      <c r="AG108" s="3">
        <v>1.32</v>
      </c>
      <c r="AH108" s="3">
        <v>18.100000000000001</v>
      </c>
      <c r="AI108" s="3">
        <v>19</v>
      </c>
      <c r="AJ108" s="3">
        <v>19</v>
      </c>
      <c r="AK108" s="14">
        <v>1710</v>
      </c>
      <c r="AL108" s="3">
        <v>1.53</v>
      </c>
      <c r="AM108" s="3">
        <v>72</v>
      </c>
      <c r="AN108" s="3">
        <v>42</v>
      </c>
      <c r="AO108" s="3">
        <v>62.5</v>
      </c>
      <c r="AP108" s="3">
        <v>5</v>
      </c>
      <c r="AQ108" s="3">
        <v>5</v>
      </c>
      <c r="AR108" s="3">
        <v>9</v>
      </c>
      <c r="AS108" s="3">
        <v>6</v>
      </c>
      <c r="AT108" s="3">
        <v>31.6</v>
      </c>
      <c r="AU108" s="3">
        <v>4</v>
      </c>
      <c r="AV108" s="3">
        <v>2</v>
      </c>
      <c r="AW108" s="3">
        <v>2</v>
      </c>
      <c r="AX108" s="5">
        <v>0</v>
      </c>
      <c r="AY108" s="3">
        <v>50</v>
      </c>
      <c r="AZ108" s="9">
        <v>449</v>
      </c>
      <c r="BA108" s="9">
        <v>635</v>
      </c>
      <c r="BB108" s="9">
        <v>70.7</v>
      </c>
      <c r="BC108" s="9">
        <v>12898</v>
      </c>
      <c r="BD108" s="9">
        <v>9202</v>
      </c>
      <c r="BE108" s="9">
        <v>81</v>
      </c>
      <c r="BF108" s="9">
        <v>81</v>
      </c>
      <c r="BG108" s="9">
        <v>100</v>
      </c>
      <c r="BH108" s="9">
        <v>206</v>
      </c>
      <c r="BI108" s="9">
        <v>212</v>
      </c>
      <c r="BJ108" s="9">
        <v>97.2</v>
      </c>
      <c r="BK108" s="9">
        <v>161</v>
      </c>
      <c r="BL108" s="9">
        <v>337</v>
      </c>
      <c r="BM108" s="9">
        <v>47.8</v>
      </c>
      <c r="BN108" s="10">
        <v>0</v>
      </c>
      <c r="BO108" s="10">
        <v>0</v>
      </c>
      <c r="BP108" s="10">
        <v>0</v>
      </c>
      <c r="BQ108" s="10">
        <v>0</v>
      </c>
      <c r="BR108" s="10">
        <v>0</v>
      </c>
      <c r="BS108" s="9">
        <v>6</v>
      </c>
      <c r="BT108" s="10">
        <v>0</v>
      </c>
      <c r="BU108" s="9">
        <v>1</v>
      </c>
    </row>
    <row r="109" spans="1:73" x14ac:dyDescent="0.2">
      <c r="A109" s="3">
        <v>108</v>
      </c>
      <c r="B109" t="s">
        <v>1807</v>
      </c>
      <c r="C109" t="s">
        <v>85</v>
      </c>
      <c r="D109" s="3" t="s">
        <v>91</v>
      </c>
      <c r="E109" t="s">
        <v>131</v>
      </c>
      <c r="F109" t="s">
        <v>50</v>
      </c>
      <c r="G109" s="3">
        <v>39</v>
      </c>
      <c r="H109" s="3">
        <v>1983</v>
      </c>
      <c r="I109" s="3">
        <v>0.7</v>
      </c>
      <c r="J109" s="3">
        <v>2</v>
      </c>
      <c r="K109" s="5">
        <v>0</v>
      </c>
      <c r="L109" s="5">
        <v>0</v>
      </c>
      <c r="M109" s="5">
        <v>0</v>
      </c>
      <c r="N109" s="5">
        <v>0</v>
      </c>
      <c r="O109" s="3">
        <v>1.5</v>
      </c>
      <c r="P109" s="3">
        <v>0.48</v>
      </c>
      <c r="Q109" s="11">
        <v>-0.5</v>
      </c>
      <c r="R109" s="11">
        <v>-0.74</v>
      </c>
      <c r="S109" s="3">
        <v>2</v>
      </c>
      <c r="T109" s="3">
        <v>4</v>
      </c>
      <c r="U109" s="3">
        <v>50</v>
      </c>
      <c r="V109" s="3">
        <v>10</v>
      </c>
      <c r="W109" s="3">
        <v>2</v>
      </c>
      <c r="X109" s="3">
        <v>10</v>
      </c>
      <c r="Y109" s="3">
        <v>24.3</v>
      </c>
      <c r="Z109" s="3">
        <v>8</v>
      </c>
      <c r="AA109" s="3">
        <v>37.5</v>
      </c>
      <c r="AB109" s="3">
        <v>32.4</v>
      </c>
      <c r="AC109" s="3">
        <v>8</v>
      </c>
      <c r="AD109" s="5">
        <v>0</v>
      </c>
      <c r="AE109" s="5">
        <v>0</v>
      </c>
      <c r="AF109" s="3">
        <v>1</v>
      </c>
      <c r="AG109" s="3">
        <v>1.36</v>
      </c>
      <c r="AH109" s="3">
        <v>22</v>
      </c>
      <c r="AI109" s="3">
        <v>1</v>
      </c>
      <c r="AJ109" s="5">
        <v>0</v>
      </c>
      <c r="AK109" s="3">
        <v>66</v>
      </c>
      <c r="AL109" s="3">
        <v>2.73</v>
      </c>
      <c r="AM109" s="3">
        <v>3</v>
      </c>
      <c r="AN109" s="3">
        <v>1</v>
      </c>
      <c r="AO109" s="3">
        <v>33.299999999999997</v>
      </c>
      <c r="AP109" s="5">
        <v>0</v>
      </c>
      <c r="AQ109" s="5">
        <v>0</v>
      </c>
      <c r="AR109" s="5">
        <v>0</v>
      </c>
      <c r="AS109" s="5">
        <v>0</v>
      </c>
      <c r="AT109" s="5"/>
      <c r="AU109" s="5">
        <v>0</v>
      </c>
      <c r="AV109" s="5">
        <v>0</v>
      </c>
      <c r="AW109" s="5">
        <v>0</v>
      </c>
      <c r="AX109" s="5">
        <v>0</v>
      </c>
      <c r="AY109" s="5"/>
      <c r="AZ109" s="12">
        <v>14</v>
      </c>
      <c r="BA109" s="12">
        <v>18</v>
      </c>
      <c r="BB109" s="12">
        <v>77.8</v>
      </c>
      <c r="BC109" s="12">
        <v>316</v>
      </c>
      <c r="BD109" s="12">
        <v>175</v>
      </c>
      <c r="BE109" s="12">
        <v>6</v>
      </c>
      <c r="BF109" s="12">
        <v>6</v>
      </c>
      <c r="BG109" s="12">
        <v>100</v>
      </c>
      <c r="BH109" s="12">
        <v>4</v>
      </c>
      <c r="BI109" s="12">
        <v>4</v>
      </c>
      <c r="BJ109" s="12">
        <v>100</v>
      </c>
      <c r="BK109" s="12">
        <v>4</v>
      </c>
      <c r="BL109" s="12">
        <v>8</v>
      </c>
      <c r="BM109" s="12">
        <v>50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</row>
    <row r="110" spans="1:73" x14ac:dyDescent="0.2">
      <c r="A110" s="3">
        <v>109</v>
      </c>
      <c r="B110" t="s">
        <v>1821</v>
      </c>
      <c r="C110" t="s">
        <v>90</v>
      </c>
      <c r="D110" s="3" t="s">
        <v>91</v>
      </c>
      <c r="E110" t="s">
        <v>162</v>
      </c>
      <c r="F110" t="s">
        <v>78</v>
      </c>
      <c r="G110" s="3">
        <v>32</v>
      </c>
      <c r="H110" s="3">
        <v>1990</v>
      </c>
      <c r="I110" s="3">
        <v>0.5</v>
      </c>
      <c r="J110" s="3">
        <v>2</v>
      </c>
      <c r="K110" s="5">
        <v>0</v>
      </c>
      <c r="L110" s="5">
        <v>0</v>
      </c>
      <c r="M110" s="5">
        <v>0</v>
      </c>
      <c r="N110" s="5">
        <v>0</v>
      </c>
      <c r="O110" s="3">
        <v>1.4</v>
      </c>
      <c r="P110" s="3">
        <v>0.28000000000000003</v>
      </c>
      <c r="Q110" s="11">
        <v>-0.6</v>
      </c>
      <c r="R110" s="11">
        <v>-1.25</v>
      </c>
      <c r="S110" s="3">
        <v>2</v>
      </c>
      <c r="T110" s="3">
        <v>3</v>
      </c>
      <c r="U110" s="3">
        <v>66.7</v>
      </c>
      <c r="V110" s="3">
        <v>3</v>
      </c>
      <c r="W110" s="3">
        <v>1</v>
      </c>
      <c r="X110" s="3">
        <v>33.299999999999997</v>
      </c>
      <c r="Y110" s="3">
        <v>35.700000000000003</v>
      </c>
      <c r="Z110" s="3">
        <v>5</v>
      </c>
      <c r="AA110" s="3">
        <v>40</v>
      </c>
      <c r="AB110" s="3">
        <v>45.6</v>
      </c>
      <c r="AC110" s="3">
        <v>12</v>
      </c>
      <c r="AD110" s="5">
        <v>0</v>
      </c>
      <c r="AE110" s="5">
        <v>0</v>
      </c>
      <c r="AF110" s="5">
        <v>0</v>
      </c>
      <c r="AG110" s="5">
        <v>0</v>
      </c>
      <c r="AH110" s="3">
        <v>7</v>
      </c>
      <c r="AI110" s="3">
        <v>1</v>
      </c>
      <c r="AJ110" s="5">
        <v>0</v>
      </c>
      <c r="AK110" s="3">
        <v>45</v>
      </c>
      <c r="AL110" s="3">
        <v>4</v>
      </c>
      <c r="AM110" s="3">
        <v>5</v>
      </c>
      <c r="AN110" s="3">
        <v>3</v>
      </c>
      <c r="AO110" s="3">
        <v>60</v>
      </c>
      <c r="AP110" s="5">
        <v>0</v>
      </c>
      <c r="AQ110" s="5">
        <v>0</v>
      </c>
      <c r="AR110" s="5">
        <v>0</v>
      </c>
      <c r="AS110" s="5">
        <v>0</v>
      </c>
      <c r="AT110" s="5"/>
      <c r="AU110" s="5">
        <v>0</v>
      </c>
      <c r="AV110" s="5">
        <v>0</v>
      </c>
      <c r="AW110" s="5">
        <v>0</v>
      </c>
      <c r="AX110" s="5">
        <v>0</v>
      </c>
      <c r="AY110" s="5"/>
      <c r="AZ110" s="9">
        <v>7</v>
      </c>
      <c r="BA110" s="9">
        <v>8</v>
      </c>
      <c r="BB110" s="9">
        <v>87.5</v>
      </c>
      <c r="BC110" s="9">
        <v>261</v>
      </c>
      <c r="BD110" s="9">
        <v>204</v>
      </c>
      <c r="BE110" s="10">
        <v>0</v>
      </c>
      <c r="BF110" s="10">
        <v>0</v>
      </c>
      <c r="BG110" s="10"/>
      <c r="BH110" s="9">
        <v>4</v>
      </c>
      <c r="BI110" s="9">
        <v>4</v>
      </c>
      <c r="BJ110" s="9">
        <v>100</v>
      </c>
      <c r="BK110" s="9">
        <v>3</v>
      </c>
      <c r="BL110" s="9">
        <v>4</v>
      </c>
      <c r="BM110" s="9">
        <v>75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</row>
    <row r="111" spans="1:73" x14ac:dyDescent="0.2">
      <c r="A111" s="3">
        <v>110</v>
      </c>
      <c r="B111" t="s">
        <v>1838</v>
      </c>
      <c r="C111" t="s">
        <v>96</v>
      </c>
      <c r="D111" s="3" t="s">
        <v>91</v>
      </c>
      <c r="E111" t="s">
        <v>286</v>
      </c>
      <c r="F111" t="s">
        <v>41</v>
      </c>
      <c r="G111" s="3">
        <v>29</v>
      </c>
      <c r="H111" s="3">
        <v>1992</v>
      </c>
      <c r="I111" s="3">
        <v>34.9</v>
      </c>
      <c r="J111" s="3">
        <v>38</v>
      </c>
      <c r="K111" s="3">
        <v>4</v>
      </c>
      <c r="L111" s="3">
        <v>1</v>
      </c>
      <c r="M111" s="3">
        <v>6</v>
      </c>
      <c r="N111" s="3">
        <v>4</v>
      </c>
      <c r="O111" s="3">
        <v>36.6</v>
      </c>
      <c r="P111" s="3">
        <v>0.24</v>
      </c>
      <c r="Q111" s="8">
        <v>2.6</v>
      </c>
      <c r="R111" s="8">
        <v>7.0000000000000007E-2</v>
      </c>
      <c r="S111" s="3">
        <v>199</v>
      </c>
      <c r="T111" s="3">
        <v>523</v>
      </c>
      <c r="U111" s="3">
        <v>38</v>
      </c>
      <c r="V111" s="3">
        <v>1171</v>
      </c>
      <c r="W111" s="3">
        <v>135</v>
      </c>
      <c r="X111" s="3">
        <v>35.5</v>
      </c>
      <c r="Y111" s="3">
        <v>33</v>
      </c>
      <c r="Z111" s="3">
        <v>212</v>
      </c>
      <c r="AA111" s="3">
        <v>50.5</v>
      </c>
      <c r="AB111" s="3">
        <v>40.700000000000003</v>
      </c>
      <c r="AC111" s="3">
        <v>483</v>
      </c>
      <c r="AD111" s="3">
        <v>60</v>
      </c>
      <c r="AE111" s="3">
        <v>12.4</v>
      </c>
      <c r="AF111" s="3">
        <v>73</v>
      </c>
      <c r="AG111" s="3">
        <v>2.09</v>
      </c>
      <c r="AH111" s="3">
        <v>16.600000000000001</v>
      </c>
      <c r="AI111" s="3">
        <v>36</v>
      </c>
      <c r="AJ111" s="3">
        <v>36</v>
      </c>
      <c r="AK111" s="14">
        <v>3139</v>
      </c>
      <c r="AL111" s="3">
        <v>1.0900000000000001</v>
      </c>
      <c r="AM111" s="3">
        <v>132</v>
      </c>
      <c r="AN111" s="3">
        <v>97</v>
      </c>
      <c r="AO111" s="3">
        <v>74.2</v>
      </c>
      <c r="AP111" s="3">
        <v>17</v>
      </c>
      <c r="AQ111" s="3">
        <v>7</v>
      </c>
      <c r="AR111" s="3">
        <v>12</v>
      </c>
      <c r="AS111" s="3">
        <v>11</v>
      </c>
      <c r="AT111" s="3">
        <v>30.6</v>
      </c>
      <c r="AU111" s="3">
        <v>5</v>
      </c>
      <c r="AV111" s="3">
        <v>4</v>
      </c>
      <c r="AW111" s="3">
        <v>1</v>
      </c>
      <c r="AX111" s="5">
        <v>0</v>
      </c>
      <c r="AY111" s="3">
        <v>20</v>
      </c>
      <c r="AZ111" s="12">
        <v>1026</v>
      </c>
      <c r="BA111" s="12">
        <v>1388</v>
      </c>
      <c r="BB111" s="12">
        <v>73.900000000000006</v>
      </c>
      <c r="BC111" s="12">
        <v>27095</v>
      </c>
      <c r="BD111" s="12">
        <v>17857</v>
      </c>
      <c r="BE111" s="12">
        <v>218</v>
      </c>
      <c r="BF111" s="12">
        <v>219</v>
      </c>
      <c r="BG111" s="12">
        <v>99.5</v>
      </c>
      <c r="BH111" s="12">
        <v>520</v>
      </c>
      <c r="BI111" s="12">
        <v>527</v>
      </c>
      <c r="BJ111" s="12">
        <v>98.7</v>
      </c>
      <c r="BK111" s="12">
        <v>286</v>
      </c>
      <c r="BL111" s="12">
        <v>633</v>
      </c>
      <c r="BM111" s="12">
        <v>45.2</v>
      </c>
      <c r="BN111" s="13">
        <v>0</v>
      </c>
      <c r="BO111" s="12">
        <v>0.3</v>
      </c>
      <c r="BP111" s="12">
        <v>0.3</v>
      </c>
      <c r="BQ111" s="12">
        <v>-0.3</v>
      </c>
      <c r="BR111" s="12">
        <v>2</v>
      </c>
      <c r="BS111" s="12">
        <v>21</v>
      </c>
      <c r="BT111" s="13">
        <v>0</v>
      </c>
      <c r="BU111" s="13">
        <v>0</v>
      </c>
    </row>
    <row r="112" spans="1:73" x14ac:dyDescent="0.2">
      <c r="A112" s="3">
        <v>111</v>
      </c>
      <c r="B112" t="s">
        <v>1848</v>
      </c>
      <c r="C112" t="s">
        <v>90</v>
      </c>
      <c r="D112" s="3" t="s">
        <v>91</v>
      </c>
      <c r="E112" t="s">
        <v>92</v>
      </c>
      <c r="F112" t="s">
        <v>78</v>
      </c>
      <c r="G112" s="3">
        <v>33</v>
      </c>
      <c r="H112" s="3">
        <v>1989</v>
      </c>
      <c r="I112" s="3">
        <v>27.9</v>
      </c>
      <c r="J112" s="3">
        <v>42</v>
      </c>
      <c r="K112" s="3">
        <v>5</v>
      </c>
      <c r="L112" s="5">
        <v>0</v>
      </c>
      <c r="M112" s="5">
        <v>0</v>
      </c>
      <c r="N112" s="3">
        <v>1</v>
      </c>
      <c r="O112" s="3">
        <v>45.8</v>
      </c>
      <c r="P112" s="3">
        <v>0.27</v>
      </c>
      <c r="Q112" s="8">
        <v>4.8</v>
      </c>
      <c r="R112" s="8">
        <v>0.17</v>
      </c>
      <c r="S112" s="3">
        <v>133</v>
      </c>
      <c r="T112" s="3">
        <v>389</v>
      </c>
      <c r="U112" s="3">
        <v>34.200000000000003</v>
      </c>
      <c r="V112" s="3">
        <v>722</v>
      </c>
      <c r="W112" s="3">
        <v>121</v>
      </c>
      <c r="X112" s="3">
        <v>36.799999999999997</v>
      </c>
      <c r="Y112" s="3">
        <v>35.9</v>
      </c>
      <c r="Z112" s="3">
        <v>239</v>
      </c>
      <c r="AA112" s="3">
        <v>51.5</v>
      </c>
      <c r="AB112" s="3">
        <v>41.9</v>
      </c>
      <c r="AC112" s="3">
        <v>396</v>
      </c>
      <c r="AD112" s="3">
        <v>15</v>
      </c>
      <c r="AE112" s="3">
        <v>3.8</v>
      </c>
      <c r="AF112" s="3">
        <v>14</v>
      </c>
      <c r="AG112" s="3">
        <v>0.5</v>
      </c>
      <c r="AH112" s="3">
        <v>12.7</v>
      </c>
      <c r="AI112" s="3">
        <v>28</v>
      </c>
      <c r="AJ112" s="3">
        <v>28</v>
      </c>
      <c r="AK112" s="14">
        <v>2507</v>
      </c>
      <c r="AL112" s="3">
        <v>1.51</v>
      </c>
      <c r="AM112" s="3">
        <v>145</v>
      </c>
      <c r="AN112" s="3">
        <v>101</v>
      </c>
      <c r="AO112" s="3">
        <v>74.5</v>
      </c>
      <c r="AP112" s="3">
        <v>9</v>
      </c>
      <c r="AQ112" s="3">
        <v>5</v>
      </c>
      <c r="AR112" s="3">
        <v>14</v>
      </c>
      <c r="AS112" s="3">
        <v>8</v>
      </c>
      <c r="AT112" s="3">
        <v>28.6</v>
      </c>
      <c r="AU112" s="3">
        <v>9</v>
      </c>
      <c r="AV112" s="3">
        <v>5</v>
      </c>
      <c r="AW112" s="3">
        <v>3</v>
      </c>
      <c r="AX112" s="3">
        <v>1</v>
      </c>
      <c r="AY112" s="3">
        <v>37.5</v>
      </c>
      <c r="AZ112" s="9">
        <v>679</v>
      </c>
      <c r="BA112" s="9">
        <v>963</v>
      </c>
      <c r="BB112" s="9">
        <v>70.5</v>
      </c>
      <c r="BC112" s="9">
        <v>19683</v>
      </c>
      <c r="BD112" s="9">
        <v>14573</v>
      </c>
      <c r="BE112" s="9">
        <v>93</v>
      </c>
      <c r="BF112" s="9">
        <v>93</v>
      </c>
      <c r="BG112" s="9">
        <v>100</v>
      </c>
      <c r="BH112" s="9">
        <v>345</v>
      </c>
      <c r="BI112" s="9">
        <v>348</v>
      </c>
      <c r="BJ112" s="9">
        <v>99.1</v>
      </c>
      <c r="BK112" s="9">
        <v>233</v>
      </c>
      <c r="BL112" s="9">
        <v>511</v>
      </c>
      <c r="BM112" s="9">
        <v>45.6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9">
        <v>15</v>
      </c>
      <c r="BT112" s="10">
        <v>0</v>
      </c>
      <c r="BU112" s="10">
        <v>0</v>
      </c>
    </row>
    <row r="113" spans="1:73" x14ac:dyDescent="0.2">
      <c r="A113" s="3">
        <v>112</v>
      </c>
      <c r="B113" t="s">
        <v>1869</v>
      </c>
      <c r="C113" t="s">
        <v>211</v>
      </c>
      <c r="D113" s="3" t="s">
        <v>91</v>
      </c>
      <c r="E113" t="s">
        <v>180</v>
      </c>
      <c r="F113" t="s">
        <v>50</v>
      </c>
      <c r="G113" s="3">
        <v>23</v>
      </c>
      <c r="H113" s="3">
        <v>1999</v>
      </c>
      <c r="I113" s="3">
        <v>0.1</v>
      </c>
      <c r="J113" s="5"/>
      <c r="K113" s="5"/>
      <c r="L113" s="5"/>
      <c r="M113" s="5"/>
      <c r="N113" s="5"/>
      <c r="O113" s="5"/>
      <c r="P113" s="5"/>
      <c r="Q113" s="5"/>
      <c r="R113" s="5"/>
      <c r="S113" s="3">
        <v>2</v>
      </c>
      <c r="T113" s="3">
        <v>3</v>
      </c>
      <c r="U113" s="3">
        <v>66.7</v>
      </c>
      <c r="V113" s="5"/>
      <c r="W113" s="3">
        <v>1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3">
        <v>19</v>
      </c>
      <c r="AI113" s="3">
        <v>1</v>
      </c>
      <c r="AJ113" s="3">
        <v>1</v>
      </c>
      <c r="AK113" s="3">
        <v>5</v>
      </c>
      <c r="AL113" s="5"/>
      <c r="AM113" s="5"/>
      <c r="AN113" s="5"/>
      <c r="AO113" s="5"/>
      <c r="AP113" s="3">
        <v>1</v>
      </c>
      <c r="AQ113" s="5"/>
      <c r="AR113" s="5"/>
      <c r="AS113" s="5"/>
      <c r="AT113" s="5"/>
      <c r="AU113" s="5"/>
      <c r="AV113" s="5"/>
      <c r="AW113" s="5"/>
      <c r="AX113" s="5"/>
      <c r="AY113" s="5"/>
      <c r="AZ113" s="12">
        <v>3</v>
      </c>
      <c r="BA113" s="12">
        <v>4</v>
      </c>
      <c r="BB113" s="12">
        <v>75</v>
      </c>
      <c r="BC113" s="12">
        <v>98</v>
      </c>
      <c r="BD113" s="12">
        <v>90</v>
      </c>
      <c r="BE113" s="12">
        <v>1</v>
      </c>
      <c r="BF113" s="12">
        <v>1</v>
      </c>
      <c r="BG113" s="12">
        <v>100</v>
      </c>
      <c r="BH113" s="13">
        <v>0</v>
      </c>
      <c r="BI113" s="13">
        <v>0</v>
      </c>
      <c r="BJ113" s="13"/>
      <c r="BK113" s="12">
        <v>2</v>
      </c>
      <c r="BL113" s="12">
        <v>3</v>
      </c>
      <c r="BM113" s="12">
        <v>66.7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</row>
    <row r="114" spans="1:73" x14ac:dyDescent="0.2">
      <c r="A114" s="3">
        <v>113</v>
      </c>
      <c r="B114" t="s">
        <v>1887</v>
      </c>
      <c r="C114" t="s">
        <v>52</v>
      </c>
      <c r="D114" s="3" t="s">
        <v>91</v>
      </c>
      <c r="E114" t="s">
        <v>100</v>
      </c>
      <c r="F114" t="s">
        <v>41</v>
      </c>
      <c r="G114" s="3">
        <v>32</v>
      </c>
      <c r="H114" s="3">
        <v>1989</v>
      </c>
      <c r="I114" s="3">
        <v>6</v>
      </c>
      <c r="J114" s="3">
        <v>17</v>
      </c>
      <c r="K114" s="3">
        <v>1</v>
      </c>
      <c r="L114" s="5">
        <v>0</v>
      </c>
      <c r="M114" s="3">
        <v>1</v>
      </c>
      <c r="N114" s="3">
        <v>1</v>
      </c>
      <c r="O114" s="3">
        <v>10.9</v>
      </c>
      <c r="P114" s="3">
        <v>0.34</v>
      </c>
      <c r="Q114" s="11">
        <v>-5.0999999999999996</v>
      </c>
      <c r="R114" s="11">
        <v>-0.84</v>
      </c>
      <c r="S114" s="3">
        <v>22</v>
      </c>
      <c r="T114" s="3">
        <v>113</v>
      </c>
      <c r="U114" s="3">
        <v>19.5</v>
      </c>
      <c r="V114" s="3">
        <v>194</v>
      </c>
      <c r="W114" s="3">
        <v>29</v>
      </c>
      <c r="X114" s="3">
        <v>48.5</v>
      </c>
      <c r="Y114" s="3">
        <v>36.5</v>
      </c>
      <c r="Z114" s="3">
        <v>52</v>
      </c>
      <c r="AA114" s="3">
        <v>36.5</v>
      </c>
      <c r="AB114" s="3">
        <v>31</v>
      </c>
      <c r="AC114" s="3">
        <v>92</v>
      </c>
      <c r="AD114" s="3">
        <v>6</v>
      </c>
      <c r="AE114" s="3">
        <v>6.5</v>
      </c>
      <c r="AF114" s="3">
        <v>7</v>
      </c>
      <c r="AG114" s="3">
        <v>1.17</v>
      </c>
      <c r="AH114" s="3">
        <v>13.5</v>
      </c>
      <c r="AI114" s="3">
        <v>6</v>
      </c>
      <c r="AJ114" s="3">
        <v>6</v>
      </c>
      <c r="AK114" s="3">
        <v>540</v>
      </c>
      <c r="AL114" s="3">
        <v>2.83</v>
      </c>
      <c r="AM114" s="3">
        <v>30</v>
      </c>
      <c r="AN114" s="3">
        <v>14</v>
      </c>
      <c r="AO114" s="3">
        <v>46.7</v>
      </c>
      <c r="AP114" s="5">
        <v>0</v>
      </c>
      <c r="AQ114" s="3">
        <v>1</v>
      </c>
      <c r="AR114" s="3">
        <v>5</v>
      </c>
      <c r="AS114" s="5">
        <v>0</v>
      </c>
      <c r="AT114" s="5">
        <v>0</v>
      </c>
      <c r="AU114" s="3">
        <v>1</v>
      </c>
      <c r="AV114" s="3">
        <v>1</v>
      </c>
      <c r="AW114" s="5">
        <v>0</v>
      </c>
      <c r="AX114" s="5">
        <v>0</v>
      </c>
      <c r="AY114" s="5">
        <v>0</v>
      </c>
      <c r="AZ114" s="9">
        <v>150</v>
      </c>
      <c r="BA114" s="9">
        <v>249</v>
      </c>
      <c r="BB114" s="9">
        <v>60.2</v>
      </c>
      <c r="BC114" s="9">
        <v>3585</v>
      </c>
      <c r="BD114" s="9">
        <v>2452</v>
      </c>
      <c r="BE114" s="9">
        <v>45</v>
      </c>
      <c r="BF114" s="9">
        <v>47</v>
      </c>
      <c r="BG114" s="9">
        <v>95.7</v>
      </c>
      <c r="BH114" s="9">
        <v>64</v>
      </c>
      <c r="BI114" s="9">
        <v>66</v>
      </c>
      <c r="BJ114" s="9">
        <v>97</v>
      </c>
      <c r="BK114" s="9">
        <v>40</v>
      </c>
      <c r="BL114" s="9">
        <v>132</v>
      </c>
      <c r="BM114" s="9">
        <v>30.3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9">
        <v>5</v>
      </c>
      <c r="BT114" s="10">
        <v>0</v>
      </c>
      <c r="BU114" s="10">
        <v>0</v>
      </c>
    </row>
    <row r="115" spans="1:73" x14ac:dyDescent="0.2">
      <c r="A115" s="3">
        <v>114</v>
      </c>
      <c r="B115" t="s">
        <v>1912</v>
      </c>
      <c r="C115" t="s">
        <v>232</v>
      </c>
      <c r="D115" s="3" t="s">
        <v>91</v>
      </c>
      <c r="E115" t="s">
        <v>299</v>
      </c>
      <c r="F115" t="s">
        <v>41</v>
      </c>
      <c r="G115" s="3">
        <v>30</v>
      </c>
      <c r="H115" s="3">
        <v>1992</v>
      </c>
      <c r="I115" s="3">
        <v>9.5</v>
      </c>
      <c r="J115" s="3">
        <v>14</v>
      </c>
      <c r="K115" s="5">
        <v>0</v>
      </c>
      <c r="L115" s="5">
        <v>0</v>
      </c>
      <c r="M115" s="3">
        <v>4</v>
      </c>
      <c r="N115" s="5">
        <v>0</v>
      </c>
      <c r="O115" s="3">
        <v>11.9</v>
      </c>
      <c r="P115" s="3">
        <v>0.33</v>
      </c>
      <c r="Q115" s="11">
        <v>-2.1</v>
      </c>
      <c r="R115" s="11">
        <v>-0.22</v>
      </c>
      <c r="S115" s="3">
        <v>27</v>
      </c>
      <c r="T115" s="3">
        <v>77</v>
      </c>
      <c r="U115" s="3">
        <v>35.1</v>
      </c>
      <c r="V115" s="3">
        <v>226</v>
      </c>
      <c r="W115" s="3">
        <v>47</v>
      </c>
      <c r="X115" s="3">
        <v>22.1</v>
      </c>
      <c r="Y115" s="3">
        <v>27.6</v>
      </c>
      <c r="Z115" s="3">
        <v>63</v>
      </c>
      <c r="AA115" s="3">
        <v>42.9</v>
      </c>
      <c r="AB115" s="3">
        <v>34.4</v>
      </c>
      <c r="AC115" s="3">
        <v>128</v>
      </c>
      <c r="AD115" s="3">
        <v>9</v>
      </c>
      <c r="AE115" s="3">
        <v>7</v>
      </c>
      <c r="AF115" s="3">
        <v>11</v>
      </c>
      <c r="AG115" s="3">
        <v>1.1599999999999999</v>
      </c>
      <c r="AH115" s="3">
        <v>13.7</v>
      </c>
      <c r="AI115" s="3">
        <v>10</v>
      </c>
      <c r="AJ115" s="3">
        <v>9</v>
      </c>
      <c r="AK115" s="3">
        <v>855</v>
      </c>
      <c r="AL115" s="3">
        <v>1.47</v>
      </c>
      <c r="AM115" s="3">
        <v>39</v>
      </c>
      <c r="AN115" s="3">
        <v>25</v>
      </c>
      <c r="AO115" s="3">
        <v>64.099999999999994</v>
      </c>
      <c r="AP115" s="3">
        <v>3</v>
      </c>
      <c r="AQ115" s="3">
        <v>2</v>
      </c>
      <c r="AR115" s="3">
        <v>4</v>
      </c>
      <c r="AS115" s="3">
        <v>1</v>
      </c>
      <c r="AT115" s="3">
        <v>11.1</v>
      </c>
      <c r="AU115" s="5">
        <v>0</v>
      </c>
      <c r="AV115" s="5">
        <v>0</v>
      </c>
      <c r="AW115" s="5">
        <v>0</v>
      </c>
      <c r="AX115" s="5">
        <v>0</v>
      </c>
      <c r="AY115" s="5"/>
      <c r="AZ115" s="12">
        <v>233</v>
      </c>
      <c r="BA115" s="12">
        <v>289</v>
      </c>
      <c r="BB115" s="12">
        <v>80.599999999999994</v>
      </c>
      <c r="BC115" s="12">
        <v>5287</v>
      </c>
      <c r="BD115" s="12">
        <v>3583</v>
      </c>
      <c r="BE115" s="12">
        <v>79</v>
      </c>
      <c r="BF115" s="12">
        <v>79</v>
      </c>
      <c r="BG115" s="12">
        <v>100</v>
      </c>
      <c r="BH115" s="12">
        <v>97</v>
      </c>
      <c r="BI115" s="12">
        <v>98</v>
      </c>
      <c r="BJ115" s="12">
        <v>99</v>
      </c>
      <c r="BK115" s="12">
        <v>53</v>
      </c>
      <c r="BL115" s="12">
        <v>108</v>
      </c>
      <c r="BM115" s="12">
        <v>49.1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2">
        <v>4</v>
      </c>
      <c r="BT115" s="13">
        <v>0</v>
      </c>
      <c r="BU115" s="13">
        <v>0</v>
      </c>
    </row>
    <row r="116" spans="1:73" x14ac:dyDescent="0.2">
      <c r="A116" s="3">
        <v>115</v>
      </c>
      <c r="B116" t="s">
        <v>1918</v>
      </c>
      <c r="C116" t="s">
        <v>85</v>
      </c>
      <c r="D116" s="3" t="s">
        <v>91</v>
      </c>
      <c r="E116" t="s">
        <v>479</v>
      </c>
      <c r="F116" t="s">
        <v>50</v>
      </c>
      <c r="G116" s="3">
        <v>25</v>
      </c>
      <c r="H116" s="3">
        <v>1997</v>
      </c>
      <c r="I116" s="3">
        <v>34</v>
      </c>
      <c r="J116" s="3">
        <v>24</v>
      </c>
      <c r="K116" s="3">
        <v>1</v>
      </c>
      <c r="L116" s="5">
        <v>0</v>
      </c>
      <c r="M116" s="3">
        <v>1</v>
      </c>
      <c r="N116" s="5">
        <v>0</v>
      </c>
      <c r="O116" s="3">
        <v>25</v>
      </c>
      <c r="P116" s="3">
        <v>0.25</v>
      </c>
      <c r="Q116" s="8">
        <v>1</v>
      </c>
      <c r="R116" s="8">
        <v>0.03</v>
      </c>
      <c r="S116" s="3">
        <v>56</v>
      </c>
      <c r="T116" s="3">
        <v>145</v>
      </c>
      <c r="U116" s="3">
        <v>38.6</v>
      </c>
      <c r="V116" s="3">
        <v>733</v>
      </c>
      <c r="W116" s="3">
        <v>121</v>
      </c>
      <c r="X116" s="3">
        <v>14.3</v>
      </c>
      <c r="Y116" s="3">
        <v>26.1</v>
      </c>
      <c r="Z116" s="3">
        <v>198</v>
      </c>
      <c r="AA116" s="3">
        <v>20.2</v>
      </c>
      <c r="AB116" s="3">
        <v>26.9</v>
      </c>
      <c r="AC116" s="3">
        <v>335</v>
      </c>
      <c r="AD116" s="3">
        <v>11</v>
      </c>
      <c r="AE116" s="3">
        <v>3.3</v>
      </c>
      <c r="AF116" s="3">
        <v>39</v>
      </c>
      <c r="AG116" s="3">
        <v>1.1499999999999999</v>
      </c>
      <c r="AH116" s="3">
        <v>17</v>
      </c>
      <c r="AI116" s="3">
        <v>34</v>
      </c>
      <c r="AJ116" s="3">
        <v>34</v>
      </c>
      <c r="AK116" s="14">
        <v>3060</v>
      </c>
      <c r="AL116" s="3">
        <v>0.71</v>
      </c>
      <c r="AM116" s="3">
        <v>91</v>
      </c>
      <c r="AN116" s="3">
        <v>66</v>
      </c>
      <c r="AO116" s="3">
        <v>74.7</v>
      </c>
      <c r="AP116" s="3">
        <v>26</v>
      </c>
      <c r="AQ116" s="3">
        <v>5</v>
      </c>
      <c r="AR116" s="3">
        <v>3</v>
      </c>
      <c r="AS116" s="3">
        <v>16</v>
      </c>
      <c r="AT116" s="3">
        <v>47.1</v>
      </c>
      <c r="AU116" s="3">
        <v>2</v>
      </c>
      <c r="AV116" s="3">
        <v>1</v>
      </c>
      <c r="AW116" s="3">
        <v>1</v>
      </c>
      <c r="AX116" s="5">
        <v>0</v>
      </c>
      <c r="AY116" s="3">
        <v>50</v>
      </c>
      <c r="AZ116" s="9">
        <v>818</v>
      </c>
      <c r="BA116" s="9">
        <v>931</v>
      </c>
      <c r="BB116" s="9">
        <v>87.9</v>
      </c>
      <c r="BC116" s="9">
        <v>18824</v>
      </c>
      <c r="BD116" s="9">
        <v>11619</v>
      </c>
      <c r="BE116" s="9">
        <v>189</v>
      </c>
      <c r="BF116" s="9">
        <v>189</v>
      </c>
      <c r="BG116" s="9">
        <v>100</v>
      </c>
      <c r="BH116" s="9">
        <v>438</v>
      </c>
      <c r="BI116" s="9">
        <v>441</v>
      </c>
      <c r="BJ116" s="9">
        <v>99.3</v>
      </c>
      <c r="BK116" s="9">
        <v>188</v>
      </c>
      <c r="BL116" s="9">
        <v>298</v>
      </c>
      <c r="BM116" s="9">
        <v>63.1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9">
        <v>1</v>
      </c>
      <c r="BT116" s="10">
        <v>0</v>
      </c>
      <c r="BU116" s="10">
        <v>0</v>
      </c>
    </row>
    <row r="117" spans="1:73" x14ac:dyDescent="0.2">
      <c r="A117" s="3">
        <v>116</v>
      </c>
      <c r="B117" t="s">
        <v>1923</v>
      </c>
      <c r="C117" t="s">
        <v>66</v>
      </c>
      <c r="D117" s="3" t="s">
        <v>91</v>
      </c>
      <c r="E117" t="s">
        <v>40</v>
      </c>
      <c r="F117" t="s">
        <v>41</v>
      </c>
      <c r="G117" s="3">
        <v>22</v>
      </c>
      <c r="H117" s="3">
        <v>2000</v>
      </c>
      <c r="I117" s="3">
        <v>34</v>
      </c>
      <c r="J117" s="3">
        <v>67</v>
      </c>
      <c r="K117" s="3">
        <v>3</v>
      </c>
      <c r="L117" s="3">
        <v>1</v>
      </c>
      <c r="M117" s="3">
        <v>7</v>
      </c>
      <c r="N117" s="3">
        <v>1</v>
      </c>
      <c r="O117" s="3">
        <v>53.6</v>
      </c>
      <c r="P117" s="3">
        <v>0.32</v>
      </c>
      <c r="Q117" s="11">
        <v>-12.4</v>
      </c>
      <c r="R117" s="11">
        <v>-0.36</v>
      </c>
      <c r="S117" s="3">
        <v>106</v>
      </c>
      <c r="T117" s="3">
        <v>449</v>
      </c>
      <c r="U117" s="3">
        <v>23.6</v>
      </c>
      <c r="V117" s="3">
        <v>794</v>
      </c>
      <c r="W117" s="3">
        <v>194</v>
      </c>
      <c r="X117" s="3">
        <v>39.4</v>
      </c>
      <c r="Y117" s="3">
        <v>33.700000000000003</v>
      </c>
      <c r="Z117" s="3">
        <v>242</v>
      </c>
      <c r="AA117" s="3">
        <v>56.2</v>
      </c>
      <c r="AB117" s="3">
        <v>43.5</v>
      </c>
      <c r="AC117" s="3">
        <v>432</v>
      </c>
      <c r="AD117" s="3">
        <v>34</v>
      </c>
      <c r="AE117" s="3">
        <v>7.9</v>
      </c>
      <c r="AF117" s="3">
        <v>66</v>
      </c>
      <c r="AG117" s="3">
        <v>1.94</v>
      </c>
      <c r="AH117" s="3">
        <v>15.8</v>
      </c>
      <c r="AI117" s="3">
        <v>34</v>
      </c>
      <c r="AJ117" s="3">
        <v>34</v>
      </c>
      <c r="AK117" s="14">
        <v>3060</v>
      </c>
      <c r="AL117" s="3">
        <v>1.97</v>
      </c>
      <c r="AM117" s="3">
        <v>158</v>
      </c>
      <c r="AN117" s="3">
        <v>92</v>
      </c>
      <c r="AO117" s="3">
        <v>59.5</v>
      </c>
      <c r="AP117" s="3">
        <v>7</v>
      </c>
      <c r="AQ117" s="3">
        <v>9</v>
      </c>
      <c r="AR117" s="3">
        <v>18</v>
      </c>
      <c r="AS117" s="3">
        <v>5</v>
      </c>
      <c r="AT117" s="3">
        <v>14.7</v>
      </c>
      <c r="AU117" s="3">
        <v>3</v>
      </c>
      <c r="AV117" s="3">
        <v>3</v>
      </c>
      <c r="AW117" s="5">
        <v>0</v>
      </c>
      <c r="AX117" s="5">
        <v>0</v>
      </c>
      <c r="AY117" s="5">
        <v>0</v>
      </c>
      <c r="AZ117" s="12">
        <v>664</v>
      </c>
      <c r="BA117" s="12">
        <v>1039</v>
      </c>
      <c r="BB117" s="12">
        <v>63.9</v>
      </c>
      <c r="BC117" s="12">
        <v>16770</v>
      </c>
      <c r="BD117" s="12">
        <v>10937</v>
      </c>
      <c r="BE117" s="12">
        <v>144</v>
      </c>
      <c r="BF117" s="12">
        <v>148</v>
      </c>
      <c r="BG117" s="12">
        <v>97.3</v>
      </c>
      <c r="BH117" s="12">
        <v>354</v>
      </c>
      <c r="BI117" s="12">
        <v>359</v>
      </c>
      <c r="BJ117" s="12">
        <v>98.6</v>
      </c>
      <c r="BK117" s="12">
        <v>162</v>
      </c>
      <c r="BL117" s="12">
        <v>523</v>
      </c>
      <c r="BM117" s="12">
        <v>31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2">
        <v>13</v>
      </c>
      <c r="BT117" s="12">
        <v>1</v>
      </c>
      <c r="BU117" s="13">
        <v>0</v>
      </c>
    </row>
    <row r="118" spans="1:73" x14ac:dyDescent="0.2">
      <c r="A118" s="3">
        <v>117</v>
      </c>
      <c r="B118" t="s">
        <v>1928</v>
      </c>
      <c r="C118" t="s">
        <v>109</v>
      </c>
      <c r="D118" s="3" t="s">
        <v>91</v>
      </c>
      <c r="E118" t="s">
        <v>110</v>
      </c>
      <c r="F118" t="s">
        <v>45</v>
      </c>
      <c r="G118" s="3">
        <v>31</v>
      </c>
      <c r="H118" s="3">
        <v>1991</v>
      </c>
      <c r="I118" s="3">
        <v>7</v>
      </c>
      <c r="J118" s="3">
        <v>12</v>
      </c>
      <c r="K118" s="5">
        <v>0</v>
      </c>
      <c r="L118" s="5">
        <v>0</v>
      </c>
      <c r="M118" s="3">
        <v>2</v>
      </c>
      <c r="N118" s="5">
        <v>0</v>
      </c>
      <c r="O118" s="3">
        <v>7.9</v>
      </c>
      <c r="P118" s="3">
        <v>0.25</v>
      </c>
      <c r="Q118" s="11">
        <v>-4.0999999999999996</v>
      </c>
      <c r="R118" s="11">
        <v>-0.57999999999999996</v>
      </c>
      <c r="S118" s="3">
        <v>24</v>
      </c>
      <c r="T118" s="3">
        <v>60</v>
      </c>
      <c r="U118" s="3">
        <v>40</v>
      </c>
      <c r="V118" s="3">
        <v>278</v>
      </c>
      <c r="W118" s="3">
        <v>35</v>
      </c>
      <c r="X118" s="3">
        <v>16.2</v>
      </c>
      <c r="Y118" s="3">
        <v>27.3</v>
      </c>
      <c r="Z118" s="3">
        <v>44</v>
      </c>
      <c r="AA118" s="3">
        <v>34.1</v>
      </c>
      <c r="AB118" s="3">
        <v>35</v>
      </c>
      <c r="AC118" s="3">
        <v>91</v>
      </c>
      <c r="AD118" s="3">
        <v>8</v>
      </c>
      <c r="AE118" s="3">
        <v>8.8000000000000007</v>
      </c>
      <c r="AF118" s="3">
        <v>18</v>
      </c>
      <c r="AG118" s="3">
        <v>2.57</v>
      </c>
      <c r="AH118" s="3">
        <v>19.8</v>
      </c>
      <c r="AI118" s="3">
        <v>7</v>
      </c>
      <c r="AJ118" s="3">
        <v>7</v>
      </c>
      <c r="AK118" s="3">
        <v>630</v>
      </c>
      <c r="AL118" s="3">
        <v>1.71</v>
      </c>
      <c r="AM118" s="3">
        <v>32</v>
      </c>
      <c r="AN118" s="3">
        <v>20</v>
      </c>
      <c r="AO118" s="3">
        <v>62.5</v>
      </c>
      <c r="AP118" s="3">
        <v>3</v>
      </c>
      <c r="AQ118" s="3">
        <v>2</v>
      </c>
      <c r="AR118" s="3">
        <v>2</v>
      </c>
      <c r="AS118" s="3">
        <v>1</v>
      </c>
      <c r="AT118" s="3">
        <v>14.3</v>
      </c>
      <c r="AU118" s="5">
        <v>0</v>
      </c>
      <c r="AV118" s="5">
        <v>0</v>
      </c>
      <c r="AW118" s="5">
        <v>0</v>
      </c>
      <c r="AX118" s="5">
        <v>0</v>
      </c>
      <c r="AY118" s="5"/>
      <c r="AZ118" s="9">
        <v>280</v>
      </c>
      <c r="BA118" s="9">
        <v>323</v>
      </c>
      <c r="BB118" s="9">
        <v>86.7</v>
      </c>
      <c r="BC118" s="9">
        <v>6953</v>
      </c>
      <c r="BD118" s="9">
        <v>4124</v>
      </c>
      <c r="BE118" s="9">
        <v>56</v>
      </c>
      <c r="BF118" s="9">
        <v>57</v>
      </c>
      <c r="BG118" s="9">
        <v>98.2</v>
      </c>
      <c r="BH118" s="9">
        <v>145</v>
      </c>
      <c r="BI118" s="9">
        <v>146</v>
      </c>
      <c r="BJ118" s="9">
        <v>99.3</v>
      </c>
      <c r="BK118" s="9">
        <v>79</v>
      </c>
      <c r="BL118" s="9">
        <v>117</v>
      </c>
      <c r="BM118" s="9">
        <v>67.5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9">
        <v>4</v>
      </c>
      <c r="BT118" s="10">
        <v>0</v>
      </c>
      <c r="BU118" s="9">
        <v>1</v>
      </c>
    </row>
    <row r="119" spans="1:73" x14ac:dyDescent="0.2">
      <c r="A119" s="3">
        <v>118</v>
      </c>
      <c r="B119" t="s">
        <v>1936</v>
      </c>
      <c r="C119" t="s">
        <v>256</v>
      </c>
      <c r="D119" s="3" t="s">
        <v>91</v>
      </c>
      <c r="E119" t="s">
        <v>147</v>
      </c>
      <c r="F119" t="s">
        <v>50</v>
      </c>
      <c r="G119" s="3">
        <v>25</v>
      </c>
      <c r="H119" s="3">
        <v>1997</v>
      </c>
      <c r="I119" s="3">
        <v>38</v>
      </c>
      <c r="J119" s="3">
        <v>41</v>
      </c>
      <c r="K119" s="3">
        <v>5</v>
      </c>
      <c r="L119" s="5">
        <v>0</v>
      </c>
      <c r="M119" s="3">
        <v>6</v>
      </c>
      <c r="N119" s="5">
        <v>0</v>
      </c>
      <c r="O119" s="3">
        <v>35.799999999999997</v>
      </c>
      <c r="P119" s="3">
        <v>0.23</v>
      </c>
      <c r="Q119" s="11">
        <v>-5.2</v>
      </c>
      <c r="R119" s="11">
        <v>-0.14000000000000001</v>
      </c>
      <c r="S119" s="3">
        <v>285</v>
      </c>
      <c r="T119" s="3">
        <v>939</v>
      </c>
      <c r="U119" s="3">
        <v>30.4</v>
      </c>
      <c r="V119" s="3">
        <v>1506</v>
      </c>
      <c r="W119" s="3">
        <v>185</v>
      </c>
      <c r="X119" s="3">
        <v>45</v>
      </c>
      <c r="Y119" s="3">
        <v>39.700000000000003</v>
      </c>
      <c r="Z119" s="3">
        <v>286</v>
      </c>
      <c r="AA119" s="3">
        <v>91.3</v>
      </c>
      <c r="AB119" s="3">
        <v>70</v>
      </c>
      <c r="AC119" s="3">
        <v>469</v>
      </c>
      <c r="AD119" s="3">
        <v>36</v>
      </c>
      <c r="AE119" s="3">
        <v>7.7</v>
      </c>
      <c r="AF119" s="3">
        <v>70</v>
      </c>
      <c r="AG119" s="3">
        <v>1.84</v>
      </c>
      <c r="AH119" s="3">
        <v>16.2</v>
      </c>
      <c r="AI119" s="3">
        <v>38</v>
      </c>
      <c r="AJ119" s="3">
        <v>38</v>
      </c>
      <c r="AK119" s="14">
        <v>3420</v>
      </c>
      <c r="AL119" s="3">
        <v>1.08</v>
      </c>
      <c r="AM119" s="3">
        <v>136</v>
      </c>
      <c r="AN119" s="3">
        <v>95</v>
      </c>
      <c r="AO119" s="3">
        <v>73.5</v>
      </c>
      <c r="AP119" s="3">
        <v>14</v>
      </c>
      <c r="AQ119" s="3">
        <v>11</v>
      </c>
      <c r="AR119" s="3">
        <v>13</v>
      </c>
      <c r="AS119" s="3">
        <v>11</v>
      </c>
      <c r="AT119" s="3">
        <v>28.9</v>
      </c>
      <c r="AU119" s="3">
        <v>6</v>
      </c>
      <c r="AV119" s="3">
        <v>5</v>
      </c>
      <c r="AW119" s="5">
        <v>0</v>
      </c>
      <c r="AX119" s="3">
        <v>1</v>
      </c>
      <c r="AY119" s="5">
        <v>0</v>
      </c>
      <c r="AZ119" s="12">
        <v>1113</v>
      </c>
      <c r="BA119" s="12">
        <v>1806</v>
      </c>
      <c r="BB119" s="12">
        <v>61.6</v>
      </c>
      <c r="BC119" s="12">
        <v>35389</v>
      </c>
      <c r="BD119" s="12">
        <v>25444</v>
      </c>
      <c r="BE119" s="12">
        <v>158</v>
      </c>
      <c r="BF119" s="12">
        <v>160</v>
      </c>
      <c r="BG119" s="12">
        <v>98.8</v>
      </c>
      <c r="BH119" s="12">
        <v>551</v>
      </c>
      <c r="BI119" s="12">
        <v>558</v>
      </c>
      <c r="BJ119" s="12">
        <v>98.7</v>
      </c>
      <c r="BK119" s="12">
        <v>401</v>
      </c>
      <c r="BL119" s="12">
        <v>1070</v>
      </c>
      <c r="BM119" s="12">
        <v>37.5</v>
      </c>
      <c r="BN119" s="13">
        <v>0</v>
      </c>
      <c r="BO119" s="12">
        <v>0.5</v>
      </c>
      <c r="BP119" s="12">
        <v>0.2</v>
      </c>
      <c r="BQ119" s="12">
        <v>-0.5</v>
      </c>
      <c r="BR119" s="12">
        <v>1</v>
      </c>
      <c r="BS119" s="12">
        <v>94</v>
      </c>
      <c r="BT119" s="12">
        <v>2</v>
      </c>
      <c r="BU119" s="13">
        <v>0</v>
      </c>
    </row>
    <row r="120" spans="1:73" x14ac:dyDescent="0.2">
      <c r="A120" s="3">
        <v>119</v>
      </c>
      <c r="B120" t="s">
        <v>1952</v>
      </c>
      <c r="C120" t="s">
        <v>85</v>
      </c>
      <c r="D120" s="3" t="s">
        <v>91</v>
      </c>
      <c r="E120" t="s">
        <v>114</v>
      </c>
      <c r="F120" t="s">
        <v>50</v>
      </c>
      <c r="G120" s="3">
        <v>39</v>
      </c>
      <c r="H120" s="3">
        <v>1983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/>
      <c r="Q120" s="5">
        <v>0</v>
      </c>
      <c r="R120" s="5">
        <v>0</v>
      </c>
      <c r="S120" s="5">
        <v>0</v>
      </c>
      <c r="T120" s="5">
        <v>0</v>
      </c>
      <c r="U120" s="5"/>
      <c r="V120" s="3">
        <v>3</v>
      </c>
      <c r="W120" s="5">
        <v>0</v>
      </c>
      <c r="X120" s="5">
        <v>0</v>
      </c>
      <c r="Y120" s="3">
        <v>27</v>
      </c>
      <c r="Z120" s="3">
        <v>1</v>
      </c>
      <c r="AA120" s="5">
        <v>0</v>
      </c>
      <c r="AB120" s="3">
        <v>15</v>
      </c>
      <c r="AC120" s="5">
        <v>0</v>
      </c>
      <c r="AD120" s="5">
        <v>0</v>
      </c>
      <c r="AE120" s="5"/>
      <c r="AF120" s="5">
        <v>0</v>
      </c>
      <c r="AG120" s="5">
        <v>0</v>
      </c>
      <c r="AH120" s="5"/>
      <c r="AI120" s="3">
        <v>1</v>
      </c>
      <c r="AJ120" s="5">
        <v>0</v>
      </c>
      <c r="AK120" s="3">
        <v>2</v>
      </c>
      <c r="AL120" s="5">
        <v>0</v>
      </c>
      <c r="AM120" s="5">
        <v>0</v>
      </c>
      <c r="AN120" s="5">
        <v>0</v>
      </c>
      <c r="AO120" s="5"/>
      <c r="AP120" s="5">
        <v>0</v>
      </c>
      <c r="AQ120" s="5">
        <v>0</v>
      </c>
      <c r="AR120" s="5">
        <v>0</v>
      </c>
      <c r="AS120" s="5">
        <v>0</v>
      </c>
      <c r="AT120" s="5"/>
      <c r="AU120" s="5">
        <v>0</v>
      </c>
      <c r="AV120" s="5">
        <v>0</v>
      </c>
      <c r="AW120" s="5">
        <v>0</v>
      </c>
      <c r="AX120" s="5">
        <v>0</v>
      </c>
      <c r="AY120" s="5"/>
      <c r="AZ120" s="9">
        <v>4</v>
      </c>
      <c r="BA120" s="9">
        <v>4</v>
      </c>
      <c r="BB120" s="9">
        <v>100</v>
      </c>
      <c r="BC120" s="9">
        <v>96</v>
      </c>
      <c r="BD120" s="9">
        <v>57</v>
      </c>
      <c r="BE120" s="10">
        <v>0</v>
      </c>
      <c r="BF120" s="10">
        <v>0</v>
      </c>
      <c r="BG120" s="10"/>
      <c r="BH120" s="9">
        <v>3</v>
      </c>
      <c r="BI120" s="9">
        <v>3</v>
      </c>
      <c r="BJ120" s="9">
        <v>100</v>
      </c>
      <c r="BK120" s="9">
        <v>1</v>
      </c>
      <c r="BL120" s="9">
        <v>1</v>
      </c>
      <c r="BM120" s="9">
        <v>100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</row>
    <row r="121" spans="1:73" x14ac:dyDescent="0.2">
      <c r="A121" s="3">
        <v>120</v>
      </c>
      <c r="B121" t="s">
        <v>1976</v>
      </c>
      <c r="C121" t="s">
        <v>85</v>
      </c>
      <c r="D121" s="3" t="s">
        <v>91</v>
      </c>
      <c r="E121" t="s">
        <v>70</v>
      </c>
      <c r="F121" t="s">
        <v>50</v>
      </c>
      <c r="G121" s="3">
        <v>26</v>
      </c>
      <c r="H121" s="3">
        <v>1996</v>
      </c>
      <c r="I121" s="3">
        <v>37</v>
      </c>
      <c r="J121" s="3">
        <v>59</v>
      </c>
      <c r="K121" s="3">
        <v>1</v>
      </c>
      <c r="L121" s="3">
        <v>1</v>
      </c>
      <c r="M121" s="3">
        <v>4</v>
      </c>
      <c r="N121" s="3">
        <v>3</v>
      </c>
      <c r="O121" s="3">
        <v>49.6</v>
      </c>
      <c r="P121" s="3">
        <v>0.27</v>
      </c>
      <c r="Q121" s="11">
        <v>-6.4</v>
      </c>
      <c r="R121" s="11">
        <v>-0.17</v>
      </c>
      <c r="S121" s="3">
        <v>360</v>
      </c>
      <c r="T121" s="3">
        <v>775</v>
      </c>
      <c r="U121" s="3">
        <v>46.5</v>
      </c>
      <c r="V121" s="3">
        <v>905</v>
      </c>
      <c r="W121" s="3">
        <v>124</v>
      </c>
      <c r="X121" s="3">
        <v>62.9</v>
      </c>
      <c r="Y121" s="3">
        <v>44.3</v>
      </c>
      <c r="Z121" s="3">
        <v>284</v>
      </c>
      <c r="AA121" s="3">
        <v>72.5</v>
      </c>
      <c r="AB121" s="3">
        <v>52.1</v>
      </c>
      <c r="AC121" s="3">
        <v>496</v>
      </c>
      <c r="AD121" s="3">
        <v>26</v>
      </c>
      <c r="AE121" s="3">
        <v>5.2</v>
      </c>
      <c r="AF121" s="3">
        <v>55</v>
      </c>
      <c r="AG121" s="3">
        <v>1.49</v>
      </c>
      <c r="AH121" s="3">
        <v>15.3</v>
      </c>
      <c r="AI121" s="3">
        <v>37</v>
      </c>
      <c r="AJ121" s="3">
        <v>37</v>
      </c>
      <c r="AK121" s="14">
        <v>3330</v>
      </c>
      <c r="AL121" s="3">
        <v>1.59</v>
      </c>
      <c r="AM121" s="3">
        <v>181</v>
      </c>
      <c r="AN121" s="3">
        <v>124</v>
      </c>
      <c r="AO121" s="3">
        <v>68</v>
      </c>
      <c r="AP121" s="3">
        <v>7</v>
      </c>
      <c r="AQ121" s="3">
        <v>9</v>
      </c>
      <c r="AR121" s="3">
        <v>21</v>
      </c>
      <c r="AS121" s="3">
        <v>5</v>
      </c>
      <c r="AT121" s="3">
        <v>13.5</v>
      </c>
      <c r="AU121" s="3">
        <v>2</v>
      </c>
      <c r="AV121" s="3">
        <v>1</v>
      </c>
      <c r="AW121" s="3">
        <v>1</v>
      </c>
      <c r="AX121" s="5">
        <v>0</v>
      </c>
      <c r="AY121" s="3">
        <v>50</v>
      </c>
      <c r="AZ121" s="12">
        <v>745</v>
      </c>
      <c r="BA121" s="12">
        <v>1192</v>
      </c>
      <c r="BB121" s="12">
        <v>62.5</v>
      </c>
      <c r="BC121" s="12">
        <v>29263</v>
      </c>
      <c r="BD121" s="12">
        <v>24967</v>
      </c>
      <c r="BE121" s="12">
        <v>75</v>
      </c>
      <c r="BF121" s="12">
        <v>76</v>
      </c>
      <c r="BG121" s="12">
        <v>98.7</v>
      </c>
      <c r="BH121" s="12">
        <v>246</v>
      </c>
      <c r="BI121" s="12">
        <v>251</v>
      </c>
      <c r="BJ121" s="12">
        <v>98</v>
      </c>
      <c r="BK121" s="12">
        <v>421</v>
      </c>
      <c r="BL121" s="12">
        <v>859</v>
      </c>
      <c r="BM121" s="12">
        <v>49</v>
      </c>
      <c r="BN121" s="13">
        <v>0</v>
      </c>
      <c r="BO121" s="13">
        <v>0</v>
      </c>
      <c r="BP121" s="12">
        <v>0.2</v>
      </c>
      <c r="BQ121" s="13">
        <v>0</v>
      </c>
      <c r="BR121" s="13">
        <v>0</v>
      </c>
      <c r="BS121" s="12">
        <v>65</v>
      </c>
      <c r="BT121" s="12">
        <v>1</v>
      </c>
      <c r="BU121" s="13">
        <v>0</v>
      </c>
    </row>
    <row r="122" spans="1:73" x14ac:dyDescent="0.2">
      <c r="A122" s="3">
        <v>121</v>
      </c>
      <c r="B122" t="s">
        <v>2008</v>
      </c>
      <c r="C122" t="s">
        <v>109</v>
      </c>
      <c r="D122" s="3" t="s">
        <v>91</v>
      </c>
      <c r="E122" t="s">
        <v>138</v>
      </c>
      <c r="F122" t="s">
        <v>45</v>
      </c>
      <c r="G122" s="3">
        <v>24</v>
      </c>
      <c r="H122" s="3">
        <v>1997</v>
      </c>
      <c r="I122" s="3">
        <v>19</v>
      </c>
      <c r="J122" s="3">
        <v>34</v>
      </c>
      <c r="K122" s="3">
        <v>1</v>
      </c>
      <c r="L122" s="3">
        <v>2</v>
      </c>
      <c r="M122" s="3">
        <v>3</v>
      </c>
      <c r="N122" s="5">
        <v>0</v>
      </c>
      <c r="O122" s="3">
        <v>27.2</v>
      </c>
      <c r="P122" s="3">
        <v>0.3</v>
      </c>
      <c r="Q122" s="11">
        <v>-6.8</v>
      </c>
      <c r="R122" s="11">
        <v>-0.36</v>
      </c>
      <c r="S122" s="3">
        <v>98</v>
      </c>
      <c r="T122" s="3">
        <v>212</v>
      </c>
      <c r="U122" s="3">
        <v>46.2</v>
      </c>
      <c r="V122" s="3">
        <v>599</v>
      </c>
      <c r="W122" s="3">
        <v>98</v>
      </c>
      <c r="X122" s="3">
        <v>26.9</v>
      </c>
      <c r="Y122" s="3">
        <v>29.2</v>
      </c>
      <c r="Z122" s="3">
        <v>133</v>
      </c>
      <c r="AA122" s="3">
        <v>38.299999999999997</v>
      </c>
      <c r="AB122" s="3">
        <v>36.6</v>
      </c>
      <c r="AC122" s="3">
        <v>260</v>
      </c>
      <c r="AD122" s="3">
        <v>6</v>
      </c>
      <c r="AE122" s="3">
        <v>2.2999999999999998</v>
      </c>
      <c r="AF122" s="3">
        <v>28</v>
      </c>
      <c r="AG122" s="3">
        <v>1.47</v>
      </c>
      <c r="AH122" s="3">
        <v>18.899999999999999</v>
      </c>
      <c r="AI122" s="3">
        <v>19</v>
      </c>
      <c r="AJ122" s="3">
        <v>19</v>
      </c>
      <c r="AK122" s="14">
        <v>1710</v>
      </c>
      <c r="AL122" s="3">
        <v>1.79</v>
      </c>
      <c r="AM122" s="3">
        <v>87</v>
      </c>
      <c r="AN122" s="3">
        <v>53</v>
      </c>
      <c r="AO122" s="3">
        <v>62.1</v>
      </c>
      <c r="AP122" s="3">
        <v>3</v>
      </c>
      <c r="AQ122" s="3">
        <v>7</v>
      </c>
      <c r="AR122" s="3">
        <v>9</v>
      </c>
      <c r="AS122" s="3">
        <v>1</v>
      </c>
      <c r="AT122" s="3">
        <v>5.3</v>
      </c>
      <c r="AU122" s="3">
        <v>1</v>
      </c>
      <c r="AV122" s="3">
        <v>1</v>
      </c>
      <c r="AW122" s="5">
        <v>0</v>
      </c>
      <c r="AX122" s="5">
        <v>0</v>
      </c>
      <c r="AY122" s="5">
        <v>0</v>
      </c>
      <c r="AZ122" s="9">
        <v>597</v>
      </c>
      <c r="BA122" s="9">
        <v>733</v>
      </c>
      <c r="BB122" s="9">
        <v>81.400000000000006</v>
      </c>
      <c r="BC122" s="9">
        <v>15453</v>
      </c>
      <c r="BD122" s="9">
        <v>10711</v>
      </c>
      <c r="BE122" s="9">
        <v>130</v>
      </c>
      <c r="BF122" s="9">
        <v>131</v>
      </c>
      <c r="BG122" s="9">
        <v>99.2</v>
      </c>
      <c r="BH122" s="9">
        <v>299</v>
      </c>
      <c r="BI122" s="9">
        <v>304</v>
      </c>
      <c r="BJ122" s="9">
        <v>98.4</v>
      </c>
      <c r="BK122" s="9">
        <v>164</v>
      </c>
      <c r="BL122" s="9">
        <v>292</v>
      </c>
      <c r="BM122" s="9">
        <v>56.2</v>
      </c>
      <c r="BN122" s="10">
        <v>0</v>
      </c>
      <c r="BO122" s="9">
        <v>0.1</v>
      </c>
      <c r="BP122" s="9">
        <v>0.1</v>
      </c>
      <c r="BQ122" s="9">
        <v>-0.1</v>
      </c>
      <c r="BR122" s="9">
        <v>2</v>
      </c>
      <c r="BS122" s="9">
        <v>7</v>
      </c>
      <c r="BT122" s="9">
        <v>1</v>
      </c>
      <c r="BU122" s="9">
        <v>2</v>
      </c>
    </row>
    <row r="123" spans="1:73" x14ac:dyDescent="0.2">
      <c r="A123" s="3">
        <v>122</v>
      </c>
      <c r="B123" t="s">
        <v>2024</v>
      </c>
      <c r="C123" t="s">
        <v>96</v>
      </c>
      <c r="D123" s="3" t="s">
        <v>91</v>
      </c>
      <c r="E123" t="s">
        <v>528</v>
      </c>
      <c r="F123" t="s">
        <v>50</v>
      </c>
      <c r="G123" s="3">
        <v>28</v>
      </c>
      <c r="H123" s="3">
        <v>1994</v>
      </c>
      <c r="I123" s="3">
        <v>23.1</v>
      </c>
      <c r="J123" s="3">
        <v>27</v>
      </c>
      <c r="K123" s="3">
        <v>2</v>
      </c>
      <c r="L123" s="5">
        <v>0</v>
      </c>
      <c r="M123" s="3">
        <v>3</v>
      </c>
      <c r="N123" s="3">
        <v>2</v>
      </c>
      <c r="O123" s="3">
        <v>21.7</v>
      </c>
      <c r="P123" s="3">
        <v>0.23</v>
      </c>
      <c r="Q123" s="11">
        <v>-3.3</v>
      </c>
      <c r="R123" s="11">
        <v>-0.14000000000000001</v>
      </c>
      <c r="S123" s="3">
        <v>109</v>
      </c>
      <c r="T123" s="3">
        <v>276</v>
      </c>
      <c r="U123" s="3">
        <v>39.5</v>
      </c>
      <c r="V123" s="3">
        <v>547</v>
      </c>
      <c r="W123" s="3">
        <v>152</v>
      </c>
      <c r="X123" s="3">
        <v>32.5</v>
      </c>
      <c r="Y123" s="3">
        <v>32.1</v>
      </c>
      <c r="Z123" s="3">
        <v>157</v>
      </c>
      <c r="AA123" s="3">
        <v>62.4</v>
      </c>
      <c r="AB123" s="3">
        <v>48.6</v>
      </c>
      <c r="AC123" s="3">
        <v>253</v>
      </c>
      <c r="AD123" s="3">
        <v>14</v>
      </c>
      <c r="AE123" s="3">
        <v>5.5</v>
      </c>
      <c r="AF123" s="3">
        <v>24</v>
      </c>
      <c r="AG123" s="3">
        <v>1.04</v>
      </c>
      <c r="AH123" s="3">
        <v>15.6</v>
      </c>
      <c r="AI123" s="3">
        <v>24</v>
      </c>
      <c r="AJ123" s="3">
        <v>24</v>
      </c>
      <c r="AK123" s="14">
        <v>2077</v>
      </c>
      <c r="AL123" s="3">
        <v>1.17</v>
      </c>
      <c r="AM123" s="3">
        <v>89</v>
      </c>
      <c r="AN123" s="3">
        <v>64</v>
      </c>
      <c r="AO123" s="3">
        <v>71.900000000000006</v>
      </c>
      <c r="AP123" s="3">
        <v>13</v>
      </c>
      <c r="AQ123" s="3">
        <v>4</v>
      </c>
      <c r="AR123" s="3">
        <v>7</v>
      </c>
      <c r="AS123" s="3">
        <v>7</v>
      </c>
      <c r="AT123" s="3">
        <v>29.2</v>
      </c>
      <c r="AU123" s="3">
        <v>2</v>
      </c>
      <c r="AV123" s="3">
        <v>2</v>
      </c>
      <c r="AW123" s="5">
        <v>0</v>
      </c>
      <c r="AX123" s="5">
        <v>0</v>
      </c>
      <c r="AY123" s="5">
        <v>0</v>
      </c>
      <c r="AZ123" s="12">
        <v>513</v>
      </c>
      <c r="BA123" s="12">
        <v>705</v>
      </c>
      <c r="BB123" s="12">
        <v>72.8</v>
      </c>
      <c r="BC123" s="12">
        <v>14449</v>
      </c>
      <c r="BD123" s="12">
        <v>10079</v>
      </c>
      <c r="BE123" s="12">
        <v>93</v>
      </c>
      <c r="BF123" s="12">
        <v>93</v>
      </c>
      <c r="BG123" s="12">
        <v>100</v>
      </c>
      <c r="BH123" s="12">
        <v>243</v>
      </c>
      <c r="BI123" s="12">
        <v>246</v>
      </c>
      <c r="BJ123" s="12">
        <v>98.8</v>
      </c>
      <c r="BK123" s="12">
        <v>174</v>
      </c>
      <c r="BL123" s="12">
        <v>360</v>
      </c>
      <c r="BM123" s="12">
        <v>48.3</v>
      </c>
      <c r="BN123" s="13">
        <v>0</v>
      </c>
      <c r="BO123" s="12">
        <v>0.1</v>
      </c>
      <c r="BP123" s="13">
        <v>0</v>
      </c>
      <c r="BQ123" s="12">
        <v>-0.1</v>
      </c>
      <c r="BR123" s="12">
        <v>1</v>
      </c>
      <c r="BS123" s="13">
        <v>0</v>
      </c>
      <c r="BT123" s="13">
        <v>0</v>
      </c>
      <c r="BU123" s="13">
        <v>0</v>
      </c>
    </row>
    <row r="124" spans="1:73" x14ac:dyDescent="0.2">
      <c r="A124" s="3">
        <v>123</v>
      </c>
      <c r="B124" t="s">
        <v>2026</v>
      </c>
      <c r="C124" t="s">
        <v>116</v>
      </c>
      <c r="D124" s="3" t="s">
        <v>91</v>
      </c>
      <c r="E124" t="s">
        <v>67</v>
      </c>
      <c r="F124" t="s">
        <v>58</v>
      </c>
      <c r="G124" s="3">
        <v>28</v>
      </c>
      <c r="H124" s="3">
        <v>1994</v>
      </c>
      <c r="I124" s="3">
        <v>20.100000000000001</v>
      </c>
      <c r="J124" s="3">
        <v>29</v>
      </c>
      <c r="K124" s="3">
        <v>1</v>
      </c>
      <c r="L124" s="5">
        <v>0</v>
      </c>
      <c r="M124" s="3">
        <v>4</v>
      </c>
      <c r="N124" s="3">
        <v>1</v>
      </c>
      <c r="O124" s="3">
        <v>27.1</v>
      </c>
      <c r="P124" s="3">
        <v>0.27</v>
      </c>
      <c r="Q124" s="11">
        <v>-0.9</v>
      </c>
      <c r="R124" s="11">
        <v>-0.04</v>
      </c>
      <c r="S124" s="3">
        <v>86</v>
      </c>
      <c r="T124" s="3">
        <v>228</v>
      </c>
      <c r="U124" s="3">
        <v>37.700000000000003</v>
      </c>
      <c r="V124" s="3">
        <v>473</v>
      </c>
      <c r="W124" s="3">
        <v>85</v>
      </c>
      <c r="X124" s="3">
        <v>34</v>
      </c>
      <c r="Y124" s="3">
        <v>32.1</v>
      </c>
      <c r="Z124" s="3">
        <v>145</v>
      </c>
      <c r="AA124" s="3">
        <v>46.2</v>
      </c>
      <c r="AB124" s="3">
        <v>36.6</v>
      </c>
      <c r="AC124" s="3">
        <v>381</v>
      </c>
      <c r="AD124" s="3">
        <v>21</v>
      </c>
      <c r="AE124" s="3">
        <v>5.5</v>
      </c>
      <c r="AF124" s="3">
        <v>7</v>
      </c>
      <c r="AG124" s="3">
        <v>0.35</v>
      </c>
      <c r="AH124" s="3">
        <v>8.5</v>
      </c>
      <c r="AI124" s="3">
        <v>21</v>
      </c>
      <c r="AJ124" s="3">
        <v>21</v>
      </c>
      <c r="AK124" s="14">
        <v>1812</v>
      </c>
      <c r="AL124" s="3">
        <v>1.44</v>
      </c>
      <c r="AM124" s="3">
        <v>98</v>
      </c>
      <c r="AN124" s="3">
        <v>70</v>
      </c>
      <c r="AO124" s="3">
        <v>71.400000000000006</v>
      </c>
      <c r="AP124" s="3">
        <v>11</v>
      </c>
      <c r="AQ124" s="3">
        <v>4</v>
      </c>
      <c r="AR124" s="3">
        <v>6</v>
      </c>
      <c r="AS124" s="3">
        <v>3</v>
      </c>
      <c r="AT124" s="3">
        <v>14.3</v>
      </c>
      <c r="AU124" s="3">
        <v>1</v>
      </c>
      <c r="AV124" s="3">
        <v>1</v>
      </c>
      <c r="AW124" s="5">
        <v>0</v>
      </c>
      <c r="AX124" s="5">
        <v>0</v>
      </c>
      <c r="AY124" s="5">
        <v>0</v>
      </c>
      <c r="AZ124" s="9">
        <v>466</v>
      </c>
      <c r="BA124" s="9">
        <v>622</v>
      </c>
      <c r="BB124" s="9">
        <v>74.900000000000006</v>
      </c>
      <c r="BC124" s="9">
        <v>12098</v>
      </c>
      <c r="BD124" s="9">
        <v>8637</v>
      </c>
      <c r="BE124" s="9">
        <v>114</v>
      </c>
      <c r="BF124" s="9">
        <v>114</v>
      </c>
      <c r="BG124" s="9">
        <v>100</v>
      </c>
      <c r="BH124" s="9">
        <v>211</v>
      </c>
      <c r="BI124" s="9">
        <v>211</v>
      </c>
      <c r="BJ124" s="9">
        <v>100</v>
      </c>
      <c r="BK124" s="9">
        <v>136</v>
      </c>
      <c r="BL124" s="9">
        <v>287</v>
      </c>
      <c r="BM124" s="9">
        <v>47.4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9">
        <v>5</v>
      </c>
      <c r="BT124" s="10">
        <v>0</v>
      </c>
      <c r="BU124" s="10">
        <v>0</v>
      </c>
    </row>
    <row r="125" spans="1:73" x14ac:dyDescent="0.2">
      <c r="A125" s="3">
        <v>124</v>
      </c>
      <c r="B125" t="s">
        <v>2041</v>
      </c>
      <c r="C125" t="s">
        <v>1148</v>
      </c>
      <c r="D125" s="3" t="s">
        <v>91</v>
      </c>
      <c r="E125" t="s">
        <v>327</v>
      </c>
      <c r="F125" t="s">
        <v>41</v>
      </c>
      <c r="G125" s="3">
        <v>35</v>
      </c>
      <c r="H125" s="3">
        <v>1986</v>
      </c>
      <c r="I125" s="3">
        <v>17</v>
      </c>
      <c r="J125" s="3">
        <v>32</v>
      </c>
      <c r="K125" s="3">
        <v>4</v>
      </c>
      <c r="L125" s="3">
        <v>1</v>
      </c>
      <c r="M125" s="3">
        <v>3</v>
      </c>
      <c r="N125" s="5">
        <v>0</v>
      </c>
      <c r="O125" s="3">
        <v>29.3</v>
      </c>
      <c r="P125" s="3">
        <v>0.32</v>
      </c>
      <c r="Q125" s="11">
        <v>-2.7</v>
      </c>
      <c r="R125" s="11">
        <v>-0.16</v>
      </c>
      <c r="S125" s="3">
        <v>106</v>
      </c>
      <c r="T125" s="3">
        <v>320</v>
      </c>
      <c r="U125" s="3">
        <v>33.1</v>
      </c>
      <c r="V125" s="3">
        <v>378</v>
      </c>
      <c r="W125" s="3">
        <v>65</v>
      </c>
      <c r="X125" s="3">
        <v>56.3</v>
      </c>
      <c r="Y125" s="3">
        <v>41.3</v>
      </c>
      <c r="Z125" s="3">
        <v>151</v>
      </c>
      <c r="AA125" s="3">
        <v>70.900000000000006</v>
      </c>
      <c r="AB125" s="3">
        <v>48.1</v>
      </c>
      <c r="AC125" s="3">
        <v>295</v>
      </c>
      <c r="AD125" s="3">
        <v>14</v>
      </c>
      <c r="AE125" s="3">
        <v>4.7</v>
      </c>
      <c r="AF125" s="3">
        <v>9</v>
      </c>
      <c r="AG125" s="3">
        <v>0.53</v>
      </c>
      <c r="AH125" s="3">
        <v>9</v>
      </c>
      <c r="AI125" s="3">
        <v>17</v>
      </c>
      <c r="AJ125" s="3">
        <v>17</v>
      </c>
      <c r="AK125" s="14">
        <v>1529</v>
      </c>
      <c r="AL125" s="3">
        <v>1.88</v>
      </c>
      <c r="AM125" s="3">
        <v>83</v>
      </c>
      <c r="AN125" s="3">
        <v>51</v>
      </c>
      <c r="AO125" s="3">
        <v>66.3</v>
      </c>
      <c r="AP125" s="3">
        <v>4</v>
      </c>
      <c r="AQ125" s="3">
        <v>4</v>
      </c>
      <c r="AR125" s="3">
        <v>9</v>
      </c>
      <c r="AS125" s="3">
        <v>1</v>
      </c>
      <c r="AT125" s="3">
        <v>5.9</v>
      </c>
      <c r="AU125" s="3">
        <v>4</v>
      </c>
      <c r="AV125" s="3">
        <v>4</v>
      </c>
      <c r="AW125" s="5">
        <v>0</v>
      </c>
      <c r="AX125" s="5">
        <v>0</v>
      </c>
      <c r="AY125" s="5">
        <v>0</v>
      </c>
      <c r="AZ125" s="12">
        <v>306</v>
      </c>
      <c r="BA125" s="12">
        <v>534</v>
      </c>
      <c r="BB125" s="12">
        <v>57.3</v>
      </c>
      <c r="BC125" s="12">
        <v>10310</v>
      </c>
      <c r="BD125" s="12">
        <v>8282</v>
      </c>
      <c r="BE125" s="12">
        <v>29</v>
      </c>
      <c r="BF125" s="12">
        <v>29</v>
      </c>
      <c r="BG125" s="12">
        <v>100</v>
      </c>
      <c r="BH125" s="12">
        <v>136</v>
      </c>
      <c r="BI125" s="12">
        <v>137</v>
      </c>
      <c r="BJ125" s="12">
        <v>99.3</v>
      </c>
      <c r="BK125" s="12">
        <v>141</v>
      </c>
      <c r="BL125" s="12">
        <v>363</v>
      </c>
      <c r="BM125" s="12">
        <v>38.799999999999997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2">
        <v>7</v>
      </c>
      <c r="BT125" s="13">
        <v>0</v>
      </c>
      <c r="BU125" s="12">
        <v>1</v>
      </c>
    </row>
    <row r="126" spans="1:73" x14ac:dyDescent="0.2">
      <c r="A126" s="3">
        <v>125</v>
      </c>
      <c r="B126" t="s">
        <v>2051</v>
      </c>
      <c r="C126" t="s">
        <v>76</v>
      </c>
      <c r="D126" s="3" t="s">
        <v>91</v>
      </c>
      <c r="E126" t="s">
        <v>261</v>
      </c>
      <c r="F126" t="s">
        <v>41</v>
      </c>
      <c r="G126" s="3">
        <v>33</v>
      </c>
      <c r="H126" s="3">
        <v>1989</v>
      </c>
      <c r="I126" s="3">
        <v>26.5</v>
      </c>
      <c r="J126" s="3">
        <v>39</v>
      </c>
      <c r="K126" s="3">
        <v>4</v>
      </c>
      <c r="L126" s="5">
        <v>0</v>
      </c>
      <c r="M126" s="3">
        <v>8</v>
      </c>
      <c r="N126" s="3">
        <v>1</v>
      </c>
      <c r="O126" s="3">
        <v>39.700000000000003</v>
      </c>
      <c r="P126" s="3">
        <v>0.26</v>
      </c>
      <c r="Q126" s="8">
        <v>1.7</v>
      </c>
      <c r="R126" s="8">
        <v>0.06</v>
      </c>
      <c r="S126" s="3">
        <v>160</v>
      </c>
      <c r="T126" s="3">
        <v>437</v>
      </c>
      <c r="U126" s="3">
        <v>36.6</v>
      </c>
      <c r="V126" s="3">
        <v>601</v>
      </c>
      <c r="W126" s="3">
        <v>136</v>
      </c>
      <c r="X126" s="3">
        <v>47.4</v>
      </c>
      <c r="Y126" s="3">
        <v>37.799999999999997</v>
      </c>
      <c r="Z126" s="3">
        <v>231</v>
      </c>
      <c r="AA126" s="3">
        <v>65.8</v>
      </c>
      <c r="AB126" s="3">
        <v>44.6</v>
      </c>
      <c r="AC126" s="3">
        <v>510</v>
      </c>
      <c r="AD126" s="3">
        <v>35</v>
      </c>
      <c r="AE126" s="3">
        <v>6.9</v>
      </c>
      <c r="AF126" s="3">
        <v>25</v>
      </c>
      <c r="AG126" s="3">
        <v>0.94</v>
      </c>
      <c r="AH126" s="3">
        <v>12.1</v>
      </c>
      <c r="AI126" s="3">
        <v>27</v>
      </c>
      <c r="AJ126" s="3">
        <v>27</v>
      </c>
      <c r="AK126" s="14">
        <v>2385</v>
      </c>
      <c r="AL126" s="3">
        <v>1.47</v>
      </c>
      <c r="AM126" s="3">
        <v>138</v>
      </c>
      <c r="AN126" s="3">
        <v>100</v>
      </c>
      <c r="AO126" s="3">
        <v>74.599999999999994</v>
      </c>
      <c r="AP126" s="3">
        <v>9</v>
      </c>
      <c r="AQ126" s="3">
        <v>6</v>
      </c>
      <c r="AR126" s="3">
        <v>12</v>
      </c>
      <c r="AS126" s="3">
        <v>6</v>
      </c>
      <c r="AT126" s="3">
        <v>22.2</v>
      </c>
      <c r="AU126" s="3">
        <v>5</v>
      </c>
      <c r="AV126" s="3">
        <v>4</v>
      </c>
      <c r="AW126" s="5">
        <v>0</v>
      </c>
      <c r="AX126" s="3">
        <v>1</v>
      </c>
      <c r="AY126" s="5">
        <v>0</v>
      </c>
      <c r="AZ126" s="9">
        <v>521</v>
      </c>
      <c r="BA126" s="9">
        <v>833</v>
      </c>
      <c r="BB126" s="9">
        <v>62.5</v>
      </c>
      <c r="BC126" s="9">
        <v>15893</v>
      </c>
      <c r="BD126" s="9">
        <v>12592</v>
      </c>
      <c r="BE126" s="9">
        <v>109</v>
      </c>
      <c r="BF126" s="9">
        <v>111</v>
      </c>
      <c r="BG126" s="9">
        <v>98.2</v>
      </c>
      <c r="BH126" s="9">
        <v>194</v>
      </c>
      <c r="BI126" s="9">
        <v>201</v>
      </c>
      <c r="BJ126" s="9">
        <v>96.5</v>
      </c>
      <c r="BK126" s="9">
        <v>211</v>
      </c>
      <c r="BL126" s="9">
        <v>513</v>
      </c>
      <c r="BM126" s="9">
        <v>41.1</v>
      </c>
      <c r="BN126" s="10">
        <v>0</v>
      </c>
      <c r="BO126" s="10">
        <v>0</v>
      </c>
      <c r="BP126" s="10">
        <v>0</v>
      </c>
      <c r="BQ126" s="10">
        <v>0</v>
      </c>
      <c r="BR126" s="10">
        <v>0</v>
      </c>
      <c r="BS126" s="9">
        <v>14</v>
      </c>
      <c r="BT126" s="9">
        <v>2</v>
      </c>
      <c r="BU126" s="10">
        <v>0</v>
      </c>
    </row>
    <row r="127" spans="1:73" x14ac:dyDescent="0.2">
      <c r="A127" s="3">
        <v>126</v>
      </c>
      <c r="B127" t="s">
        <v>2054</v>
      </c>
      <c r="C127" t="s">
        <v>109</v>
      </c>
      <c r="D127" s="3" t="s">
        <v>91</v>
      </c>
      <c r="E127" t="s">
        <v>520</v>
      </c>
      <c r="F127" t="s">
        <v>45</v>
      </c>
      <c r="G127" s="3">
        <v>36</v>
      </c>
      <c r="H127" s="3">
        <v>1986</v>
      </c>
      <c r="I127" s="3">
        <v>12</v>
      </c>
      <c r="J127" s="3">
        <v>11</v>
      </c>
      <c r="K127" s="3">
        <v>2</v>
      </c>
      <c r="L127" s="5">
        <v>0</v>
      </c>
      <c r="M127" s="5">
        <v>0</v>
      </c>
      <c r="N127" s="5">
        <v>0</v>
      </c>
      <c r="O127" s="3">
        <v>14.7</v>
      </c>
      <c r="P127" s="3">
        <v>0.28999999999999998</v>
      </c>
      <c r="Q127" s="8">
        <v>3.7</v>
      </c>
      <c r="R127" s="8">
        <v>0.31</v>
      </c>
      <c r="S127" s="3">
        <v>39</v>
      </c>
      <c r="T127" s="3">
        <v>79</v>
      </c>
      <c r="U127" s="3">
        <v>49.4</v>
      </c>
      <c r="V127" s="3">
        <v>435</v>
      </c>
      <c r="W127" s="3">
        <v>81</v>
      </c>
      <c r="X127" s="3">
        <v>16.600000000000001</v>
      </c>
      <c r="Y127" s="3">
        <v>26.8</v>
      </c>
      <c r="Z127" s="3">
        <v>69</v>
      </c>
      <c r="AA127" s="3">
        <v>10.1</v>
      </c>
      <c r="AB127" s="3">
        <v>23.8</v>
      </c>
      <c r="AC127" s="3">
        <v>103</v>
      </c>
      <c r="AD127" s="3">
        <v>4</v>
      </c>
      <c r="AE127" s="3">
        <v>3.9</v>
      </c>
      <c r="AF127" s="3">
        <v>23</v>
      </c>
      <c r="AG127" s="3">
        <v>1.92</v>
      </c>
      <c r="AH127" s="3">
        <v>19.5</v>
      </c>
      <c r="AI127" s="3">
        <v>12</v>
      </c>
      <c r="AJ127" s="3">
        <v>12</v>
      </c>
      <c r="AK127" s="14">
        <v>1080</v>
      </c>
      <c r="AL127" s="3">
        <v>0.92</v>
      </c>
      <c r="AM127" s="3">
        <v>44</v>
      </c>
      <c r="AN127" s="3">
        <v>33</v>
      </c>
      <c r="AO127" s="3">
        <v>79.5</v>
      </c>
      <c r="AP127" s="3">
        <v>7</v>
      </c>
      <c r="AQ127" s="3">
        <v>4</v>
      </c>
      <c r="AR127" s="3">
        <v>1</v>
      </c>
      <c r="AS127" s="3">
        <v>4</v>
      </c>
      <c r="AT127" s="3">
        <v>33.299999999999997</v>
      </c>
      <c r="AU127" s="3">
        <v>2</v>
      </c>
      <c r="AV127" s="3">
        <v>2</v>
      </c>
      <c r="AW127" s="5">
        <v>0</v>
      </c>
      <c r="AX127" s="5">
        <v>0</v>
      </c>
      <c r="AY127" s="5">
        <v>0</v>
      </c>
      <c r="AZ127" s="12">
        <v>449</v>
      </c>
      <c r="BA127" s="12">
        <v>504</v>
      </c>
      <c r="BB127" s="12">
        <v>89.1</v>
      </c>
      <c r="BC127" s="12">
        <v>10571</v>
      </c>
      <c r="BD127" s="12">
        <v>7280</v>
      </c>
      <c r="BE127" s="12">
        <v>96</v>
      </c>
      <c r="BF127" s="12">
        <v>96</v>
      </c>
      <c r="BG127" s="12">
        <v>100</v>
      </c>
      <c r="BH127" s="12">
        <v>234</v>
      </c>
      <c r="BI127" s="12">
        <v>238</v>
      </c>
      <c r="BJ127" s="12">
        <v>98.3</v>
      </c>
      <c r="BK127" s="12">
        <v>118</v>
      </c>
      <c r="BL127" s="12">
        <v>169</v>
      </c>
      <c r="BM127" s="12">
        <v>69.8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2">
        <v>1</v>
      </c>
      <c r="BT127" s="13">
        <v>0</v>
      </c>
      <c r="BU127" s="12">
        <v>1</v>
      </c>
    </row>
    <row r="128" spans="1:73" x14ac:dyDescent="0.2">
      <c r="A128" s="3">
        <v>127</v>
      </c>
      <c r="B128" t="s">
        <v>2081</v>
      </c>
      <c r="C128" t="s">
        <v>109</v>
      </c>
      <c r="D128" s="3" t="s">
        <v>91</v>
      </c>
      <c r="E128" t="s">
        <v>135</v>
      </c>
      <c r="F128" t="s">
        <v>58</v>
      </c>
      <c r="G128" s="3">
        <v>25</v>
      </c>
      <c r="H128" s="3">
        <v>1996</v>
      </c>
      <c r="I128" s="3">
        <v>38</v>
      </c>
      <c r="J128" s="3">
        <v>58</v>
      </c>
      <c r="K128" s="3">
        <v>5</v>
      </c>
      <c r="L128" s="3">
        <v>1</v>
      </c>
      <c r="M128" s="3">
        <v>4</v>
      </c>
      <c r="N128" s="3">
        <v>3</v>
      </c>
      <c r="O128" s="3">
        <v>49.5</v>
      </c>
      <c r="P128" s="3">
        <v>0.24</v>
      </c>
      <c r="Q128" s="11">
        <v>-5.5</v>
      </c>
      <c r="R128" s="11">
        <v>-0.14000000000000001</v>
      </c>
      <c r="S128" s="3">
        <v>189</v>
      </c>
      <c r="T128" s="3">
        <v>445</v>
      </c>
      <c r="U128" s="3">
        <v>42.5</v>
      </c>
      <c r="V128" s="3">
        <v>875</v>
      </c>
      <c r="W128" s="3">
        <v>203</v>
      </c>
      <c r="X128" s="3">
        <v>32.200000000000003</v>
      </c>
      <c r="Y128" s="3">
        <v>32.799999999999997</v>
      </c>
      <c r="Z128" s="3">
        <v>266</v>
      </c>
      <c r="AA128" s="3">
        <v>61.3</v>
      </c>
      <c r="AB128" s="3">
        <v>45.6</v>
      </c>
      <c r="AC128" s="3">
        <v>454</v>
      </c>
      <c r="AD128" s="3">
        <v>36</v>
      </c>
      <c r="AE128" s="3">
        <v>7.9</v>
      </c>
      <c r="AF128" s="3">
        <v>33</v>
      </c>
      <c r="AG128" s="3">
        <v>0.87</v>
      </c>
      <c r="AH128" s="3">
        <v>12.7</v>
      </c>
      <c r="AI128" s="3">
        <v>38</v>
      </c>
      <c r="AJ128" s="3">
        <v>38</v>
      </c>
      <c r="AK128" s="14">
        <v>3420</v>
      </c>
      <c r="AL128" s="3">
        <v>1.53</v>
      </c>
      <c r="AM128" s="3">
        <v>195</v>
      </c>
      <c r="AN128" s="3">
        <v>140</v>
      </c>
      <c r="AO128" s="3">
        <v>72.8</v>
      </c>
      <c r="AP128" s="3">
        <v>19</v>
      </c>
      <c r="AQ128" s="3">
        <v>8</v>
      </c>
      <c r="AR128" s="3">
        <v>11</v>
      </c>
      <c r="AS128" s="3">
        <v>9</v>
      </c>
      <c r="AT128" s="3">
        <v>23.7</v>
      </c>
      <c r="AU128" s="3">
        <v>5</v>
      </c>
      <c r="AV128" s="3">
        <v>5</v>
      </c>
      <c r="AW128" s="5">
        <v>0</v>
      </c>
      <c r="AX128" s="5">
        <v>0</v>
      </c>
      <c r="AY128" s="5">
        <v>0</v>
      </c>
      <c r="AZ128" s="9">
        <v>851</v>
      </c>
      <c r="BA128" s="9">
        <v>1141</v>
      </c>
      <c r="BB128" s="9">
        <v>74.599999999999994</v>
      </c>
      <c r="BC128" s="9">
        <v>25434</v>
      </c>
      <c r="BD128" s="9">
        <v>18986</v>
      </c>
      <c r="BE128" s="9">
        <v>120</v>
      </c>
      <c r="BF128" s="9">
        <v>121</v>
      </c>
      <c r="BG128" s="9">
        <v>99.2</v>
      </c>
      <c r="BH128" s="9">
        <v>358</v>
      </c>
      <c r="BI128" s="9">
        <v>367</v>
      </c>
      <c r="BJ128" s="9">
        <v>97.5</v>
      </c>
      <c r="BK128" s="9">
        <v>369</v>
      </c>
      <c r="BL128" s="9">
        <v>649</v>
      </c>
      <c r="BM128" s="9">
        <v>56.9</v>
      </c>
      <c r="BN128" s="10">
        <v>0</v>
      </c>
      <c r="BO128" s="10">
        <v>0</v>
      </c>
      <c r="BP128" s="9">
        <v>0.3</v>
      </c>
      <c r="BQ128" s="10">
        <v>0</v>
      </c>
      <c r="BR128" s="9">
        <v>1</v>
      </c>
      <c r="BS128" s="9">
        <v>4</v>
      </c>
      <c r="BT128" s="10">
        <v>0</v>
      </c>
      <c r="BU128" s="9">
        <v>1</v>
      </c>
    </row>
    <row r="129" spans="1:73" x14ac:dyDescent="0.2">
      <c r="A129" s="3">
        <v>128</v>
      </c>
      <c r="B129" t="s">
        <v>2088</v>
      </c>
      <c r="C129" t="s">
        <v>153</v>
      </c>
      <c r="D129" s="3" t="s">
        <v>91</v>
      </c>
      <c r="E129" t="s">
        <v>345</v>
      </c>
      <c r="F129" t="s">
        <v>45</v>
      </c>
      <c r="G129" s="3">
        <v>31</v>
      </c>
      <c r="H129" s="3">
        <v>1990</v>
      </c>
      <c r="I129" s="3">
        <v>2</v>
      </c>
      <c r="J129" s="3">
        <v>2</v>
      </c>
      <c r="K129" s="5">
        <v>0</v>
      </c>
      <c r="L129" s="5">
        <v>0</v>
      </c>
      <c r="M129" s="3">
        <v>1</v>
      </c>
      <c r="N129" s="3">
        <v>1</v>
      </c>
      <c r="O129" s="3">
        <v>1.8</v>
      </c>
      <c r="P129" s="3">
        <v>0.36</v>
      </c>
      <c r="Q129" s="8">
        <v>0.8</v>
      </c>
      <c r="R129" s="8">
        <v>0.39</v>
      </c>
      <c r="S129" s="3">
        <v>11</v>
      </c>
      <c r="T129" s="3">
        <v>33</v>
      </c>
      <c r="U129" s="3">
        <v>33.299999999999997</v>
      </c>
      <c r="V129" s="3">
        <v>83</v>
      </c>
      <c r="W129" s="3">
        <v>9</v>
      </c>
      <c r="X129" s="3">
        <v>32.5</v>
      </c>
      <c r="Y129" s="3">
        <v>33.6</v>
      </c>
      <c r="Z129" s="3">
        <v>15</v>
      </c>
      <c r="AA129" s="3">
        <v>40</v>
      </c>
      <c r="AB129" s="3">
        <v>36.700000000000003</v>
      </c>
      <c r="AC129" s="3">
        <v>28</v>
      </c>
      <c r="AD129" s="5">
        <v>0</v>
      </c>
      <c r="AE129" s="5">
        <v>0</v>
      </c>
      <c r="AF129" s="5">
        <v>0</v>
      </c>
      <c r="AG129" s="5">
        <v>0</v>
      </c>
      <c r="AH129" s="3">
        <v>12.5</v>
      </c>
      <c r="AI129" s="3">
        <v>2</v>
      </c>
      <c r="AJ129" s="3">
        <v>2</v>
      </c>
      <c r="AK129" s="3">
        <v>180</v>
      </c>
      <c r="AL129" s="3">
        <v>1</v>
      </c>
      <c r="AM129" s="3">
        <v>5</v>
      </c>
      <c r="AN129" s="3">
        <v>4</v>
      </c>
      <c r="AO129" s="3">
        <v>60</v>
      </c>
      <c r="AP129" s="3">
        <v>2</v>
      </c>
      <c r="AQ129" s="5">
        <v>0</v>
      </c>
      <c r="AR129" s="5">
        <v>0</v>
      </c>
      <c r="AS129" s="3">
        <v>1</v>
      </c>
      <c r="AT129" s="3">
        <v>50</v>
      </c>
      <c r="AU129" s="5">
        <v>0</v>
      </c>
      <c r="AV129" s="5">
        <v>0</v>
      </c>
      <c r="AW129" s="5">
        <v>0</v>
      </c>
      <c r="AX129" s="5">
        <v>0</v>
      </c>
      <c r="AY129" s="5"/>
      <c r="AZ129" s="12">
        <v>75</v>
      </c>
      <c r="BA129" s="12">
        <v>99</v>
      </c>
      <c r="BB129" s="12">
        <v>75.8</v>
      </c>
      <c r="BC129" s="12">
        <v>1997</v>
      </c>
      <c r="BD129" s="12">
        <v>1298</v>
      </c>
      <c r="BE129" s="12">
        <v>19</v>
      </c>
      <c r="BF129" s="12">
        <v>20</v>
      </c>
      <c r="BG129" s="12">
        <v>95</v>
      </c>
      <c r="BH129" s="12">
        <v>36</v>
      </c>
      <c r="BI129" s="12">
        <v>36</v>
      </c>
      <c r="BJ129" s="12">
        <v>100</v>
      </c>
      <c r="BK129" s="12">
        <v>20</v>
      </c>
      <c r="BL129" s="12">
        <v>42</v>
      </c>
      <c r="BM129" s="12">
        <v>47.6</v>
      </c>
      <c r="BN129" s="12">
        <v>1</v>
      </c>
      <c r="BO129" s="12">
        <v>0.1</v>
      </c>
      <c r="BP129" s="13">
        <v>0</v>
      </c>
      <c r="BQ129" s="12">
        <v>0.9</v>
      </c>
      <c r="BR129" s="12">
        <v>1</v>
      </c>
      <c r="BS129" s="12">
        <v>6</v>
      </c>
      <c r="BT129" s="12">
        <v>1</v>
      </c>
      <c r="BU129" s="13">
        <v>0</v>
      </c>
    </row>
    <row r="130" spans="1:73" x14ac:dyDescent="0.2">
      <c r="A130" s="3">
        <v>129</v>
      </c>
      <c r="B130" t="s">
        <v>2094</v>
      </c>
      <c r="C130" t="s">
        <v>499</v>
      </c>
      <c r="D130" s="3" t="s">
        <v>91</v>
      </c>
      <c r="E130" t="s">
        <v>408</v>
      </c>
      <c r="F130" t="s">
        <v>78</v>
      </c>
      <c r="G130" s="3">
        <v>29</v>
      </c>
      <c r="H130" s="3">
        <v>1993</v>
      </c>
      <c r="I130" s="3">
        <v>27.7</v>
      </c>
      <c r="J130" s="3">
        <v>20</v>
      </c>
      <c r="K130" s="3">
        <v>1</v>
      </c>
      <c r="L130" s="3">
        <v>1</v>
      </c>
      <c r="M130" s="3">
        <v>1</v>
      </c>
      <c r="N130" s="5">
        <v>0</v>
      </c>
      <c r="O130" s="3">
        <v>21.9</v>
      </c>
      <c r="P130" s="3">
        <v>0.27</v>
      </c>
      <c r="Q130" s="8">
        <v>1.9</v>
      </c>
      <c r="R130" s="8">
        <v>7.0000000000000007E-2</v>
      </c>
      <c r="S130" s="3">
        <v>120</v>
      </c>
      <c r="T130" s="3">
        <v>374</v>
      </c>
      <c r="U130" s="3">
        <v>32.1</v>
      </c>
      <c r="V130" s="3">
        <v>586</v>
      </c>
      <c r="W130" s="3">
        <v>115</v>
      </c>
      <c r="X130" s="3">
        <v>40.4</v>
      </c>
      <c r="Y130" s="3">
        <v>36.1</v>
      </c>
      <c r="Z130" s="3">
        <v>228</v>
      </c>
      <c r="AA130" s="3">
        <v>60.1</v>
      </c>
      <c r="AB130" s="3">
        <v>46</v>
      </c>
      <c r="AC130" s="3">
        <v>358</v>
      </c>
      <c r="AD130" s="3">
        <v>25</v>
      </c>
      <c r="AE130" s="3">
        <v>7</v>
      </c>
      <c r="AF130" s="3">
        <v>19</v>
      </c>
      <c r="AG130" s="3">
        <v>0.69</v>
      </c>
      <c r="AH130" s="3">
        <v>14.2</v>
      </c>
      <c r="AI130" s="3">
        <v>28</v>
      </c>
      <c r="AJ130" s="3">
        <v>28</v>
      </c>
      <c r="AK130" s="14">
        <v>2492</v>
      </c>
      <c r="AL130" s="3">
        <v>0.72</v>
      </c>
      <c r="AM130" s="3">
        <v>79</v>
      </c>
      <c r="AN130" s="3">
        <v>59</v>
      </c>
      <c r="AO130" s="3">
        <v>75.900000000000006</v>
      </c>
      <c r="AP130" s="3">
        <v>17</v>
      </c>
      <c r="AQ130" s="3">
        <v>5</v>
      </c>
      <c r="AR130" s="3">
        <v>6</v>
      </c>
      <c r="AS130" s="3">
        <v>11</v>
      </c>
      <c r="AT130" s="3">
        <v>39.299999999999997</v>
      </c>
      <c r="AU130" s="3">
        <v>2</v>
      </c>
      <c r="AV130" s="3">
        <v>1</v>
      </c>
      <c r="AW130" s="5">
        <v>0</v>
      </c>
      <c r="AX130" s="3">
        <v>1</v>
      </c>
      <c r="AY130" s="5">
        <v>0</v>
      </c>
      <c r="AZ130" s="9">
        <v>538</v>
      </c>
      <c r="BA130" s="9">
        <v>817</v>
      </c>
      <c r="BB130" s="9">
        <v>65.900000000000006</v>
      </c>
      <c r="BC130" s="9">
        <v>15674</v>
      </c>
      <c r="BD130" s="9">
        <v>11619</v>
      </c>
      <c r="BE130" s="9">
        <v>99</v>
      </c>
      <c r="BF130" s="9">
        <v>99</v>
      </c>
      <c r="BG130" s="9">
        <v>100</v>
      </c>
      <c r="BH130" s="9">
        <v>239</v>
      </c>
      <c r="BI130" s="9">
        <v>243</v>
      </c>
      <c r="BJ130" s="9">
        <v>98.4</v>
      </c>
      <c r="BK130" s="9">
        <v>197</v>
      </c>
      <c r="BL130" s="9">
        <v>469</v>
      </c>
      <c r="BM130" s="9">
        <v>42</v>
      </c>
      <c r="BN130" s="10">
        <v>0</v>
      </c>
      <c r="BO130" s="10">
        <v>0</v>
      </c>
      <c r="BP130" s="10">
        <v>0</v>
      </c>
      <c r="BQ130" s="10">
        <v>0</v>
      </c>
      <c r="BR130" s="10">
        <v>0</v>
      </c>
      <c r="BS130" s="9">
        <v>5</v>
      </c>
      <c r="BT130" s="10">
        <v>0</v>
      </c>
      <c r="BU130" s="10">
        <v>0</v>
      </c>
    </row>
    <row r="131" spans="1:73" x14ac:dyDescent="0.2">
      <c r="A131" s="3">
        <v>130</v>
      </c>
      <c r="B131" t="s">
        <v>2097</v>
      </c>
      <c r="C131" t="s">
        <v>774</v>
      </c>
      <c r="D131" s="3" t="s">
        <v>91</v>
      </c>
      <c r="E131" t="s">
        <v>530</v>
      </c>
      <c r="F131" t="s">
        <v>50</v>
      </c>
      <c r="G131" s="3">
        <v>37</v>
      </c>
      <c r="H131" s="3">
        <v>1985</v>
      </c>
      <c r="I131" s="3">
        <v>20</v>
      </c>
      <c r="J131" s="3">
        <v>33</v>
      </c>
      <c r="K131" s="3">
        <v>3</v>
      </c>
      <c r="L131" s="3">
        <v>1</v>
      </c>
      <c r="M131" s="3">
        <v>6</v>
      </c>
      <c r="N131" s="5">
        <v>0</v>
      </c>
      <c r="O131" s="3">
        <v>34.799999999999997</v>
      </c>
      <c r="P131" s="3">
        <v>0.3</v>
      </c>
      <c r="Q131" s="8">
        <v>1.8</v>
      </c>
      <c r="R131" s="8">
        <v>0.09</v>
      </c>
      <c r="S131" s="3">
        <v>135</v>
      </c>
      <c r="T131" s="3">
        <v>430</v>
      </c>
      <c r="U131" s="3">
        <v>31.4</v>
      </c>
      <c r="V131" s="3">
        <v>556</v>
      </c>
      <c r="W131" s="3">
        <v>45</v>
      </c>
      <c r="X131" s="3">
        <v>53.6</v>
      </c>
      <c r="Y131" s="3">
        <v>40.9</v>
      </c>
      <c r="Z131" s="3">
        <v>200</v>
      </c>
      <c r="AA131" s="3">
        <v>66</v>
      </c>
      <c r="AB131" s="3">
        <v>47.3</v>
      </c>
      <c r="AC131" s="3">
        <v>311</v>
      </c>
      <c r="AD131" s="3">
        <v>11</v>
      </c>
      <c r="AE131" s="3">
        <v>3.5</v>
      </c>
      <c r="AF131" s="3">
        <v>10</v>
      </c>
      <c r="AG131" s="3">
        <v>0.5</v>
      </c>
      <c r="AH131" s="3">
        <v>12.3</v>
      </c>
      <c r="AI131" s="3">
        <v>20</v>
      </c>
      <c r="AJ131" s="3">
        <v>20</v>
      </c>
      <c r="AK131" s="14">
        <v>1800</v>
      </c>
      <c r="AL131" s="3">
        <v>1.65</v>
      </c>
      <c r="AM131" s="3">
        <v>105</v>
      </c>
      <c r="AN131" s="3">
        <v>71</v>
      </c>
      <c r="AO131" s="3">
        <v>71.400000000000006</v>
      </c>
      <c r="AP131" s="3">
        <v>4</v>
      </c>
      <c r="AQ131" s="3">
        <v>10</v>
      </c>
      <c r="AR131" s="3">
        <v>6</v>
      </c>
      <c r="AS131" s="3">
        <v>4</v>
      </c>
      <c r="AT131" s="3">
        <v>20</v>
      </c>
      <c r="AU131" s="3">
        <v>4</v>
      </c>
      <c r="AV131" s="3">
        <v>3</v>
      </c>
      <c r="AW131" s="3">
        <v>1</v>
      </c>
      <c r="AX131" s="5">
        <v>0</v>
      </c>
      <c r="AY131" s="3">
        <v>25</v>
      </c>
      <c r="AZ131" s="12">
        <v>441</v>
      </c>
      <c r="BA131" s="12">
        <v>760</v>
      </c>
      <c r="BB131" s="12">
        <v>58</v>
      </c>
      <c r="BC131" s="12">
        <v>14422</v>
      </c>
      <c r="BD131" s="12">
        <v>10713</v>
      </c>
      <c r="BE131" s="12">
        <v>62</v>
      </c>
      <c r="BF131" s="12">
        <v>63</v>
      </c>
      <c r="BG131" s="12">
        <v>98.4</v>
      </c>
      <c r="BH131" s="12">
        <v>183</v>
      </c>
      <c r="BI131" s="12">
        <v>186</v>
      </c>
      <c r="BJ131" s="12">
        <v>98.4</v>
      </c>
      <c r="BK131" s="12">
        <v>196</v>
      </c>
      <c r="BL131" s="12">
        <v>507</v>
      </c>
      <c r="BM131" s="12">
        <v>38.700000000000003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2">
        <v>13</v>
      </c>
      <c r="BT131" s="13">
        <v>0</v>
      </c>
      <c r="BU131" s="13">
        <v>0</v>
      </c>
    </row>
    <row r="132" spans="1:73" x14ac:dyDescent="0.2">
      <c r="A132" s="3">
        <v>131</v>
      </c>
      <c r="B132" t="s">
        <v>2116</v>
      </c>
      <c r="C132" t="s">
        <v>109</v>
      </c>
      <c r="D132" s="3" t="s">
        <v>91</v>
      </c>
      <c r="E132" t="s">
        <v>470</v>
      </c>
      <c r="F132" t="s">
        <v>45</v>
      </c>
      <c r="G132" s="3">
        <v>20</v>
      </c>
      <c r="H132" s="3">
        <v>2001</v>
      </c>
      <c r="I132" s="3">
        <v>4</v>
      </c>
      <c r="J132" s="3">
        <v>11</v>
      </c>
      <c r="K132" s="3">
        <v>1</v>
      </c>
      <c r="L132" s="5">
        <v>0</v>
      </c>
      <c r="M132" s="3">
        <v>1</v>
      </c>
      <c r="N132" s="5">
        <v>0</v>
      </c>
      <c r="O132" s="3">
        <v>11.4</v>
      </c>
      <c r="P132" s="3">
        <v>0.39</v>
      </c>
      <c r="Q132" s="8">
        <v>0.4</v>
      </c>
      <c r="R132" s="8">
        <v>0.09</v>
      </c>
      <c r="S132" s="3">
        <v>11</v>
      </c>
      <c r="T132" s="3">
        <v>37</v>
      </c>
      <c r="U132" s="3">
        <v>29.7</v>
      </c>
      <c r="V132" s="3">
        <v>123</v>
      </c>
      <c r="W132" s="3">
        <v>25</v>
      </c>
      <c r="X132" s="3">
        <v>28.5</v>
      </c>
      <c r="Y132" s="3">
        <v>30.5</v>
      </c>
      <c r="Z132" s="3">
        <v>36</v>
      </c>
      <c r="AA132" s="3">
        <v>5.6</v>
      </c>
      <c r="AB132" s="3">
        <v>20.9</v>
      </c>
      <c r="AC132" s="3">
        <v>59</v>
      </c>
      <c r="AD132" s="3">
        <v>6</v>
      </c>
      <c r="AE132" s="3">
        <v>10.199999999999999</v>
      </c>
      <c r="AF132" s="3">
        <v>4</v>
      </c>
      <c r="AG132" s="3">
        <v>1</v>
      </c>
      <c r="AH132" s="3">
        <v>12.9</v>
      </c>
      <c r="AI132" s="3">
        <v>4</v>
      </c>
      <c r="AJ132" s="3">
        <v>4</v>
      </c>
      <c r="AK132" s="3">
        <v>360</v>
      </c>
      <c r="AL132" s="3">
        <v>2.75</v>
      </c>
      <c r="AM132" s="3">
        <v>31</v>
      </c>
      <c r="AN132" s="3">
        <v>20</v>
      </c>
      <c r="AO132" s="3">
        <v>67.7</v>
      </c>
      <c r="AP132" s="3">
        <v>1</v>
      </c>
      <c r="AQ132" s="3">
        <v>1</v>
      </c>
      <c r="AR132" s="3">
        <v>2</v>
      </c>
      <c r="AS132" s="5">
        <v>0</v>
      </c>
      <c r="AT132" s="5">
        <v>0</v>
      </c>
      <c r="AU132" s="3">
        <v>1</v>
      </c>
      <c r="AV132" s="3">
        <v>1</v>
      </c>
      <c r="AW132" s="5">
        <v>0</v>
      </c>
      <c r="AX132" s="5">
        <v>0</v>
      </c>
      <c r="AY132" s="5">
        <v>0</v>
      </c>
      <c r="AZ132" s="9">
        <v>131</v>
      </c>
      <c r="BA132" s="9">
        <v>159</v>
      </c>
      <c r="BB132" s="9">
        <v>82.4</v>
      </c>
      <c r="BC132" s="9">
        <v>2935</v>
      </c>
      <c r="BD132" s="9">
        <v>1863</v>
      </c>
      <c r="BE132" s="9">
        <v>35</v>
      </c>
      <c r="BF132" s="9">
        <v>35</v>
      </c>
      <c r="BG132" s="9">
        <v>100</v>
      </c>
      <c r="BH132" s="9">
        <v>73</v>
      </c>
      <c r="BI132" s="9">
        <v>73</v>
      </c>
      <c r="BJ132" s="9">
        <v>100</v>
      </c>
      <c r="BK132" s="9">
        <v>23</v>
      </c>
      <c r="BL132" s="9">
        <v>51</v>
      </c>
      <c r="BM132" s="9">
        <v>45.1</v>
      </c>
      <c r="BN132" s="10">
        <v>0</v>
      </c>
      <c r="BO132" s="10">
        <v>0</v>
      </c>
      <c r="BP132" s="10">
        <v>0</v>
      </c>
      <c r="BQ132" s="10">
        <v>0</v>
      </c>
      <c r="BR132" s="10">
        <v>0</v>
      </c>
      <c r="BS132" s="9">
        <v>2</v>
      </c>
      <c r="BT132" s="10">
        <v>0</v>
      </c>
      <c r="BU132" s="10">
        <v>0</v>
      </c>
    </row>
    <row r="133" spans="1:73" x14ac:dyDescent="0.2">
      <c r="A133" s="3">
        <v>132</v>
      </c>
      <c r="B133" t="s">
        <v>2117</v>
      </c>
      <c r="C133" t="s">
        <v>140</v>
      </c>
      <c r="D133" s="3" t="s">
        <v>91</v>
      </c>
      <c r="E133" t="s">
        <v>286</v>
      </c>
      <c r="F133" t="s">
        <v>41</v>
      </c>
      <c r="G133" s="3">
        <v>32</v>
      </c>
      <c r="H133" s="3">
        <v>1990</v>
      </c>
      <c r="I133" s="3">
        <v>3.1</v>
      </c>
      <c r="J133" s="3">
        <v>8</v>
      </c>
      <c r="K133" s="3">
        <v>1</v>
      </c>
      <c r="L133" s="5">
        <v>0</v>
      </c>
      <c r="M133" s="3">
        <v>3</v>
      </c>
      <c r="N133" s="5">
        <v>0</v>
      </c>
      <c r="O133" s="3">
        <v>6.2</v>
      </c>
      <c r="P133" s="3">
        <v>0.28999999999999998</v>
      </c>
      <c r="Q133" s="11">
        <v>-1.8</v>
      </c>
      <c r="R133" s="11">
        <v>-0.56999999999999995</v>
      </c>
      <c r="S133" s="3">
        <v>15</v>
      </c>
      <c r="T133" s="3">
        <v>62</v>
      </c>
      <c r="U133" s="3">
        <v>24.2</v>
      </c>
      <c r="V133" s="3">
        <v>101</v>
      </c>
      <c r="W133" s="3">
        <v>18</v>
      </c>
      <c r="X133" s="3">
        <v>44.6</v>
      </c>
      <c r="Y133" s="3">
        <v>37.6</v>
      </c>
      <c r="Z133" s="3">
        <v>28</v>
      </c>
      <c r="AA133" s="3">
        <v>60.7</v>
      </c>
      <c r="AB133" s="3">
        <v>46.8</v>
      </c>
      <c r="AC133" s="3">
        <v>45</v>
      </c>
      <c r="AD133" s="3">
        <v>5</v>
      </c>
      <c r="AE133" s="3">
        <v>11.1</v>
      </c>
      <c r="AF133" s="3">
        <v>3</v>
      </c>
      <c r="AG133" s="3">
        <v>0.96</v>
      </c>
      <c r="AH133" s="3">
        <v>14.2</v>
      </c>
      <c r="AI133" s="3">
        <v>4</v>
      </c>
      <c r="AJ133" s="3">
        <v>2</v>
      </c>
      <c r="AK133" s="3">
        <v>281</v>
      </c>
      <c r="AL133" s="3">
        <v>2.56</v>
      </c>
      <c r="AM133" s="3">
        <v>19</v>
      </c>
      <c r="AN133" s="3">
        <v>11</v>
      </c>
      <c r="AO133" s="3">
        <v>63.2</v>
      </c>
      <c r="AP133" s="3">
        <v>1</v>
      </c>
      <c r="AQ133" s="5">
        <v>0</v>
      </c>
      <c r="AR133" s="3">
        <v>1</v>
      </c>
      <c r="AS133" s="3">
        <v>1</v>
      </c>
      <c r="AT133" s="3">
        <v>50</v>
      </c>
      <c r="AU133" s="3">
        <v>1</v>
      </c>
      <c r="AV133" s="3">
        <v>1</v>
      </c>
      <c r="AW133" s="5">
        <v>0</v>
      </c>
      <c r="AX133" s="5">
        <v>0</v>
      </c>
      <c r="AY133" s="5">
        <v>0</v>
      </c>
      <c r="AZ133" s="12">
        <v>74</v>
      </c>
      <c r="BA133" s="12">
        <v>131</v>
      </c>
      <c r="BB133" s="12">
        <v>56.5</v>
      </c>
      <c r="BC133" s="12">
        <v>2049</v>
      </c>
      <c r="BD133" s="12">
        <v>1522</v>
      </c>
      <c r="BE133" s="12">
        <v>17</v>
      </c>
      <c r="BF133" s="12">
        <v>18</v>
      </c>
      <c r="BG133" s="12">
        <v>94.4</v>
      </c>
      <c r="BH133" s="12">
        <v>30</v>
      </c>
      <c r="BI133" s="12">
        <v>30</v>
      </c>
      <c r="BJ133" s="12">
        <v>100</v>
      </c>
      <c r="BK133" s="12">
        <v>27</v>
      </c>
      <c r="BL133" s="12">
        <v>80</v>
      </c>
      <c r="BM133" s="12">
        <v>33.799999999999997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2">
        <v>2</v>
      </c>
      <c r="BT133" s="13">
        <v>0</v>
      </c>
      <c r="BU133" s="13">
        <v>0</v>
      </c>
    </row>
    <row r="134" spans="1:73" x14ac:dyDescent="0.2">
      <c r="A134" s="3">
        <v>133</v>
      </c>
      <c r="B134" t="s">
        <v>2119</v>
      </c>
      <c r="C134" t="s">
        <v>116</v>
      </c>
      <c r="D134" s="3" t="s">
        <v>91</v>
      </c>
      <c r="E134" t="s">
        <v>667</v>
      </c>
      <c r="F134" t="s">
        <v>58</v>
      </c>
      <c r="G134" s="3">
        <v>28</v>
      </c>
      <c r="H134" s="3">
        <v>1994</v>
      </c>
      <c r="I134" s="3">
        <v>13</v>
      </c>
      <c r="J134" s="3">
        <v>26</v>
      </c>
      <c r="K134" s="3">
        <v>3</v>
      </c>
      <c r="L134" s="5">
        <v>0</v>
      </c>
      <c r="M134" s="3">
        <v>2</v>
      </c>
      <c r="N134" s="3">
        <v>2</v>
      </c>
      <c r="O134" s="3">
        <v>24.1</v>
      </c>
      <c r="P134" s="3">
        <v>0.28000000000000003</v>
      </c>
      <c r="Q134" s="8">
        <v>0.1</v>
      </c>
      <c r="R134" s="5">
        <v>0</v>
      </c>
      <c r="S134" s="3">
        <v>53</v>
      </c>
      <c r="T134" s="3">
        <v>161</v>
      </c>
      <c r="U134" s="3">
        <v>32.9</v>
      </c>
      <c r="V134" s="3">
        <v>330</v>
      </c>
      <c r="W134" s="3">
        <v>77</v>
      </c>
      <c r="X134" s="3">
        <v>32.1</v>
      </c>
      <c r="Y134" s="3">
        <v>31.7</v>
      </c>
      <c r="Z134" s="3">
        <v>85</v>
      </c>
      <c r="AA134" s="3">
        <v>64.7</v>
      </c>
      <c r="AB134" s="3">
        <v>47.3</v>
      </c>
      <c r="AC134" s="3">
        <v>209</v>
      </c>
      <c r="AD134" s="3">
        <v>14</v>
      </c>
      <c r="AE134" s="3">
        <v>6.7</v>
      </c>
      <c r="AF134" s="3">
        <v>12</v>
      </c>
      <c r="AG134" s="3">
        <v>0.93</v>
      </c>
      <c r="AH134" s="3">
        <v>12</v>
      </c>
      <c r="AI134" s="3">
        <v>14</v>
      </c>
      <c r="AJ134" s="3">
        <v>14</v>
      </c>
      <c r="AK134" s="14">
        <v>1166</v>
      </c>
      <c r="AL134" s="3">
        <v>2.0099999999999998</v>
      </c>
      <c r="AM134" s="3">
        <v>73</v>
      </c>
      <c r="AN134" s="3">
        <v>48</v>
      </c>
      <c r="AO134" s="3">
        <v>68.5</v>
      </c>
      <c r="AP134" s="3">
        <v>5</v>
      </c>
      <c r="AQ134" s="3">
        <v>1</v>
      </c>
      <c r="AR134" s="3">
        <v>8</v>
      </c>
      <c r="AS134" s="3">
        <v>2</v>
      </c>
      <c r="AT134" s="3">
        <v>14.3</v>
      </c>
      <c r="AU134" s="3">
        <v>4</v>
      </c>
      <c r="AV134" s="3">
        <v>3</v>
      </c>
      <c r="AW134" s="3">
        <v>1</v>
      </c>
      <c r="AX134" s="5">
        <v>0</v>
      </c>
      <c r="AY134" s="3">
        <v>25</v>
      </c>
      <c r="AZ134" s="9">
        <v>295</v>
      </c>
      <c r="BA134" s="9">
        <v>415</v>
      </c>
      <c r="BB134" s="9">
        <v>71.099999999999994</v>
      </c>
      <c r="BC134" s="9">
        <v>8042</v>
      </c>
      <c r="BD134" s="9">
        <v>5958</v>
      </c>
      <c r="BE134" s="9">
        <v>53</v>
      </c>
      <c r="BF134" s="9">
        <v>54</v>
      </c>
      <c r="BG134" s="9">
        <v>98.1</v>
      </c>
      <c r="BH134" s="9">
        <v>155</v>
      </c>
      <c r="BI134" s="9">
        <v>158</v>
      </c>
      <c r="BJ134" s="9">
        <v>98.1</v>
      </c>
      <c r="BK134" s="9">
        <v>86</v>
      </c>
      <c r="BL134" s="9">
        <v>202</v>
      </c>
      <c r="BM134" s="9">
        <v>42.6</v>
      </c>
      <c r="BN134" s="10">
        <v>0</v>
      </c>
      <c r="BO134" s="10">
        <v>0</v>
      </c>
      <c r="BP134" s="10">
        <v>0</v>
      </c>
      <c r="BQ134" s="10">
        <v>0</v>
      </c>
      <c r="BR134" s="10">
        <v>0</v>
      </c>
      <c r="BS134" s="9">
        <v>4</v>
      </c>
      <c r="BT134" s="10">
        <v>0</v>
      </c>
      <c r="BU134" s="10">
        <v>0</v>
      </c>
    </row>
    <row r="135" spans="1:73" x14ac:dyDescent="0.2">
      <c r="A135" s="3">
        <v>134</v>
      </c>
      <c r="B135" t="s">
        <v>2119</v>
      </c>
      <c r="C135" t="s">
        <v>116</v>
      </c>
      <c r="D135" s="3" t="s">
        <v>91</v>
      </c>
      <c r="E135" t="s">
        <v>470</v>
      </c>
      <c r="F135" t="s">
        <v>45</v>
      </c>
      <c r="G135" s="3">
        <v>28</v>
      </c>
      <c r="H135" s="3">
        <v>1994</v>
      </c>
      <c r="I135" s="3">
        <v>14.3</v>
      </c>
      <c r="J135" s="3">
        <v>18</v>
      </c>
      <c r="K135" s="3">
        <v>2</v>
      </c>
      <c r="L135" s="5">
        <v>0</v>
      </c>
      <c r="M135" s="5">
        <v>0</v>
      </c>
      <c r="N135" s="5">
        <v>0</v>
      </c>
      <c r="O135" s="3">
        <v>18.100000000000001</v>
      </c>
      <c r="P135" s="3">
        <v>0.28999999999999998</v>
      </c>
      <c r="Q135" s="8">
        <v>0.1</v>
      </c>
      <c r="R135" s="5">
        <v>0</v>
      </c>
      <c r="S135" s="3">
        <v>57</v>
      </c>
      <c r="T135" s="3">
        <v>177</v>
      </c>
      <c r="U135" s="3">
        <v>32.200000000000003</v>
      </c>
      <c r="V135" s="3">
        <v>638</v>
      </c>
      <c r="W135" s="3">
        <v>74</v>
      </c>
      <c r="X135" s="3">
        <v>22.3</v>
      </c>
      <c r="Y135" s="3">
        <v>28.7</v>
      </c>
      <c r="Z135" s="3">
        <v>100</v>
      </c>
      <c r="AA135" s="3">
        <v>35</v>
      </c>
      <c r="AB135" s="3">
        <v>35.299999999999997</v>
      </c>
      <c r="AC135" s="3">
        <v>220</v>
      </c>
      <c r="AD135" s="3">
        <v>15</v>
      </c>
      <c r="AE135" s="3">
        <v>6.8</v>
      </c>
      <c r="AF135" s="3">
        <v>20</v>
      </c>
      <c r="AG135" s="3">
        <v>1.4</v>
      </c>
      <c r="AH135" s="3">
        <v>14.8</v>
      </c>
      <c r="AI135" s="3">
        <v>15</v>
      </c>
      <c r="AJ135" s="3">
        <v>15</v>
      </c>
      <c r="AK135" s="14">
        <v>1290</v>
      </c>
      <c r="AL135" s="3">
        <v>1.26</v>
      </c>
      <c r="AM135" s="3">
        <v>56</v>
      </c>
      <c r="AN135" s="3">
        <v>38</v>
      </c>
      <c r="AO135" s="3">
        <v>71.400000000000006</v>
      </c>
      <c r="AP135" s="3">
        <v>5</v>
      </c>
      <c r="AQ135" s="3">
        <v>4</v>
      </c>
      <c r="AR135" s="3">
        <v>6</v>
      </c>
      <c r="AS135" s="3">
        <v>5</v>
      </c>
      <c r="AT135" s="3">
        <v>33.299999999999997</v>
      </c>
      <c r="AU135" s="3">
        <v>2</v>
      </c>
      <c r="AV135" s="3">
        <v>2</v>
      </c>
      <c r="AW135" s="5">
        <v>0</v>
      </c>
      <c r="AX135" s="5">
        <v>0</v>
      </c>
      <c r="AY135" s="5">
        <v>0</v>
      </c>
      <c r="AZ135" s="12">
        <v>595</v>
      </c>
      <c r="BA135" s="12">
        <v>738</v>
      </c>
      <c r="BB135" s="12">
        <v>80.599999999999994</v>
      </c>
      <c r="BC135" s="12">
        <v>14423</v>
      </c>
      <c r="BD135" s="12">
        <v>9281</v>
      </c>
      <c r="BE135" s="12">
        <v>130</v>
      </c>
      <c r="BF135" s="12">
        <v>132</v>
      </c>
      <c r="BG135" s="12">
        <v>98.5</v>
      </c>
      <c r="BH135" s="12">
        <v>323</v>
      </c>
      <c r="BI135" s="12">
        <v>328</v>
      </c>
      <c r="BJ135" s="12">
        <v>98.5</v>
      </c>
      <c r="BK135" s="12">
        <v>141</v>
      </c>
      <c r="BL135" s="12">
        <v>277</v>
      </c>
      <c r="BM135" s="12">
        <v>50.9</v>
      </c>
      <c r="BN135" s="13">
        <v>0</v>
      </c>
      <c r="BO135" s="12">
        <v>0.4</v>
      </c>
      <c r="BP135" s="13">
        <v>0</v>
      </c>
      <c r="BQ135" s="12">
        <v>-0.4</v>
      </c>
      <c r="BR135" s="12">
        <v>2</v>
      </c>
      <c r="BS135" s="12">
        <v>5</v>
      </c>
      <c r="BT135" s="12">
        <v>1</v>
      </c>
      <c r="BU135" s="13">
        <v>0</v>
      </c>
    </row>
    <row r="136" spans="1:73" x14ac:dyDescent="0.2">
      <c r="A136" s="3">
        <v>135</v>
      </c>
      <c r="B136" t="s">
        <v>2122</v>
      </c>
      <c r="C136" t="s">
        <v>370</v>
      </c>
      <c r="D136" s="3" t="s">
        <v>91</v>
      </c>
      <c r="E136" t="s">
        <v>88</v>
      </c>
      <c r="F136" t="s">
        <v>50</v>
      </c>
      <c r="G136" s="3">
        <v>26</v>
      </c>
      <c r="H136" s="3">
        <v>1996</v>
      </c>
      <c r="I136" s="3">
        <v>24</v>
      </c>
      <c r="J136" s="3">
        <v>24</v>
      </c>
      <c r="K136" s="3">
        <v>2</v>
      </c>
      <c r="L136" s="5">
        <v>0</v>
      </c>
      <c r="M136" s="3">
        <v>5</v>
      </c>
      <c r="N136" s="3">
        <v>2</v>
      </c>
      <c r="O136" s="3">
        <v>19.3</v>
      </c>
      <c r="P136" s="3">
        <v>0.21</v>
      </c>
      <c r="Q136" s="11">
        <v>-2.7</v>
      </c>
      <c r="R136" s="11">
        <v>-0.11</v>
      </c>
      <c r="S136" s="3">
        <v>105</v>
      </c>
      <c r="T136" s="3">
        <v>270</v>
      </c>
      <c r="U136" s="3">
        <v>38.9</v>
      </c>
      <c r="V136" s="3">
        <v>875</v>
      </c>
      <c r="W136" s="3">
        <v>115</v>
      </c>
      <c r="X136" s="3">
        <v>25.5</v>
      </c>
      <c r="Y136" s="3">
        <v>29.6</v>
      </c>
      <c r="Z136" s="3">
        <v>152</v>
      </c>
      <c r="AA136" s="3">
        <v>30.9</v>
      </c>
      <c r="AB136" s="3">
        <v>35.4</v>
      </c>
      <c r="AC136" s="3">
        <v>283</v>
      </c>
      <c r="AD136" s="3">
        <v>15</v>
      </c>
      <c r="AE136" s="3">
        <v>5.3</v>
      </c>
      <c r="AF136" s="3">
        <v>10</v>
      </c>
      <c r="AG136" s="3">
        <v>0.42</v>
      </c>
      <c r="AH136" s="3">
        <v>12.5</v>
      </c>
      <c r="AI136" s="3">
        <v>24</v>
      </c>
      <c r="AJ136" s="3">
        <v>24</v>
      </c>
      <c r="AK136" s="14">
        <v>2160</v>
      </c>
      <c r="AL136" s="3">
        <v>1</v>
      </c>
      <c r="AM136" s="3">
        <v>83</v>
      </c>
      <c r="AN136" s="3">
        <v>61</v>
      </c>
      <c r="AO136" s="3">
        <v>73.5</v>
      </c>
      <c r="AP136" s="3">
        <v>14</v>
      </c>
      <c r="AQ136" s="3">
        <v>3</v>
      </c>
      <c r="AR136" s="3">
        <v>7</v>
      </c>
      <c r="AS136" s="3">
        <v>8</v>
      </c>
      <c r="AT136" s="3">
        <v>33.299999999999997</v>
      </c>
      <c r="AU136" s="3">
        <v>2</v>
      </c>
      <c r="AV136" s="3">
        <v>2</v>
      </c>
      <c r="AW136" s="5">
        <v>0</v>
      </c>
      <c r="AX136" s="5">
        <v>0</v>
      </c>
      <c r="AY136" s="5">
        <v>0</v>
      </c>
      <c r="AZ136" s="9">
        <v>837</v>
      </c>
      <c r="BA136" s="9">
        <v>1030</v>
      </c>
      <c r="BB136" s="9">
        <v>81.3</v>
      </c>
      <c r="BC136" s="9">
        <v>20562</v>
      </c>
      <c r="BD136" s="9">
        <v>13611</v>
      </c>
      <c r="BE136" s="9">
        <v>224</v>
      </c>
      <c r="BF136" s="9">
        <v>224</v>
      </c>
      <c r="BG136" s="9">
        <v>100</v>
      </c>
      <c r="BH136" s="9">
        <v>386</v>
      </c>
      <c r="BI136" s="9">
        <v>394</v>
      </c>
      <c r="BJ136" s="9">
        <v>98</v>
      </c>
      <c r="BK136" s="9">
        <v>220</v>
      </c>
      <c r="BL136" s="9">
        <v>402</v>
      </c>
      <c r="BM136" s="9">
        <v>54.7</v>
      </c>
      <c r="BN136" s="10">
        <v>0</v>
      </c>
      <c r="BO136" s="9">
        <v>0.1</v>
      </c>
      <c r="BP136" s="9">
        <v>0.1</v>
      </c>
      <c r="BQ136" s="9">
        <v>-0.1</v>
      </c>
      <c r="BR136" s="9">
        <v>3</v>
      </c>
      <c r="BS136" s="9">
        <v>17</v>
      </c>
      <c r="BT136" s="9">
        <v>1</v>
      </c>
      <c r="BU136" s="9">
        <v>2</v>
      </c>
    </row>
    <row r="137" spans="1:73" x14ac:dyDescent="0.2">
      <c r="A137" s="3">
        <v>136</v>
      </c>
      <c r="B137" t="s">
        <v>2135</v>
      </c>
      <c r="C137" t="s">
        <v>109</v>
      </c>
      <c r="D137" s="3" t="s">
        <v>91</v>
      </c>
      <c r="E137" t="s">
        <v>158</v>
      </c>
      <c r="F137" t="s">
        <v>41</v>
      </c>
      <c r="G137" s="3">
        <v>29</v>
      </c>
      <c r="H137" s="3">
        <v>1992</v>
      </c>
      <c r="I137" s="3">
        <v>3</v>
      </c>
      <c r="J137" s="3">
        <v>1</v>
      </c>
      <c r="K137" s="5">
        <v>0</v>
      </c>
      <c r="L137" s="5">
        <v>0</v>
      </c>
      <c r="M137" s="5">
        <v>0</v>
      </c>
      <c r="N137" s="5">
        <v>0</v>
      </c>
      <c r="O137" s="3">
        <v>4.0999999999999996</v>
      </c>
      <c r="P137" s="3">
        <v>0.27</v>
      </c>
      <c r="Q137" s="8">
        <v>3.1</v>
      </c>
      <c r="R137" s="8">
        <v>1.02</v>
      </c>
      <c r="S137" s="3">
        <v>11</v>
      </c>
      <c r="T137" s="3">
        <v>24</v>
      </c>
      <c r="U137" s="3">
        <v>45.8</v>
      </c>
      <c r="V137" s="3">
        <v>155</v>
      </c>
      <c r="W137" s="3">
        <v>16</v>
      </c>
      <c r="X137" s="3">
        <v>14.8</v>
      </c>
      <c r="Y137" s="3">
        <v>23.9</v>
      </c>
      <c r="Z137" s="3">
        <v>12</v>
      </c>
      <c r="AA137" s="3">
        <v>8.3000000000000007</v>
      </c>
      <c r="AB137" s="3">
        <v>20.3</v>
      </c>
      <c r="AC137" s="3">
        <v>26</v>
      </c>
      <c r="AD137" s="3">
        <v>1</v>
      </c>
      <c r="AE137" s="3">
        <v>3.8</v>
      </c>
      <c r="AF137" s="3">
        <v>7</v>
      </c>
      <c r="AG137" s="3">
        <v>2.33</v>
      </c>
      <c r="AH137" s="3">
        <v>21.1</v>
      </c>
      <c r="AI137" s="3">
        <v>3</v>
      </c>
      <c r="AJ137" s="3">
        <v>3</v>
      </c>
      <c r="AK137" s="3">
        <v>270</v>
      </c>
      <c r="AL137" s="3">
        <v>0.33</v>
      </c>
      <c r="AM137" s="3">
        <v>15</v>
      </c>
      <c r="AN137" s="3">
        <v>14</v>
      </c>
      <c r="AO137" s="3">
        <v>93.3</v>
      </c>
      <c r="AP137" s="3">
        <v>2</v>
      </c>
      <c r="AQ137" s="3">
        <v>1</v>
      </c>
      <c r="AR137" s="5">
        <v>0</v>
      </c>
      <c r="AS137" s="3">
        <v>2</v>
      </c>
      <c r="AT137" s="3">
        <v>66.7</v>
      </c>
      <c r="AU137" s="5">
        <v>0</v>
      </c>
      <c r="AV137" s="5">
        <v>0</v>
      </c>
      <c r="AW137" s="5">
        <v>0</v>
      </c>
      <c r="AX137" s="5">
        <v>0</v>
      </c>
      <c r="AY137" s="5"/>
      <c r="AZ137" s="12">
        <v>145</v>
      </c>
      <c r="BA137" s="12">
        <v>167</v>
      </c>
      <c r="BB137" s="12">
        <v>86.8</v>
      </c>
      <c r="BC137" s="12">
        <v>3008</v>
      </c>
      <c r="BD137" s="12">
        <v>1895</v>
      </c>
      <c r="BE137" s="12">
        <v>57</v>
      </c>
      <c r="BF137" s="12">
        <v>58</v>
      </c>
      <c r="BG137" s="12">
        <v>98.3</v>
      </c>
      <c r="BH137" s="12">
        <v>61</v>
      </c>
      <c r="BI137" s="12">
        <v>62</v>
      </c>
      <c r="BJ137" s="12">
        <v>98.4</v>
      </c>
      <c r="BK137" s="12">
        <v>27</v>
      </c>
      <c r="BL137" s="12">
        <v>46</v>
      </c>
      <c r="BM137" s="12">
        <v>58.7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2">
        <v>1</v>
      </c>
      <c r="BT137" s="13">
        <v>0</v>
      </c>
      <c r="BU137" s="13">
        <v>0</v>
      </c>
    </row>
    <row r="138" spans="1:73" x14ac:dyDescent="0.2">
      <c r="A138" s="3">
        <v>137</v>
      </c>
      <c r="B138" t="s">
        <v>2154</v>
      </c>
      <c r="C138" t="s">
        <v>90</v>
      </c>
      <c r="D138" s="3" t="s">
        <v>91</v>
      </c>
      <c r="E138" t="s">
        <v>162</v>
      </c>
      <c r="F138" t="s">
        <v>78</v>
      </c>
      <c r="G138" s="3">
        <v>30</v>
      </c>
      <c r="H138" s="3">
        <v>1992</v>
      </c>
      <c r="I138" s="3">
        <v>1</v>
      </c>
      <c r="J138" s="3">
        <v>2</v>
      </c>
      <c r="K138" s="5">
        <v>0</v>
      </c>
      <c r="L138" s="5">
        <v>0</v>
      </c>
      <c r="M138" s="3">
        <v>1</v>
      </c>
      <c r="N138" s="5">
        <v>0</v>
      </c>
      <c r="O138" s="3">
        <v>1.6</v>
      </c>
      <c r="P138" s="3">
        <v>0.32</v>
      </c>
      <c r="Q138" s="11">
        <v>-0.4</v>
      </c>
      <c r="R138" s="11">
        <v>-0.42</v>
      </c>
      <c r="S138" s="3">
        <v>3</v>
      </c>
      <c r="T138" s="3">
        <v>12</v>
      </c>
      <c r="U138" s="3">
        <v>25</v>
      </c>
      <c r="V138" s="3">
        <v>26</v>
      </c>
      <c r="W138" s="3">
        <v>8</v>
      </c>
      <c r="X138" s="3">
        <v>42.3</v>
      </c>
      <c r="Y138" s="3">
        <v>40.200000000000003</v>
      </c>
      <c r="Z138" s="3">
        <v>4</v>
      </c>
      <c r="AA138" s="3">
        <v>25</v>
      </c>
      <c r="AB138" s="3">
        <v>36</v>
      </c>
      <c r="AC138" s="3">
        <v>16</v>
      </c>
      <c r="AD138" s="3">
        <v>1</v>
      </c>
      <c r="AE138" s="3">
        <v>6.3</v>
      </c>
      <c r="AF138" s="3">
        <v>2</v>
      </c>
      <c r="AG138" s="3">
        <v>2</v>
      </c>
      <c r="AH138" s="3">
        <v>14.5</v>
      </c>
      <c r="AI138" s="3">
        <v>1</v>
      </c>
      <c r="AJ138" s="3">
        <v>1</v>
      </c>
      <c r="AK138" s="3">
        <v>90</v>
      </c>
      <c r="AL138" s="3">
        <v>2</v>
      </c>
      <c r="AM138" s="3">
        <v>5</v>
      </c>
      <c r="AN138" s="3">
        <v>3</v>
      </c>
      <c r="AO138" s="3">
        <v>60</v>
      </c>
      <c r="AP138" s="5">
        <v>0</v>
      </c>
      <c r="AQ138" s="5">
        <v>0</v>
      </c>
      <c r="AR138" s="3">
        <v>1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/>
      <c r="AZ138" s="9">
        <v>20</v>
      </c>
      <c r="BA138" s="9">
        <v>31</v>
      </c>
      <c r="BB138" s="9">
        <v>64.5</v>
      </c>
      <c r="BC138" s="9">
        <v>617</v>
      </c>
      <c r="BD138" s="9">
        <v>423</v>
      </c>
      <c r="BE138" s="9">
        <v>2</v>
      </c>
      <c r="BF138" s="9">
        <v>2</v>
      </c>
      <c r="BG138" s="9">
        <v>100</v>
      </c>
      <c r="BH138" s="9">
        <v>10</v>
      </c>
      <c r="BI138" s="9">
        <v>11</v>
      </c>
      <c r="BJ138" s="9">
        <v>90.9</v>
      </c>
      <c r="BK138" s="9">
        <v>8</v>
      </c>
      <c r="BL138" s="9">
        <v>17</v>
      </c>
      <c r="BM138" s="9">
        <v>47.1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9">
        <v>1</v>
      </c>
      <c r="BT138" s="10">
        <v>0</v>
      </c>
      <c r="BU138" s="10">
        <v>0</v>
      </c>
    </row>
    <row r="139" spans="1:73" x14ac:dyDescent="0.2">
      <c r="A139" s="3">
        <v>138</v>
      </c>
      <c r="B139" t="s">
        <v>2154</v>
      </c>
      <c r="C139" t="s">
        <v>90</v>
      </c>
      <c r="D139" s="3" t="s">
        <v>91</v>
      </c>
      <c r="E139" t="s">
        <v>395</v>
      </c>
      <c r="F139" t="s">
        <v>78</v>
      </c>
      <c r="G139" s="3">
        <v>30</v>
      </c>
      <c r="H139" s="3">
        <v>1992</v>
      </c>
      <c r="I139" s="3">
        <v>16</v>
      </c>
      <c r="J139" s="3">
        <v>33</v>
      </c>
      <c r="K139" s="3">
        <v>4</v>
      </c>
      <c r="L139" s="5">
        <v>0</v>
      </c>
      <c r="M139" s="3">
        <v>3</v>
      </c>
      <c r="N139" s="5">
        <v>0</v>
      </c>
      <c r="O139" s="3">
        <v>26.6</v>
      </c>
      <c r="P139" s="3">
        <v>0.25</v>
      </c>
      <c r="Q139" s="11">
        <v>-6.4</v>
      </c>
      <c r="R139" s="11">
        <v>-0.4</v>
      </c>
      <c r="S139" s="3">
        <v>127</v>
      </c>
      <c r="T139" s="3">
        <v>272</v>
      </c>
      <c r="U139" s="3">
        <v>46.7</v>
      </c>
      <c r="V139" s="3">
        <v>417</v>
      </c>
      <c r="W139" s="3">
        <v>56</v>
      </c>
      <c r="X139" s="3">
        <v>42.4</v>
      </c>
      <c r="Y139" s="3">
        <v>36.200000000000003</v>
      </c>
      <c r="Z139" s="3">
        <v>137</v>
      </c>
      <c r="AA139" s="3">
        <v>69.3</v>
      </c>
      <c r="AB139" s="3">
        <v>49.6</v>
      </c>
      <c r="AC139" s="3">
        <v>242</v>
      </c>
      <c r="AD139" s="3">
        <v>16</v>
      </c>
      <c r="AE139" s="3">
        <v>6.6</v>
      </c>
      <c r="AF139" s="3">
        <v>19</v>
      </c>
      <c r="AG139" s="3">
        <v>1.19</v>
      </c>
      <c r="AH139" s="3">
        <v>13.8</v>
      </c>
      <c r="AI139" s="3">
        <v>16</v>
      </c>
      <c r="AJ139" s="3">
        <v>16</v>
      </c>
      <c r="AK139" s="14">
        <v>1440</v>
      </c>
      <c r="AL139" s="3">
        <v>2.06</v>
      </c>
      <c r="AM139" s="3">
        <v>88</v>
      </c>
      <c r="AN139" s="3">
        <v>54</v>
      </c>
      <c r="AO139" s="3">
        <v>67</v>
      </c>
      <c r="AP139" s="3">
        <v>4</v>
      </c>
      <c r="AQ139" s="3">
        <v>3</v>
      </c>
      <c r="AR139" s="3">
        <v>9</v>
      </c>
      <c r="AS139" s="3">
        <v>3</v>
      </c>
      <c r="AT139" s="3">
        <v>18.8</v>
      </c>
      <c r="AU139" s="3">
        <v>5</v>
      </c>
      <c r="AV139" s="3">
        <v>4</v>
      </c>
      <c r="AW139" s="3">
        <v>1</v>
      </c>
      <c r="AX139" s="5">
        <v>0</v>
      </c>
      <c r="AY139" s="3">
        <v>20</v>
      </c>
      <c r="AZ139" s="12">
        <v>399</v>
      </c>
      <c r="BA139" s="12">
        <v>557</v>
      </c>
      <c r="BB139" s="12">
        <v>71.599999999999994</v>
      </c>
      <c r="BC139" s="12">
        <v>12946</v>
      </c>
      <c r="BD139" s="12">
        <v>10565</v>
      </c>
      <c r="BE139" s="12">
        <v>54</v>
      </c>
      <c r="BF139" s="12">
        <v>55</v>
      </c>
      <c r="BG139" s="12">
        <v>98.2</v>
      </c>
      <c r="BH139" s="12">
        <v>174</v>
      </c>
      <c r="BI139" s="12">
        <v>176</v>
      </c>
      <c r="BJ139" s="12">
        <v>98.9</v>
      </c>
      <c r="BK139" s="12">
        <v>171</v>
      </c>
      <c r="BL139" s="12">
        <v>323</v>
      </c>
      <c r="BM139" s="12">
        <v>52.9</v>
      </c>
      <c r="BN139" s="13">
        <v>0</v>
      </c>
      <c r="BO139" s="12">
        <v>0.2</v>
      </c>
      <c r="BP139" s="12">
        <v>0.1</v>
      </c>
      <c r="BQ139" s="12">
        <v>-0.2</v>
      </c>
      <c r="BR139" s="12">
        <v>3</v>
      </c>
      <c r="BS139" s="12">
        <v>22</v>
      </c>
      <c r="BT139" s="12">
        <v>1</v>
      </c>
      <c r="BU139" s="12">
        <v>2</v>
      </c>
    </row>
    <row r="140" spans="1:73" x14ac:dyDescent="0.2">
      <c r="A140" s="3">
        <v>139</v>
      </c>
      <c r="B140" t="s">
        <v>2185</v>
      </c>
      <c r="C140" t="s">
        <v>211</v>
      </c>
      <c r="D140" s="3" t="s">
        <v>91</v>
      </c>
      <c r="E140" t="s">
        <v>83</v>
      </c>
      <c r="F140" t="s">
        <v>50</v>
      </c>
      <c r="G140" s="3">
        <v>34</v>
      </c>
      <c r="H140" s="3">
        <v>1988</v>
      </c>
      <c r="I140" s="3">
        <v>35</v>
      </c>
      <c r="J140" s="3">
        <v>35</v>
      </c>
      <c r="K140" s="3">
        <v>2</v>
      </c>
      <c r="L140" s="3">
        <v>1</v>
      </c>
      <c r="M140" s="3">
        <v>4</v>
      </c>
      <c r="N140" s="3">
        <v>1</v>
      </c>
      <c r="O140" s="3">
        <v>27.6</v>
      </c>
      <c r="P140" s="3">
        <v>0.23</v>
      </c>
      <c r="Q140" s="11">
        <v>-6.4</v>
      </c>
      <c r="R140" s="11">
        <v>-0.18</v>
      </c>
      <c r="S140" s="3">
        <v>135</v>
      </c>
      <c r="T140" s="3">
        <v>328</v>
      </c>
      <c r="U140" s="3">
        <v>41.2</v>
      </c>
      <c r="V140" s="3">
        <v>644</v>
      </c>
      <c r="W140" s="3">
        <v>121</v>
      </c>
      <c r="X140" s="3">
        <v>37.6</v>
      </c>
      <c r="Y140" s="3">
        <v>33.6</v>
      </c>
      <c r="Z140" s="3">
        <v>240</v>
      </c>
      <c r="AA140" s="3">
        <v>35.799999999999997</v>
      </c>
      <c r="AB140" s="3">
        <v>34.799999999999997</v>
      </c>
      <c r="AC140" s="3">
        <v>402</v>
      </c>
      <c r="AD140" s="3">
        <v>16</v>
      </c>
      <c r="AE140" s="3">
        <v>4</v>
      </c>
      <c r="AF140" s="3">
        <v>25</v>
      </c>
      <c r="AG140" s="3">
        <v>0.71</v>
      </c>
      <c r="AH140" s="3">
        <v>13.8</v>
      </c>
      <c r="AI140" s="3">
        <v>35</v>
      </c>
      <c r="AJ140" s="3">
        <v>35</v>
      </c>
      <c r="AK140" s="14">
        <v>3150</v>
      </c>
      <c r="AL140" s="3">
        <v>1</v>
      </c>
      <c r="AM140" s="3">
        <v>108</v>
      </c>
      <c r="AN140" s="3">
        <v>73</v>
      </c>
      <c r="AO140" s="3">
        <v>69.400000000000006</v>
      </c>
      <c r="AP140" s="3">
        <v>17</v>
      </c>
      <c r="AQ140" s="3">
        <v>8</v>
      </c>
      <c r="AR140" s="3">
        <v>10</v>
      </c>
      <c r="AS140" s="3">
        <v>13</v>
      </c>
      <c r="AT140" s="3">
        <v>37.1</v>
      </c>
      <c r="AU140" s="3">
        <v>3</v>
      </c>
      <c r="AV140" s="3">
        <v>2</v>
      </c>
      <c r="AW140" s="3">
        <v>1</v>
      </c>
      <c r="AX140" s="5">
        <v>0</v>
      </c>
      <c r="AY140" s="3">
        <v>33.299999999999997</v>
      </c>
      <c r="AZ140" s="9">
        <v>677</v>
      </c>
      <c r="BA140" s="9">
        <v>887</v>
      </c>
      <c r="BB140" s="9">
        <v>76.3</v>
      </c>
      <c r="BC140" s="9">
        <v>18489</v>
      </c>
      <c r="BD140" s="9">
        <v>12522</v>
      </c>
      <c r="BE140" s="9">
        <v>130</v>
      </c>
      <c r="BF140" s="9">
        <v>130</v>
      </c>
      <c r="BG140" s="9">
        <v>100</v>
      </c>
      <c r="BH140" s="9">
        <v>310</v>
      </c>
      <c r="BI140" s="9">
        <v>313</v>
      </c>
      <c r="BJ140" s="9">
        <v>99</v>
      </c>
      <c r="BK140" s="9">
        <v>235</v>
      </c>
      <c r="BL140" s="9">
        <v>439</v>
      </c>
      <c r="BM140" s="9">
        <v>53.5</v>
      </c>
      <c r="BN140" s="10">
        <v>0</v>
      </c>
      <c r="BO140" s="10">
        <v>0</v>
      </c>
      <c r="BP140" s="10">
        <v>0</v>
      </c>
      <c r="BQ140" s="10">
        <v>0</v>
      </c>
      <c r="BR140" s="10">
        <v>0</v>
      </c>
      <c r="BS140" s="9">
        <v>7</v>
      </c>
      <c r="BT140" s="10">
        <v>0</v>
      </c>
      <c r="BU140" s="10">
        <v>0</v>
      </c>
    </row>
    <row r="141" spans="1:73" x14ac:dyDescent="0.2">
      <c r="A141" s="3">
        <v>140</v>
      </c>
      <c r="B141" t="s">
        <v>2190</v>
      </c>
      <c r="C141" t="s">
        <v>236</v>
      </c>
      <c r="D141" s="3" t="s">
        <v>91</v>
      </c>
      <c r="E141" t="s">
        <v>127</v>
      </c>
      <c r="F141" t="s">
        <v>45</v>
      </c>
      <c r="G141" s="3">
        <v>30</v>
      </c>
      <c r="H141" s="3">
        <v>1992</v>
      </c>
      <c r="I141" s="3">
        <v>32.299999999999997</v>
      </c>
      <c r="J141" s="3">
        <v>61</v>
      </c>
      <c r="K141" s="3">
        <v>2</v>
      </c>
      <c r="L141" s="5">
        <v>0</v>
      </c>
      <c r="M141" s="3">
        <v>5</v>
      </c>
      <c r="N141" s="3">
        <v>2</v>
      </c>
      <c r="O141" s="3">
        <v>51.9</v>
      </c>
      <c r="P141" s="3">
        <v>0.28999999999999998</v>
      </c>
      <c r="Q141" s="11">
        <v>-7.1</v>
      </c>
      <c r="R141" s="11">
        <v>-0.22</v>
      </c>
      <c r="S141" s="3">
        <v>198</v>
      </c>
      <c r="T141" s="3">
        <v>497</v>
      </c>
      <c r="U141" s="3">
        <v>39.799999999999997</v>
      </c>
      <c r="V141" s="3">
        <v>893</v>
      </c>
      <c r="W141" s="3">
        <v>152</v>
      </c>
      <c r="X141" s="3">
        <v>40.1</v>
      </c>
      <c r="Y141" s="3">
        <v>36.299999999999997</v>
      </c>
      <c r="Z141" s="3">
        <v>279</v>
      </c>
      <c r="AA141" s="3">
        <v>49.8</v>
      </c>
      <c r="AB141" s="3">
        <v>42.9</v>
      </c>
      <c r="AC141" s="3">
        <v>481</v>
      </c>
      <c r="AD141" s="3">
        <v>22</v>
      </c>
      <c r="AE141" s="3">
        <v>4.5999999999999996</v>
      </c>
      <c r="AF141" s="3">
        <v>38</v>
      </c>
      <c r="AG141" s="3">
        <v>1.18</v>
      </c>
      <c r="AH141" s="3">
        <v>14.9</v>
      </c>
      <c r="AI141" s="3">
        <v>33</v>
      </c>
      <c r="AJ141" s="3">
        <v>33</v>
      </c>
      <c r="AK141" s="14">
        <v>2908</v>
      </c>
      <c r="AL141" s="3">
        <v>1.89</v>
      </c>
      <c r="AM141" s="3">
        <v>170</v>
      </c>
      <c r="AN141" s="3">
        <v>110</v>
      </c>
      <c r="AO141" s="3">
        <v>65.3</v>
      </c>
      <c r="AP141" s="3">
        <v>10</v>
      </c>
      <c r="AQ141" s="3">
        <v>5</v>
      </c>
      <c r="AR141" s="3">
        <v>18</v>
      </c>
      <c r="AS141" s="3">
        <v>4</v>
      </c>
      <c r="AT141" s="3">
        <v>12.1</v>
      </c>
      <c r="AU141" s="3">
        <v>3</v>
      </c>
      <c r="AV141" s="3">
        <v>2</v>
      </c>
      <c r="AW141" s="3">
        <v>1</v>
      </c>
      <c r="AX141" s="5">
        <v>0</v>
      </c>
      <c r="AY141" s="3">
        <v>33.299999999999997</v>
      </c>
      <c r="AZ141" s="12">
        <v>832</v>
      </c>
      <c r="BA141" s="12">
        <v>1176</v>
      </c>
      <c r="BB141" s="12">
        <v>70.7</v>
      </c>
      <c r="BC141" s="12">
        <v>25281</v>
      </c>
      <c r="BD141" s="12">
        <v>18992</v>
      </c>
      <c r="BE141" s="12">
        <v>148</v>
      </c>
      <c r="BF141" s="12">
        <v>150</v>
      </c>
      <c r="BG141" s="12">
        <v>98.7</v>
      </c>
      <c r="BH141" s="12">
        <v>362</v>
      </c>
      <c r="BI141" s="12">
        <v>367</v>
      </c>
      <c r="BJ141" s="12">
        <v>98.6</v>
      </c>
      <c r="BK141" s="12">
        <v>321</v>
      </c>
      <c r="BL141" s="12">
        <v>651</v>
      </c>
      <c r="BM141" s="12">
        <v>49.3</v>
      </c>
      <c r="BN141" s="13">
        <v>0</v>
      </c>
      <c r="BO141" s="13">
        <v>0</v>
      </c>
      <c r="BP141" s="12">
        <v>0.1</v>
      </c>
      <c r="BQ141" s="13">
        <v>0</v>
      </c>
      <c r="BR141" s="13">
        <v>0</v>
      </c>
      <c r="BS141" s="12">
        <v>20</v>
      </c>
      <c r="BT141" s="12">
        <v>1</v>
      </c>
      <c r="BU141" s="13">
        <v>0</v>
      </c>
    </row>
    <row r="142" spans="1:73" x14ac:dyDescent="0.2">
      <c r="A142" s="3">
        <v>141</v>
      </c>
      <c r="B142" t="s">
        <v>2200</v>
      </c>
      <c r="C142" t="s">
        <v>85</v>
      </c>
      <c r="D142" s="3" t="s">
        <v>91</v>
      </c>
      <c r="E142" t="s">
        <v>226</v>
      </c>
      <c r="F142" t="s">
        <v>50</v>
      </c>
      <c r="G142" s="3">
        <v>41</v>
      </c>
      <c r="H142" s="3">
        <v>1981</v>
      </c>
      <c r="I142" s="3">
        <v>2</v>
      </c>
      <c r="J142" s="3">
        <v>3</v>
      </c>
      <c r="K142" s="3">
        <v>1</v>
      </c>
      <c r="L142" s="5">
        <v>0</v>
      </c>
      <c r="M142" s="5">
        <v>0</v>
      </c>
      <c r="N142" s="5">
        <v>0</v>
      </c>
      <c r="O142" s="3">
        <v>3.2</v>
      </c>
      <c r="P142" s="3">
        <v>0.38</v>
      </c>
      <c r="Q142" s="8">
        <v>0.2</v>
      </c>
      <c r="R142" s="8">
        <v>0.12</v>
      </c>
      <c r="S142" s="3">
        <v>9</v>
      </c>
      <c r="T142" s="3">
        <v>18</v>
      </c>
      <c r="U142" s="3">
        <v>50</v>
      </c>
      <c r="V142" s="3">
        <v>61</v>
      </c>
      <c r="W142" s="3">
        <v>10</v>
      </c>
      <c r="X142" s="3">
        <v>21.3</v>
      </c>
      <c r="Y142" s="3">
        <v>29.7</v>
      </c>
      <c r="Z142" s="3">
        <v>16</v>
      </c>
      <c r="AA142" s="3">
        <v>31.3</v>
      </c>
      <c r="AB142" s="3">
        <v>28.3</v>
      </c>
      <c r="AC142" s="3">
        <v>28</v>
      </c>
      <c r="AD142" s="3">
        <v>2</v>
      </c>
      <c r="AE142" s="3">
        <v>7.1</v>
      </c>
      <c r="AF142" s="5">
        <v>0</v>
      </c>
      <c r="AG142" s="5">
        <v>0</v>
      </c>
      <c r="AH142" s="3">
        <v>9</v>
      </c>
      <c r="AI142" s="3">
        <v>2</v>
      </c>
      <c r="AJ142" s="3">
        <v>2</v>
      </c>
      <c r="AK142" s="3">
        <v>180</v>
      </c>
      <c r="AL142" s="3">
        <v>1.5</v>
      </c>
      <c r="AM142" s="3">
        <v>6</v>
      </c>
      <c r="AN142" s="3">
        <v>3</v>
      </c>
      <c r="AO142" s="3">
        <v>66.7</v>
      </c>
      <c r="AP142" s="5">
        <v>0</v>
      </c>
      <c r="AQ142" s="3">
        <v>1</v>
      </c>
      <c r="AR142" s="3">
        <v>1</v>
      </c>
      <c r="AS142" s="5">
        <v>0</v>
      </c>
      <c r="AT142" s="5">
        <v>0</v>
      </c>
      <c r="AU142" s="3">
        <v>1</v>
      </c>
      <c r="AV142" s="3">
        <v>1</v>
      </c>
      <c r="AW142" s="5">
        <v>0</v>
      </c>
      <c r="AX142" s="5">
        <v>0</v>
      </c>
      <c r="AY142" s="5">
        <v>0</v>
      </c>
      <c r="AZ142" s="9">
        <v>64</v>
      </c>
      <c r="BA142" s="9">
        <v>77</v>
      </c>
      <c r="BB142" s="9">
        <v>83.1</v>
      </c>
      <c r="BC142" s="9">
        <v>1652</v>
      </c>
      <c r="BD142" s="9">
        <v>1058</v>
      </c>
      <c r="BE142" s="9">
        <v>13</v>
      </c>
      <c r="BF142" s="9">
        <v>13</v>
      </c>
      <c r="BG142" s="9">
        <v>100</v>
      </c>
      <c r="BH142" s="9">
        <v>31</v>
      </c>
      <c r="BI142" s="9">
        <v>32</v>
      </c>
      <c r="BJ142" s="9">
        <v>96.9</v>
      </c>
      <c r="BK142" s="9">
        <v>19</v>
      </c>
      <c r="BL142" s="9">
        <v>31</v>
      </c>
      <c r="BM142" s="9">
        <v>61.3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</row>
    <row r="143" spans="1:73" x14ac:dyDescent="0.2">
      <c r="A143" s="3">
        <v>142</v>
      </c>
      <c r="B143" t="s">
        <v>2209</v>
      </c>
      <c r="C143" t="s">
        <v>90</v>
      </c>
      <c r="D143" s="3" t="s">
        <v>91</v>
      </c>
      <c r="E143" t="s">
        <v>173</v>
      </c>
      <c r="F143" t="s">
        <v>78</v>
      </c>
      <c r="G143" s="3">
        <v>23</v>
      </c>
      <c r="H143" s="3">
        <v>1999</v>
      </c>
      <c r="I143" s="3">
        <v>0.8</v>
      </c>
      <c r="J143" s="3">
        <v>2</v>
      </c>
      <c r="K143" s="5">
        <v>0</v>
      </c>
      <c r="L143" s="5">
        <v>0</v>
      </c>
      <c r="M143" s="5">
        <v>0</v>
      </c>
      <c r="N143" s="5">
        <v>0</v>
      </c>
      <c r="O143" s="3">
        <v>1.4</v>
      </c>
      <c r="P143" s="3">
        <v>0.36</v>
      </c>
      <c r="Q143" s="11">
        <v>-0.6</v>
      </c>
      <c r="R143" s="11">
        <v>-0.7</v>
      </c>
      <c r="S143" s="3">
        <v>1</v>
      </c>
      <c r="T143" s="3">
        <v>3</v>
      </c>
      <c r="U143" s="3">
        <v>33.299999999999997</v>
      </c>
      <c r="V143" s="3">
        <v>23</v>
      </c>
      <c r="W143" s="3">
        <v>5</v>
      </c>
      <c r="X143" s="3">
        <v>13</v>
      </c>
      <c r="Y143" s="3">
        <v>25.2</v>
      </c>
      <c r="Z143" s="3">
        <v>4</v>
      </c>
      <c r="AA143" s="5">
        <v>0</v>
      </c>
      <c r="AB143" s="3">
        <v>22.8</v>
      </c>
      <c r="AC143" s="3">
        <v>7</v>
      </c>
      <c r="AD143" s="5">
        <v>0</v>
      </c>
      <c r="AE143" s="5">
        <v>0</v>
      </c>
      <c r="AF143" s="3">
        <v>2</v>
      </c>
      <c r="AG143" s="3">
        <v>2.4700000000000002</v>
      </c>
      <c r="AH143" s="3">
        <v>16.5</v>
      </c>
      <c r="AI143" s="3">
        <v>2</v>
      </c>
      <c r="AJ143" s="5">
        <v>0</v>
      </c>
      <c r="AK143" s="3">
        <v>73</v>
      </c>
      <c r="AL143" s="3">
        <v>2.4700000000000002</v>
      </c>
      <c r="AM143" s="3">
        <v>4</v>
      </c>
      <c r="AN143" s="3">
        <v>2</v>
      </c>
      <c r="AO143" s="3">
        <v>50</v>
      </c>
      <c r="AP143" s="5">
        <v>0</v>
      </c>
      <c r="AQ143" s="5">
        <v>0</v>
      </c>
      <c r="AR143" s="5">
        <v>0</v>
      </c>
      <c r="AS143" s="5">
        <v>0</v>
      </c>
      <c r="AT143" s="5"/>
      <c r="AU143" s="5">
        <v>0</v>
      </c>
      <c r="AV143" s="5">
        <v>0</v>
      </c>
      <c r="AW143" s="5">
        <v>0</v>
      </c>
      <c r="AX143" s="5">
        <v>0</v>
      </c>
      <c r="AY143" s="5"/>
      <c r="AZ143" s="12">
        <v>25</v>
      </c>
      <c r="BA143" s="12">
        <v>27</v>
      </c>
      <c r="BB143" s="12">
        <v>92.6</v>
      </c>
      <c r="BC143" s="12">
        <v>585</v>
      </c>
      <c r="BD143" s="12">
        <v>407</v>
      </c>
      <c r="BE143" s="12">
        <v>3</v>
      </c>
      <c r="BF143" s="12">
        <v>3</v>
      </c>
      <c r="BG143" s="12">
        <v>100</v>
      </c>
      <c r="BH143" s="12">
        <v>18</v>
      </c>
      <c r="BI143" s="12">
        <v>18</v>
      </c>
      <c r="BJ143" s="12">
        <v>100</v>
      </c>
      <c r="BK143" s="12">
        <v>4</v>
      </c>
      <c r="BL143" s="12">
        <v>6</v>
      </c>
      <c r="BM143" s="12">
        <v>66.7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</row>
    <row r="144" spans="1:73" x14ac:dyDescent="0.2">
      <c r="A144" s="3">
        <v>143</v>
      </c>
      <c r="B144" t="s">
        <v>2211</v>
      </c>
      <c r="C144" t="s">
        <v>151</v>
      </c>
      <c r="D144" s="3" t="s">
        <v>91</v>
      </c>
      <c r="E144" t="s">
        <v>57</v>
      </c>
      <c r="F144" t="s">
        <v>58</v>
      </c>
      <c r="G144" s="3">
        <v>25</v>
      </c>
      <c r="H144" s="3">
        <v>1997</v>
      </c>
      <c r="I144" s="3">
        <v>7</v>
      </c>
      <c r="J144" s="3">
        <v>14</v>
      </c>
      <c r="K144" s="3">
        <v>2</v>
      </c>
      <c r="L144" s="5">
        <v>0</v>
      </c>
      <c r="M144" s="3">
        <v>2</v>
      </c>
      <c r="N144" s="3">
        <v>1</v>
      </c>
      <c r="O144" s="3">
        <v>11.9</v>
      </c>
      <c r="P144" s="3">
        <v>0.34</v>
      </c>
      <c r="Q144" s="11">
        <v>-1.1000000000000001</v>
      </c>
      <c r="R144" s="11">
        <v>-0.16</v>
      </c>
      <c r="S144" s="3">
        <v>29</v>
      </c>
      <c r="T144" s="3">
        <v>94</v>
      </c>
      <c r="U144" s="3">
        <v>30.9</v>
      </c>
      <c r="V144" s="3">
        <v>152</v>
      </c>
      <c r="W144" s="3">
        <v>25</v>
      </c>
      <c r="X144" s="3">
        <v>44.7</v>
      </c>
      <c r="Y144" s="3">
        <v>36.299999999999997</v>
      </c>
      <c r="Z144" s="3">
        <v>59</v>
      </c>
      <c r="AA144" s="3">
        <v>44.1</v>
      </c>
      <c r="AB144" s="3">
        <v>38.700000000000003</v>
      </c>
      <c r="AC144" s="3">
        <v>103</v>
      </c>
      <c r="AD144" s="3">
        <v>8</v>
      </c>
      <c r="AE144" s="3">
        <v>7.8</v>
      </c>
      <c r="AF144" s="3">
        <v>4</v>
      </c>
      <c r="AG144" s="3">
        <v>0.56999999999999995</v>
      </c>
      <c r="AH144" s="3">
        <v>12.2</v>
      </c>
      <c r="AI144" s="3">
        <v>7</v>
      </c>
      <c r="AJ144" s="3">
        <v>7</v>
      </c>
      <c r="AK144" s="3">
        <v>630</v>
      </c>
      <c r="AL144" s="3">
        <v>2</v>
      </c>
      <c r="AM144" s="3">
        <v>29</v>
      </c>
      <c r="AN144" s="3">
        <v>16</v>
      </c>
      <c r="AO144" s="3">
        <v>58.6</v>
      </c>
      <c r="AP144" s="3">
        <v>1</v>
      </c>
      <c r="AQ144" s="3">
        <v>3</v>
      </c>
      <c r="AR144" s="3">
        <v>3</v>
      </c>
      <c r="AS144" s="5">
        <v>0</v>
      </c>
      <c r="AT144" s="5">
        <v>0</v>
      </c>
      <c r="AU144" s="3">
        <v>2</v>
      </c>
      <c r="AV144" s="3">
        <v>2</v>
      </c>
      <c r="AW144" s="5">
        <v>0</v>
      </c>
      <c r="AX144" s="5">
        <v>0</v>
      </c>
      <c r="AY144" s="5">
        <v>0</v>
      </c>
      <c r="AZ144" s="9">
        <v>141</v>
      </c>
      <c r="BA144" s="9">
        <v>211</v>
      </c>
      <c r="BB144" s="9">
        <v>66.8</v>
      </c>
      <c r="BC144" s="9">
        <v>3725</v>
      </c>
      <c r="BD144" s="9">
        <v>2480</v>
      </c>
      <c r="BE144" s="9">
        <v>34</v>
      </c>
      <c r="BF144" s="9">
        <v>36</v>
      </c>
      <c r="BG144" s="9">
        <v>94.4</v>
      </c>
      <c r="BH144" s="9">
        <v>61</v>
      </c>
      <c r="BI144" s="9">
        <v>61</v>
      </c>
      <c r="BJ144" s="9">
        <v>100</v>
      </c>
      <c r="BK144" s="9">
        <v>44</v>
      </c>
      <c r="BL144" s="9">
        <v>112</v>
      </c>
      <c r="BM144" s="9">
        <v>39.299999999999997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9">
        <v>3</v>
      </c>
      <c r="BT144" s="10">
        <v>0</v>
      </c>
      <c r="BU144" s="10">
        <v>0</v>
      </c>
    </row>
    <row r="145" spans="1:73" x14ac:dyDescent="0.2">
      <c r="A145" s="3">
        <v>144</v>
      </c>
      <c r="B145" t="s">
        <v>2230</v>
      </c>
      <c r="C145" t="s">
        <v>85</v>
      </c>
      <c r="D145" s="3" t="s">
        <v>91</v>
      </c>
      <c r="E145" t="s">
        <v>70</v>
      </c>
      <c r="F145" t="s">
        <v>50</v>
      </c>
      <c r="G145" s="3">
        <v>27</v>
      </c>
      <c r="H145" s="3">
        <v>1995</v>
      </c>
      <c r="I145" s="3">
        <v>1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3">
        <v>0.8</v>
      </c>
      <c r="P145" s="3">
        <v>0.19</v>
      </c>
      <c r="Q145" s="8">
        <v>0.8</v>
      </c>
      <c r="R145" s="8">
        <v>0.75</v>
      </c>
      <c r="S145" s="3">
        <v>6</v>
      </c>
      <c r="T145" s="3">
        <v>30</v>
      </c>
      <c r="U145" s="3">
        <v>20</v>
      </c>
      <c r="V145" s="3">
        <v>21</v>
      </c>
      <c r="W145" s="5">
        <v>0</v>
      </c>
      <c r="X145" s="3">
        <v>81</v>
      </c>
      <c r="Y145" s="3">
        <v>57.3</v>
      </c>
      <c r="Z145" s="3">
        <v>13</v>
      </c>
      <c r="AA145" s="3">
        <v>100</v>
      </c>
      <c r="AB145" s="3">
        <v>69.8</v>
      </c>
      <c r="AC145" s="3">
        <v>19</v>
      </c>
      <c r="AD145" s="3">
        <v>1</v>
      </c>
      <c r="AE145" s="3">
        <v>5.3</v>
      </c>
      <c r="AF145" s="3">
        <v>1</v>
      </c>
      <c r="AG145" s="3">
        <v>1</v>
      </c>
      <c r="AH145" s="3">
        <v>12</v>
      </c>
      <c r="AI145" s="3">
        <v>1</v>
      </c>
      <c r="AJ145" s="3">
        <v>1</v>
      </c>
      <c r="AK145" s="3">
        <v>90</v>
      </c>
      <c r="AL145" s="5">
        <v>0</v>
      </c>
      <c r="AM145" s="3">
        <v>4</v>
      </c>
      <c r="AN145" s="3">
        <v>4</v>
      </c>
      <c r="AO145" s="3">
        <v>100</v>
      </c>
      <c r="AP145" s="5">
        <v>0</v>
      </c>
      <c r="AQ145" s="3">
        <v>1</v>
      </c>
      <c r="AR145" s="5">
        <v>0</v>
      </c>
      <c r="AS145" s="3">
        <v>1</v>
      </c>
      <c r="AT145" s="3">
        <v>100</v>
      </c>
      <c r="AU145" s="5">
        <v>0</v>
      </c>
      <c r="AV145" s="5">
        <v>0</v>
      </c>
      <c r="AW145" s="5">
        <v>0</v>
      </c>
      <c r="AX145" s="5">
        <v>0</v>
      </c>
      <c r="AY145" s="5"/>
      <c r="AZ145" s="12">
        <v>10</v>
      </c>
      <c r="BA145" s="12">
        <v>34</v>
      </c>
      <c r="BB145" s="12">
        <v>29.4</v>
      </c>
      <c r="BC145" s="12">
        <v>455</v>
      </c>
      <c r="BD145" s="12">
        <v>391</v>
      </c>
      <c r="BE145" s="12">
        <v>1</v>
      </c>
      <c r="BF145" s="12">
        <v>1</v>
      </c>
      <c r="BG145" s="12">
        <v>100</v>
      </c>
      <c r="BH145" s="12">
        <v>3</v>
      </c>
      <c r="BI145" s="12">
        <v>3</v>
      </c>
      <c r="BJ145" s="12">
        <v>100</v>
      </c>
      <c r="BK145" s="12">
        <v>6</v>
      </c>
      <c r="BL145" s="12">
        <v>30</v>
      </c>
      <c r="BM145" s="12">
        <v>20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2">
        <v>3</v>
      </c>
      <c r="BT145" s="13">
        <v>0</v>
      </c>
      <c r="BU145" s="13">
        <v>0</v>
      </c>
    </row>
    <row r="146" spans="1:73" x14ac:dyDescent="0.2">
      <c r="A146" s="3">
        <v>145</v>
      </c>
      <c r="B146" t="s">
        <v>2231</v>
      </c>
      <c r="C146" t="s">
        <v>85</v>
      </c>
      <c r="D146" s="3" t="s">
        <v>91</v>
      </c>
      <c r="E146" t="s">
        <v>390</v>
      </c>
      <c r="F146" t="s">
        <v>50</v>
      </c>
      <c r="G146" s="3">
        <v>29</v>
      </c>
      <c r="H146" s="3">
        <v>1992</v>
      </c>
      <c r="I146" s="3">
        <v>10.5</v>
      </c>
      <c r="J146" s="3">
        <v>7</v>
      </c>
      <c r="K146" s="3">
        <v>1</v>
      </c>
      <c r="L146" s="5">
        <v>0</v>
      </c>
      <c r="M146" s="3">
        <v>1</v>
      </c>
      <c r="N146" s="5">
        <v>0</v>
      </c>
      <c r="O146" s="3">
        <v>11.2</v>
      </c>
      <c r="P146" s="3">
        <v>0.23</v>
      </c>
      <c r="Q146" s="8">
        <v>4.2</v>
      </c>
      <c r="R146" s="8">
        <v>0.39</v>
      </c>
      <c r="S146" s="3">
        <v>32</v>
      </c>
      <c r="T146" s="3">
        <v>107</v>
      </c>
      <c r="U146" s="3">
        <v>29.9</v>
      </c>
      <c r="V146" s="3">
        <v>287</v>
      </c>
      <c r="W146" s="3">
        <v>54</v>
      </c>
      <c r="X146" s="3">
        <v>28.6</v>
      </c>
      <c r="Y146" s="3">
        <v>30.8</v>
      </c>
      <c r="Z146" s="3">
        <v>63</v>
      </c>
      <c r="AA146" s="3">
        <v>39.700000000000003</v>
      </c>
      <c r="AB146" s="3">
        <v>35.9</v>
      </c>
      <c r="AC146" s="3">
        <v>154</v>
      </c>
      <c r="AD146" s="3">
        <v>4</v>
      </c>
      <c r="AE146" s="3">
        <v>2.6</v>
      </c>
      <c r="AF146" s="3">
        <v>11</v>
      </c>
      <c r="AG146" s="3">
        <v>1.04</v>
      </c>
      <c r="AH146" s="3">
        <v>15.7</v>
      </c>
      <c r="AI146" s="3">
        <v>11</v>
      </c>
      <c r="AJ146" s="3">
        <v>10</v>
      </c>
      <c r="AK146" s="3">
        <v>948</v>
      </c>
      <c r="AL146" s="3">
        <v>0.66</v>
      </c>
      <c r="AM146" s="3">
        <v>40</v>
      </c>
      <c r="AN146" s="3">
        <v>32</v>
      </c>
      <c r="AO146" s="3">
        <v>85</v>
      </c>
      <c r="AP146" s="3">
        <v>5</v>
      </c>
      <c r="AQ146" s="3">
        <v>3</v>
      </c>
      <c r="AR146" s="3">
        <v>2</v>
      </c>
      <c r="AS146" s="3">
        <v>6</v>
      </c>
      <c r="AT146" s="3">
        <v>60</v>
      </c>
      <c r="AU146" s="3">
        <v>2</v>
      </c>
      <c r="AV146" s="3">
        <v>1</v>
      </c>
      <c r="AW146" s="3">
        <v>1</v>
      </c>
      <c r="AX146" s="5">
        <v>0</v>
      </c>
      <c r="AY146" s="3">
        <v>50</v>
      </c>
      <c r="AZ146" s="9">
        <v>265</v>
      </c>
      <c r="BA146" s="9">
        <v>351</v>
      </c>
      <c r="BB146" s="9">
        <v>75.5</v>
      </c>
      <c r="BC146" s="9">
        <v>6305</v>
      </c>
      <c r="BD146" s="9">
        <v>4120</v>
      </c>
      <c r="BE146" s="9">
        <v>64</v>
      </c>
      <c r="BF146" s="9">
        <v>65</v>
      </c>
      <c r="BG146" s="9">
        <v>98.5</v>
      </c>
      <c r="BH146" s="9">
        <v>148</v>
      </c>
      <c r="BI146" s="9">
        <v>148</v>
      </c>
      <c r="BJ146" s="9">
        <v>100</v>
      </c>
      <c r="BK146" s="9">
        <v>53</v>
      </c>
      <c r="BL146" s="9">
        <v>137</v>
      </c>
      <c r="BM146" s="9">
        <v>38.700000000000003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9">
        <v>6</v>
      </c>
      <c r="BT146" s="10">
        <v>0</v>
      </c>
      <c r="BU146" s="9">
        <v>1</v>
      </c>
    </row>
    <row r="147" spans="1:73" x14ac:dyDescent="0.2">
      <c r="A147" s="3">
        <v>146</v>
      </c>
      <c r="B147" t="s">
        <v>2232</v>
      </c>
      <c r="C147" t="s">
        <v>85</v>
      </c>
      <c r="D147" s="3" t="s">
        <v>91</v>
      </c>
      <c r="E147" t="s">
        <v>167</v>
      </c>
      <c r="F147" t="s">
        <v>50</v>
      </c>
      <c r="G147" s="3">
        <v>24</v>
      </c>
      <c r="H147" s="3">
        <v>1997</v>
      </c>
      <c r="I147" s="3">
        <v>7</v>
      </c>
      <c r="J147" s="3">
        <v>9</v>
      </c>
      <c r="K147" s="5">
        <v>0</v>
      </c>
      <c r="L147" s="5">
        <v>0</v>
      </c>
      <c r="M147" s="3">
        <v>2</v>
      </c>
      <c r="N147" s="5">
        <v>0</v>
      </c>
      <c r="O147" s="3">
        <v>7.5</v>
      </c>
      <c r="P147" s="3">
        <v>0.31</v>
      </c>
      <c r="Q147" s="11">
        <v>-1.5</v>
      </c>
      <c r="R147" s="11">
        <v>-0.22</v>
      </c>
      <c r="S147" s="3">
        <v>25</v>
      </c>
      <c r="T147" s="3">
        <v>75</v>
      </c>
      <c r="U147" s="3">
        <v>33.299999999999997</v>
      </c>
      <c r="V147" s="3">
        <v>153</v>
      </c>
      <c r="W147" s="3">
        <v>39</v>
      </c>
      <c r="X147" s="3">
        <v>32</v>
      </c>
      <c r="Y147" s="3">
        <v>32.700000000000003</v>
      </c>
      <c r="Z147" s="3">
        <v>75</v>
      </c>
      <c r="AA147" s="3">
        <v>34.700000000000003</v>
      </c>
      <c r="AB147" s="3">
        <v>34.299999999999997</v>
      </c>
      <c r="AC147" s="3">
        <v>134</v>
      </c>
      <c r="AD147" s="3">
        <v>5</v>
      </c>
      <c r="AE147" s="3">
        <v>3.7</v>
      </c>
      <c r="AF147" s="3">
        <v>4</v>
      </c>
      <c r="AG147" s="3">
        <v>0.56999999999999995</v>
      </c>
      <c r="AH147" s="3">
        <v>11.6</v>
      </c>
      <c r="AI147" s="3">
        <v>7</v>
      </c>
      <c r="AJ147" s="3">
        <v>7</v>
      </c>
      <c r="AK147" s="3">
        <v>630</v>
      </c>
      <c r="AL147" s="3">
        <v>1.29</v>
      </c>
      <c r="AM147" s="3">
        <v>24</v>
      </c>
      <c r="AN147" s="3">
        <v>15</v>
      </c>
      <c r="AO147" s="3">
        <v>62.5</v>
      </c>
      <c r="AP147" s="3">
        <v>1</v>
      </c>
      <c r="AQ147" s="3">
        <v>1</v>
      </c>
      <c r="AR147" s="3">
        <v>5</v>
      </c>
      <c r="AS147" s="3">
        <v>2</v>
      </c>
      <c r="AT147" s="3">
        <v>28.6</v>
      </c>
      <c r="AU147" s="5">
        <v>0</v>
      </c>
      <c r="AV147" s="5">
        <v>0</v>
      </c>
      <c r="AW147" s="5">
        <v>0</v>
      </c>
      <c r="AX147" s="5">
        <v>0</v>
      </c>
      <c r="AY147" s="5"/>
      <c r="AZ147" s="12">
        <v>174</v>
      </c>
      <c r="BA147" s="12">
        <v>230</v>
      </c>
      <c r="BB147" s="12">
        <v>75.7</v>
      </c>
      <c r="BC147" s="12">
        <v>4436</v>
      </c>
      <c r="BD147" s="12">
        <v>3030</v>
      </c>
      <c r="BE147" s="12">
        <v>53</v>
      </c>
      <c r="BF147" s="12">
        <v>53</v>
      </c>
      <c r="BG147" s="12">
        <v>100</v>
      </c>
      <c r="BH147" s="12">
        <v>68</v>
      </c>
      <c r="BI147" s="12">
        <v>69</v>
      </c>
      <c r="BJ147" s="12">
        <v>98.6</v>
      </c>
      <c r="BK147" s="12">
        <v>53</v>
      </c>
      <c r="BL147" s="12">
        <v>105</v>
      </c>
      <c r="BM147" s="12">
        <v>50.5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</row>
    <row r="148" spans="1:73" x14ac:dyDescent="0.2">
      <c r="A148" s="3">
        <v>147</v>
      </c>
      <c r="B148" t="s">
        <v>2252</v>
      </c>
      <c r="C148" t="s">
        <v>52</v>
      </c>
      <c r="D148" s="3" t="s">
        <v>91</v>
      </c>
      <c r="E148" t="s">
        <v>209</v>
      </c>
      <c r="F148" t="s">
        <v>41</v>
      </c>
      <c r="G148" s="3">
        <v>28</v>
      </c>
      <c r="H148" s="3">
        <v>1994</v>
      </c>
      <c r="I148" s="3">
        <v>37</v>
      </c>
      <c r="J148" s="3">
        <v>57</v>
      </c>
      <c r="K148" s="3">
        <v>5</v>
      </c>
      <c r="L148" s="3">
        <v>2</v>
      </c>
      <c r="M148" s="3">
        <v>4</v>
      </c>
      <c r="N148" s="5">
        <v>0</v>
      </c>
      <c r="O148" s="3">
        <v>60</v>
      </c>
      <c r="P148" s="3">
        <v>0.31</v>
      </c>
      <c r="Q148" s="8">
        <v>3</v>
      </c>
      <c r="R148" s="8">
        <v>0.08</v>
      </c>
      <c r="S148" s="3">
        <v>270</v>
      </c>
      <c r="T148" s="3">
        <v>801</v>
      </c>
      <c r="U148" s="3">
        <v>33.700000000000003</v>
      </c>
      <c r="V148" s="3">
        <v>992</v>
      </c>
      <c r="W148" s="3">
        <v>151</v>
      </c>
      <c r="X148" s="3">
        <v>58.1</v>
      </c>
      <c r="Y148" s="3">
        <v>43</v>
      </c>
      <c r="Z148" s="3">
        <v>315</v>
      </c>
      <c r="AA148" s="3">
        <v>71.400000000000006</v>
      </c>
      <c r="AB148" s="3">
        <v>52.7</v>
      </c>
      <c r="AC148" s="3">
        <v>566</v>
      </c>
      <c r="AD148" s="3">
        <v>22</v>
      </c>
      <c r="AE148" s="3">
        <v>3.9</v>
      </c>
      <c r="AF148" s="3">
        <v>52</v>
      </c>
      <c r="AG148" s="3">
        <v>1.41</v>
      </c>
      <c r="AH148" s="3">
        <v>16.2</v>
      </c>
      <c r="AI148" s="3">
        <v>37</v>
      </c>
      <c r="AJ148" s="3">
        <v>37</v>
      </c>
      <c r="AK148" s="14">
        <v>3330</v>
      </c>
      <c r="AL148" s="3">
        <v>1.54</v>
      </c>
      <c r="AM148" s="3">
        <v>181</v>
      </c>
      <c r="AN148" s="3">
        <v>123</v>
      </c>
      <c r="AO148" s="3">
        <v>71.3</v>
      </c>
      <c r="AP148" s="3">
        <v>7</v>
      </c>
      <c r="AQ148" s="3">
        <v>12</v>
      </c>
      <c r="AR148" s="3">
        <v>18</v>
      </c>
      <c r="AS148" s="3">
        <v>8</v>
      </c>
      <c r="AT148" s="3">
        <v>21.6</v>
      </c>
      <c r="AU148" s="3">
        <v>6</v>
      </c>
      <c r="AV148" s="3">
        <v>5</v>
      </c>
      <c r="AW148" s="3">
        <v>1</v>
      </c>
      <c r="AX148" s="5">
        <v>0</v>
      </c>
      <c r="AY148" s="3">
        <v>16.7</v>
      </c>
      <c r="AZ148" s="9">
        <v>749</v>
      </c>
      <c r="BA148" s="9">
        <v>1312</v>
      </c>
      <c r="BB148" s="9">
        <v>57.1</v>
      </c>
      <c r="BC148" s="9">
        <v>25114</v>
      </c>
      <c r="BD148" s="9">
        <v>19603</v>
      </c>
      <c r="BE148" s="9">
        <v>158</v>
      </c>
      <c r="BF148" s="9">
        <v>159</v>
      </c>
      <c r="BG148" s="9">
        <v>99.4</v>
      </c>
      <c r="BH148" s="9">
        <v>242</v>
      </c>
      <c r="BI148" s="9">
        <v>247</v>
      </c>
      <c r="BJ148" s="9">
        <v>98</v>
      </c>
      <c r="BK148" s="9">
        <v>342</v>
      </c>
      <c r="BL148" s="9">
        <v>892</v>
      </c>
      <c r="BM148" s="9">
        <v>38.299999999999997</v>
      </c>
      <c r="BN148" s="9">
        <v>1</v>
      </c>
      <c r="BO148" s="9">
        <v>0.1</v>
      </c>
      <c r="BP148" s="9">
        <v>0.4</v>
      </c>
      <c r="BQ148" s="9">
        <v>0.9</v>
      </c>
      <c r="BR148" s="9">
        <v>2</v>
      </c>
      <c r="BS148" s="9">
        <v>57</v>
      </c>
      <c r="BT148" s="9">
        <v>1</v>
      </c>
      <c r="BU148" s="9">
        <v>2</v>
      </c>
    </row>
    <row r="149" spans="1:73" x14ac:dyDescent="0.2">
      <c r="A149" s="3">
        <v>148</v>
      </c>
      <c r="B149" t="s">
        <v>2275</v>
      </c>
      <c r="C149" t="s">
        <v>52</v>
      </c>
      <c r="D149" s="3" t="s">
        <v>91</v>
      </c>
      <c r="E149" t="s">
        <v>214</v>
      </c>
      <c r="F149" t="s">
        <v>41</v>
      </c>
      <c r="G149" s="3">
        <v>30</v>
      </c>
      <c r="H149" s="3">
        <v>1992</v>
      </c>
      <c r="I149" s="3">
        <v>36.200000000000003</v>
      </c>
      <c r="J149" s="3">
        <v>32</v>
      </c>
      <c r="K149" s="3">
        <v>2</v>
      </c>
      <c r="L149" s="5">
        <v>0</v>
      </c>
      <c r="M149" s="3">
        <v>8</v>
      </c>
      <c r="N149" s="3">
        <v>1</v>
      </c>
      <c r="O149" s="3">
        <v>31.3</v>
      </c>
      <c r="P149" s="3">
        <v>0.24</v>
      </c>
      <c r="Q149" s="8">
        <v>0.3</v>
      </c>
      <c r="R149" s="8">
        <v>0.01</v>
      </c>
      <c r="S149" s="3">
        <v>120</v>
      </c>
      <c r="T149" s="3">
        <v>368</v>
      </c>
      <c r="U149" s="3">
        <v>32.6</v>
      </c>
      <c r="V149" s="3">
        <v>683</v>
      </c>
      <c r="W149" s="3">
        <v>232</v>
      </c>
      <c r="X149" s="3">
        <v>33.1</v>
      </c>
      <c r="Y149" s="3">
        <v>33</v>
      </c>
      <c r="Z149" s="3">
        <v>207</v>
      </c>
      <c r="AA149" s="3">
        <v>68.599999999999994</v>
      </c>
      <c r="AB149" s="3">
        <v>50.7</v>
      </c>
      <c r="AC149" s="3">
        <v>411</v>
      </c>
      <c r="AD149" s="3">
        <v>34</v>
      </c>
      <c r="AE149" s="3">
        <v>8.3000000000000007</v>
      </c>
      <c r="AF149" s="3">
        <v>74</v>
      </c>
      <c r="AG149" s="3">
        <v>2.04</v>
      </c>
      <c r="AH149" s="3">
        <v>18.2</v>
      </c>
      <c r="AI149" s="3">
        <v>37</v>
      </c>
      <c r="AJ149" s="3">
        <v>37</v>
      </c>
      <c r="AK149" s="14">
        <v>3261</v>
      </c>
      <c r="AL149" s="3">
        <v>0.88</v>
      </c>
      <c r="AM149" s="3">
        <v>118</v>
      </c>
      <c r="AN149" s="3">
        <v>85</v>
      </c>
      <c r="AO149" s="3">
        <v>74.599999999999994</v>
      </c>
      <c r="AP149" s="3">
        <v>19</v>
      </c>
      <c r="AQ149" s="3">
        <v>13</v>
      </c>
      <c r="AR149" s="3">
        <v>5</v>
      </c>
      <c r="AS149" s="3">
        <v>14</v>
      </c>
      <c r="AT149" s="3">
        <v>37.799999999999997</v>
      </c>
      <c r="AU149" s="3">
        <v>5</v>
      </c>
      <c r="AV149" s="3">
        <v>2</v>
      </c>
      <c r="AW149" s="3">
        <v>2</v>
      </c>
      <c r="AX149" s="3">
        <v>1</v>
      </c>
      <c r="AY149" s="3">
        <v>50</v>
      </c>
      <c r="AZ149" s="12">
        <v>614</v>
      </c>
      <c r="BA149" s="12">
        <v>890</v>
      </c>
      <c r="BB149" s="12">
        <v>69</v>
      </c>
      <c r="BC149" s="12">
        <v>17068</v>
      </c>
      <c r="BD149" s="12">
        <v>11723</v>
      </c>
      <c r="BE149" s="12">
        <v>121</v>
      </c>
      <c r="BF149" s="12">
        <v>122</v>
      </c>
      <c r="BG149" s="12">
        <v>99.2</v>
      </c>
      <c r="BH149" s="12">
        <v>275</v>
      </c>
      <c r="BI149" s="12">
        <v>283</v>
      </c>
      <c r="BJ149" s="12">
        <v>97.2</v>
      </c>
      <c r="BK149" s="12">
        <v>212</v>
      </c>
      <c r="BL149" s="12">
        <v>478</v>
      </c>
      <c r="BM149" s="12">
        <v>44.4</v>
      </c>
      <c r="BN149" s="13">
        <v>0</v>
      </c>
      <c r="BO149" s="12">
        <v>0.1</v>
      </c>
      <c r="BP149" s="13">
        <v>0</v>
      </c>
      <c r="BQ149" s="12">
        <v>-0.1</v>
      </c>
      <c r="BR149" s="12">
        <v>2</v>
      </c>
      <c r="BS149" s="12">
        <v>13</v>
      </c>
      <c r="BT149" s="13">
        <v>0</v>
      </c>
      <c r="BU149" s="12">
        <v>1</v>
      </c>
    </row>
    <row r="150" spans="1:73" x14ac:dyDescent="0.2">
      <c r="A150" s="3">
        <v>149</v>
      </c>
      <c r="B150" t="s">
        <v>2291</v>
      </c>
      <c r="C150" t="s">
        <v>85</v>
      </c>
      <c r="D150" s="3" t="s">
        <v>91</v>
      </c>
      <c r="E150" t="s">
        <v>180</v>
      </c>
      <c r="F150" t="s">
        <v>50</v>
      </c>
      <c r="G150" s="3">
        <v>28</v>
      </c>
      <c r="H150" s="3">
        <v>1994</v>
      </c>
      <c r="I150" s="3">
        <v>37.9</v>
      </c>
      <c r="J150" s="3">
        <v>30</v>
      </c>
      <c r="K150" s="3">
        <v>1</v>
      </c>
      <c r="L150" s="5">
        <v>0</v>
      </c>
      <c r="M150" s="3">
        <v>5</v>
      </c>
      <c r="N150" s="3">
        <v>1</v>
      </c>
      <c r="O150" s="3">
        <v>31.4</v>
      </c>
      <c r="P150" s="3">
        <v>0.25</v>
      </c>
      <c r="Q150" s="8">
        <v>2.4</v>
      </c>
      <c r="R150" s="8">
        <v>0.06</v>
      </c>
      <c r="S150" s="3">
        <v>158</v>
      </c>
      <c r="T150" s="3">
        <v>373</v>
      </c>
      <c r="U150" s="3">
        <v>42.4</v>
      </c>
      <c r="V150" s="3">
        <v>1121</v>
      </c>
      <c r="W150" s="3">
        <v>166</v>
      </c>
      <c r="X150" s="3">
        <v>27.4</v>
      </c>
      <c r="Y150" s="3">
        <v>32.200000000000003</v>
      </c>
      <c r="Z150" s="3">
        <v>198</v>
      </c>
      <c r="AA150" s="3">
        <v>33.299999999999997</v>
      </c>
      <c r="AB150" s="3">
        <v>33.200000000000003</v>
      </c>
      <c r="AC150" s="3">
        <v>493</v>
      </c>
      <c r="AD150" s="3">
        <v>21</v>
      </c>
      <c r="AE150" s="3">
        <v>4.3</v>
      </c>
      <c r="AF150" s="3">
        <v>55</v>
      </c>
      <c r="AG150" s="3">
        <v>1.45</v>
      </c>
      <c r="AH150" s="3">
        <v>16.5</v>
      </c>
      <c r="AI150" s="3">
        <v>38</v>
      </c>
      <c r="AJ150" s="3">
        <v>37</v>
      </c>
      <c r="AK150" s="14">
        <v>3413</v>
      </c>
      <c r="AL150" s="3">
        <v>0.79</v>
      </c>
      <c r="AM150" s="3">
        <v>128</v>
      </c>
      <c r="AN150" s="3">
        <v>99</v>
      </c>
      <c r="AO150" s="3">
        <v>77.3</v>
      </c>
      <c r="AP150" s="3">
        <v>21</v>
      </c>
      <c r="AQ150" s="3">
        <v>8</v>
      </c>
      <c r="AR150" s="3">
        <v>8</v>
      </c>
      <c r="AS150" s="3">
        <v>21</v>
      </c>
      <c r="AT150" s="3">
        <v>56.8</v>
      </c>
      <c r="AU150" s="3">
        <v>2</v>
      </c>
      <c r="AV150" s="3">
        <v>1</v>
      </c>
      <c r="AW150" s="5">
        <v>0</v>
      </c>
      <c r="AX150" s="3">
        <v>1</v>
      </c>
      <c r="AY150" s="5">
        <v>0</v>
      </c>
      <c r="AZ150" s="9">
        <v>1061</v>
      </c>
      <c r="BA150" s="9">
        <v>1323</v>
      </c>
      <c r="BB150" s="9">
        <v>80.2</v>
      </c>
      <c r="BC150" s="9">
        <v>28575</v>
      </c>
      <c r="BD150" s="9">
        <v>20681</v>
      </c>
      <c r="BE150" s="9">
        <v>236</v>
      </c>
      <c r="BF150" s="9">
        <v>237</v>
      </c>
      <c r="BG150" s="9">
        <v>99.6</v>
      </c>
      <c r="BH150" s="9">
        <v>410</v>
      </c>
      <c r="BI150" s="9">
        <v>421</v>
      </c>
      <c r="BJ150" s="9">
        <v>97.4</v>
      </c>
      <c r="BK150" s="9">
        <v>408</v>
      </c>
      <c r="BL150" s="9">
        <v>654</v>
      </c>
      <c r="BM150" s="9">
        <v>62.4</v>
      </c>
      <c r="BN150" s="10">
        <v>0</v>
      </c>
      <c r="BO150" s="10">
        <v>0</v>
      </c>
      <c r="BP150" s="9">
        <v>0.1</v>
      </c>
      <c r="BQ150" s="10">
        <v>0</v>
      </c>
      <c r="BR150" s="9">
        <v>1</v>
      </c>
      <c r="BS150" s="9">
        <v>21</v>
      </c>
      <c r="BT150" s="9">
        <v>1</v>
      </c>
      <c r="BU150" s="10">
        <v>0</v>
      </c>
    </row>
    <row r="151" spans="1:73" x14ac:dyDescent="0.2">
      <c r="A151" s="3">
        <v>150</v>
      </c>
      <c r="B151" t="s">
        <v>2303</v>
      </c>
      <c r="C151" t="s">
        <v>66</v>
      </c>
      <c r="D151" s="3" t="s">
        <v>91</v>
      </c>
      <c r="E151" t="s">
        <v>218</v>
      </c>
      <c r="F151" t="s">
        <v>58</v>
      </c>
      <c r="G151" s="3">
        <v>19</v>
      </c>
      <c r="H151" s="3">
        <v>2002</v>
      </c>
      <c r="I151" s="3">
        <v>0.9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3">
        <v>0.8</v>
      </c>
      <c r="P151" s="3">
        <v>0.24</v>
      </c>
      <c r="Q151" s="8">
        <v>0.8</v>
      </c>
      <c r="R151" s="8">
        <v>0.93</v>
      </c>
      <c r="S151" s="3">
        <v>6</v>
      </c>
      <c r="T151" s="3">
        <v>24</v>
      </c>
      <c r="U151" s="3">
        <v>25</v>
      </c>
      <c r="V151" s="3">
        <v>26</v>
      </c>
      <c r="W151" s="3">
        <v>2</v>
      </c>
      <c r="X151" s="3">
        <v>61.5</v>
      </c>
      <c r="Y151" s="3">
        <v>43.8</v>
      </c>
      <c r="Z151" s="3">
        <v>8</v>
      </c>
      <c r="AA151" s="3">
        <v>100</v>
      </c>
      <c r="AB151" s="3">
        <v>61</v>
      </c>
      <c r="AC151" s="3">
        <v>25</v>
      </c>
      <c r="AD151" s="3">
        <v>2</v>
      </c>
      <c r="AE151" s="3">
        <v>8</v>
      </c>
      <c r="AF151" s="5">
        <v>0</v>
      </c>
      <c r="AG151" s="5">
        <v>0</v>
      </c>
      <c r="AH151" s="3">
        <v>7.5</v>
      </c>
      <c r="AI151" s="3">
        <v>1</v>
      </c>
      <c r="AJ151" s="5">
        <v>0</v>
      </c>
      <c r="AK151" s="3">
        <v>82</v>
      </c>
      <c r="AL151" s="5">
        <v>0</v>
      </c>
      <c r="AM151" s="3">
        <v>4</v>
      </c>
      <c r="AN151" s="3">
        <v>4</v>
      </c>
      <c r="AO151" s="3">
        <v>100</v>
      </c>
      <c r="AP151" s="5">
        <v>0</v>
      </c>
      <c r="AQ151" s="5">
        <v>0</v>
      </c>
      <c r="AR151" s="5">
        <v>0</v>
      </c>
      <c r="AS151" s="3">
        <v>1</v>
      </c>
      <c r="AT151" s="5"/>
      <c r="AU151" s="5">
        <v>0</v>
      </c>
      <c r="AV151" s="5">
        <v>0</v>
      </c>
      <c r="AW151" s="5">
        <v>0</v>
      </c>
      <c r="AX151" s="5">
        <v>0</v>
      </c>
      <c r="AY151" s="5"/>
      <c r="AZ151" s="12">
        <v>14</v>
      </c>
      <c r="BA151" s="12">
        <v>34</v>
      </c>
      <c r="BB151" s="12">
        <v>41.2</v>
      </c>
      <c r="BC151" s="12">
        <v>511</v>
      </c>
      <c r="BD151" s="12">
        <v>427</v>
      </c>
      <c r="BE151" s="12">
        <v>1</v>
      </c>
      <c r="BF151" s="12">
        <v>1</v>
      </c>
      <c r="BG151" s="12">
        <v>100</v>
      </c>
      <c r="BH151" s="12">
        <v>5</v>
      </c>
      <c r="BI151" s="12">
        <v>5</v>
      </c>
      <c r="BJ151" s="12">
        <v>100</v>
      </c>
      <c r="BK151" s="12">
        <v>8</v>
      </c>
      <c r="BL151" s="12">
        <v>28</v>
      </c>
      <c r="BM151" s="12">
        <v>28.6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</row>
    <row r="152" spans="1:73" x14ac:dyDescent="0.2">
      <c r="A152" s="3">
        <v>151</v>
      </c>
      <c r="B152" t="s">
        <v>2309</v>
      </c>
      <c r="C152" t="s">
        <v>721</v>
      </c>
      <c r="D152" s="3" t="s">
        <v>91</v>
      </c>
      <c r="E152" t="s">
        <v>86</v>
      </c>
      <c r="F152" t="s">
        <v>50</v>
      </c>
      <c r="G152" s="3">
        <v>25</v>
      </c>
      <c r="H152" s="3">
        <v>1997</v>
      </c>
      <c r="I152" s="3">
        <v>9</v>
      </c>
      <c r="J152" s="3">
        <v>19</v>
      </c>
      <c r="K152" s="3">
        <v>3</v>
      </c>
      <c r="L152" s="5">
        <v>0</v>
      </c>
      <c r="M152" s="3">
        <v>3</v>
      </c>
      <c r="N152" s="5">
        <v>0</v>
      </c>
      <c r="O152" s="3">
        <v>21</v>
      </c>
      <c r="P152" s="3">
        <v>0.28999999999999998</v>
      </c>
      <c r="Q152" s="8">
        <v>2</v>
      </c>
      <c r="R152" s="8">
        <v>0.22</v>
      </c>
      <c r="S152" s="3">
        <v>38</v>
      </c>
      <c r="T152" s="3">
        <v>143</v>
      </c>
      <c r="U152" s="3">
        <v>26.6</v>
      </c>
      <c r="V152" s="3">
        <v>265</v>
      </c>
      <c r="W152" s="3">
        <v>34</v>
      </c>
      <c r="X152" s="3">
        <v>41.1</v>
      </c>
      <c r="Y152" s="3">
        <v>37.299999999999997</v>
      </c>
      <c r="Z152" s="3">
        <v>67</v>
      </c>
      <c r="AA152" s="3">
        <v>50.7</v>
      </c>
      <c r="AB152" s="3">
        <v>46.3</v>
      </c>
      <c r="AC152" s="3">
        <v>107</v>
      </c>
      <c r="AD152" s="3">
        <v>6</v>
      </c>
      <c r="AE152" s="3">
        <v>5.6</v>
      </c>
      <c r="AF152" s="3">
        <v>9</v>
      </c>
      <c r="AG152" s="3">
        <v>1</v>
      </c>
      <c r="AH152" s="3">
        <v>14.5</v>
      </c>
      <c r="AI152" s="3">
        <v>9</v>
      </c>
      <c r="AJ152" s="3">
        <v>9</v>
      </c>
      <c r="AK152" s="3">
        <v>810</v>
      </c>
      <c r="AL152" s="3">
        <v>2.11</v>
      </c>
      <c r="AM152" s="3">
        <v>64</v>
      </c>
      <c r="AN152" s="3">
        <v>45</v>
      </c>
      <c r="AO152" s="3">
        <v>75</v>
      </c>
      <c r="AP152" s="5">
        <v>0</v>
      </c>
      <c r="AQ152" s="3">
        <v>3</v>
      </c>
      <c r="AR152" s="3">
        <v>6</v>
      </c>
      <c r="AS152" s="3">
        <v>1</v>
      </c>
      <c r="AT152" s="3">
        <v>11.1</v>
      </c>
      <c r="AU152" s="3">
        <v>3</v>
      </c>
      <c r="AV152" s="3">
        <v>3</v>
      </c>
      <c r="AW152" s="5">
        <v>0</v>
      </c>
      <c r="AX152" s="5">
        <v>0</v>
      </c>
      <c r="AY152" s="5">
        <v>0</v>
      </c>
      <c r="AZ152" s="9">
        <v>221</v>
      </c>
      <c r="BA152" s="9">
        <v>336</v>
      </c>
      <c r="BB152" s="9">
        <v>65.8</v>
      </c>
      <c r="BC152" s="9">
        <v>6117</v>
      </c>
      <c r="BD152" s="9">
        <v>4391</v>
      </c>
      <c r="BE152" s="9">
        <v>51</v>
      </c>
      <c r="BF152" s="9">
        <v>52</v>
      </c>
      <c r="BG152" s="9">
        <v>98.1</v>
      </c>
      <c r="BH152" s="9">
        <v>100</v>
      </c>
      <c r="BI152" s="9">
        <v>102</v>
      </c>
      <c r="BJ152" s="9">
        <v>98</v>
      </c>
      <c r="BK152" s="9">
        <v>69</v>
      </c>
      <c r="BL152" s="9">
        <v>177</v>
      </c>
      <c r="BM152" s="9">
        <v>39</v>
      </c>
      <c r="BN152" s="10">
        <v>0</v>
      </c>
      <c r="BO152" s="9">
        <v>0.4</v>
      </c>
      <c r="BP152" s="9">
        <v>0.1</v>
      </c>
      <c r="BQ152" s="9">
        <v>-0.4</v>
      </c>
      <c r="BR152" s="9">
        <v>2</v>
      </c>
      <c r="BS152" s="9">
        <v>10</v>
      </c>
      <c r="BT152" s="9">
        <v>2</v>
      </c>
      <c r="BU152" s="10">
        <v>0</v>
      </c>
    </row>
    <row r="153" spans="1:73" x14ac:dyDescent="0.2">
      <c r="A153" s="3">
        <v>152</v>
      </c>
      <c r="B153" t="s">
        <v>2309</v>
      </c>
      <c r="C153" t="s">
        <v>721</v>
      </c>
      <c r="D153" s="3" t="s">
        <v>91</v>
      </c>
      <c r="E153" t="s">
        <v>73</v>
      </c>
      <c r="F153" t="s">
        <v>58</v>
      </c>
      <c r="G153" s="3">
        <v>25</v>
      </c>
      <c r="H153" s="3">
        <v>1997</v>
      </c>
      <c r="I153" s="3">
        <v>17</v>
      </c>
      <c r="J153" s="3">
        <v>20</v>
      </c>
      <c r="K153" s="5">
        <v>0</v>
      </c>
      <c r="L153" s="5">
        <v>0</v>
      </c>
      <c r="M153" s="5">
        <v>0</v>
      </c>
      <c r="N153" s="3">
        <v>1</v>
      </c>
      <c r="O153" s="3">
        <v>21.9</v>
      </c>
      <c r="P153" s="3">
        <v>0.27</v>
      </c>
      <c r="Q153" s="8">
        <v>2.9</v>
      </c>
      <c r="R153" s="8">
        <v>0.17</v>
      </c>
      <c r="S153" s="3">
        <v>117</v>
      </c>
      <c r="T153" s="3">
        <v>349</v>
      </c>
      <c r="U153" s="3">
        <v>33.5</v>
      </c>
      <c r="V153" s="3">
        <v>469</v>
      </c>
      <c r="W153" s="3">
        <v>65</v>
      </c>
      <c r="X153" s="3">
        <v>52.9</v>
      </c>
      <c r="Y153" s="3">
        <v>41.3</v>
      </c>
      <c r="Z153" s="3">
        <v>128</v>
      </c>
      <c r="AA153" s="3">
        <v>78.900000000000006</v>
      </c>
      <c r="AB153" s="3">
        <v>53.1</v>
      </c>
      <c r="AC153" s="3">
        <v>273</v>
      </c>
      <c r="AD153" s="3">
        <v>14</v>
      </c>
      <c r="AE153" s="3">
        <v>5.0999999999999996</v>
      </c>
      <c r="AF153" s="3">
        <v>13</v>
      </c>
      <c r="AG153" s="3">
        <v>0.76</v>
      </c>
      <c r="AH153" s="3">
        <v>12.7</v>
      </c>
      <c r="AI153" s="3">
        <v>17</v>
      </c>
      <c r="AJ153" s="3">
        <v>17</v>
      </c>
      <c r="AK153" s="14">
        <v>1530</v>
      </c>
      <c r="AL153" s="3">
        <v>1.18</v>
      </c>
      <c r="AM153" s="3">
        <v>74</v>
      </c>
      <c r="AN153" s="3">
        <v>53</v>
      </c>
      <c r="AO153" s="3">
        <v>73</v>
      </c>
      <c r="AP153" s="3">
        <v>4</v>
      </c>
      <c r="AQ153" s="3">
        <v>6</v>
      </c>
      <c r="AR153" s="3">
        <v>7</v>
      </c>
      <c r="AS153" s="3">
        <v>5</v>
      </c>
      <c r="AT153" s="3">
        <v>29.4</v>
      </c>
      <c r="AU153" s="3">
        <v>2</v>
      </c>
      <c r="AV153" s="5">
        <v>0</v>
      </c>
      <c r="AW153" s="3">
        <v>2</v>
      </c>
      <c r="AX153" s="5">
        <v>0</v>
      </c>
      <c r="AY153" s="3">
        <v>100</v>
      </c>
      <c r="AZ153" s="12">
        <v>345</v>
      </c>
      <c r="BA153" s="12">
        <v>598</v>
      </c>
      <c r="BB153" s="12">
        <v>57.7</v>
      </c>
      <c r="BC153" s="12">
        <v>11491</v>
      </c>
      <c r="BD153" s="12">
        <v>9005</v>
      </c>
      <c r="BE153" s="12">
        <v>41</v>
      </c>
      <c r="BF153" s="12">
        <v>41</v>
      </c>
      <c r="BG153" s="12">
        <v>100</v>
      </c>
      <c r="BH153" s="12">
        <v>142</v>
      </c>
      <c r="BI153" s="12">
        <v>143</v>
      </c>
      <c r="BJ153" s="12">
        <v>99.3</v>
      </c>
      <c r="BK153" s="12">
        <v>159</v>
      </c>
      <c r="BL153" s="12">
        <v>408</v>
      </c>
      <c r="BM153" s="12">
        <v>39</v>
      </c>
      <c r="BN153" s="13">
        <v>0</v>
      </c>
      <c r="BO153" s="13">
        <v>0</v>
      </c>
      <c r="BP153" s="13">
        <v>0</v>
      </c>
      <c r="BQ153" s="13">
        <v>0</v>
      </c>
      <c r="BR153" s="12">
        <v>1</v>
      </c>
      <c r="BS153" s="12">
        <v>16</v>
      </c>
      <c r="BT153" s="13">
        <v>0</v>
      </c>
      <c r="BU153" s="13">
        <v>0</v>
      </c>
    </row>
    <row r="154" spans="1:73" x14ac:dyDescent="0.2">
      <c r="A154" s="3">
        <v>153</v>
      </c>
      <c r="B154" t="s">
        <v>2313</v>
      </c>
      <c r="C154" t="s">
        <v>256</v>
      </c>
      <c r="D154" s="3" t="s">
        <v>91</v>
      </c>
      <c r="E154" t="s">
        <v>233</v>
      </c>
      <c r="F154" t="s">
        <v>78</v>
      </c>
      <c r="G154" s="3">
        <v>26</v>
      </c>
      <c r="H154" s="3">
        <v>1995</v>
      </c>
      <c r="I154" s="3">
        <v>36</v>
      </c>
      <c r="J154" s="3">
        <v>40</v>
      </c>
      <c r="K154" s="3">
        <v>6</v>
      </c>
      <c r="L154" s="5">
        <v>0</v>
      </c>
      <c r="M154" s="3">
        <v>3</v>
      </c>
      <c r="N154" s="5">
        <v>0</v>
      </c>
      <c r="O154" s="3">
        <v>39.200000000000003</v>
      </c>
      <c r="P154" s="3">
        <v>0.25</v>
      </c>
      <c r="Q154" s="11">
        <v>-0.8</v>
      </c>
      <c r="R154" s="11">
        <v>-0.02</v>
      </c>
      <c r="S154" s="3">
        <v>323</v>
      </c>
      <c r="T154" s="3">
        <v>786</v>
      </c>
      <c r="U154" s="3">
        <v>41.1</v>
      </c>
      <c r="V154" s="3">
        <v>899</v>
      </c>
      <c r="W154" s="3">
        <v>125</v>
      </c>
      <c r="X154" s="3">
        <v>61.8</v>
      </c>
      <c r="Y154" s="3">
        <v>45.4</v>
      </c>
      <c r="Z154" s="3">
        <v>309</v>
      </c>
      <c r="AA154" s="3">
        <v>74.400000000000006</v>
      </c>
      <c r="AB154" s="3">
        <v>54</v>
      </c>
      <c r="AC154" s="3">
        <v>608</v>
      </c>
      <c r="AD154" s="3">
        <v>32</v>
      </c>
      <c r="AE154" s="3">
        <v>5.3</v>
      </c>
      <c r="AF154" s="3">
        <v>19</v>
      </c>
      <c r="AG154" s="3">
        <v>0.53</v>
      </c>
      <c r="AH154" s="3">
        <v>11.7</v>
      </c>
      <c r="AI154" s="3">
        <v>36</v>
      </c>
      <c r="AJ154" s="3">
        <v>36</v>
      </c>
      <c r="AK154" s="14">
        <v>3240</v>
      </c>
      <c r="AL154" s="3">
        <v>1.1100000000000001</v>
      </c>
      <c r="AM154" s="3">
        <v>133</v>
      </c>
      <c r="AN154" s="3">
        <v>92</v>
      </c>
      <c r="AO154" s="3">
        <v>74.400000000000006</v>
      </c>
      <c r="AP154" s="3">
        <v>13</v>
      </c>
      <c r="AQ154" s="3">
        <v>8</v>
      </c>
      <c r="AR154" s="3">
        <v>15</v>
      </c>
      <c r="AS154" s="3">
        <v>12</v>
      </c>
      <c r="AT154" s="3">
        <v>33.299999999999997</v>
      </c>
      <c r="AU154" s="3">
        <v>7</v>
      </c>
      <c r="AV154" s="3">
        <v>6</v>
      </c>
      <c r="AW154" s="3">
        <v>1</v>
      </c>
      <c r="AX154" s="5">
        <v>0</v>
      </c>
      <c r="AY154" s="3">
        <v>14.3</v>
      </c>
      <c r="AZ154" s="9">
        <v>717</v>
      </c>
      <c r="BA154" s="9">
        <v>1210</v>
      </c>
      <c r="BB154" s="9">
        <v>59.3</v>
      </c>
      <c r="BC154" s="9">
        <v>28066</v>
      </c>
      <c r="BD154" s="9">
        <v>23317</v>
      </c>
      <c r="BE154" s="9">
        <v>75</v>
      </c>
      <c r="BF154" s="9">
        <v>76</v>
      </c>
      <c r="BG154" s="9">
        <v>98.7</v>
      </c>
      <c r="BH154" s="9">
        <v>236</v>
      </c>
      <c r="BI154" s="9">
        <v>239</v>
      </c>
      <c r="BJ154" s="9">
        <v>98.7</v>
      </c>
      <c r="BK154" s="9">
        <v>401</v>
      </c>
      <c r="BL154" s="9">
        <v>888</v>
      </c>
      <c r="BM154" s="9">
        <v>45.2</v>
      </c>
      <c r="BN154" s="10">
        <v>0</v>
      </c>
      <c r="BO154" s="9">
        <v>0.5</v>
      </c>
      <c r="BP154" s="9">
        <v>0.1</v>
      </c>
      <c r="BQ154" s="9">
        <v>-0.5</v>
      </c>
      <c r="BR154" s="9">
        <v>4</v>
      </c>
      <c r="BS154" s="9">
        <v>51</v>
      </c>
      <c r="BT154" s="9">
        <v>1</v>
      </c>
      <c r="BU154" s="9">
        <v>3</v>
      </c>
    </row>
    <row r="155" spans="1:73" x14ac:dyDescent="0.2">
      <c r="A155" s="3">
        <v>154</v>
      </c>
      <c r="B155" t="s">
        <v>2315</v>
      </c>
      <c r="C155" t="s">
        <v>109</v>
      </c>
      <c r="D155" s="3" t="s">
        <v>91</v>
      </c>
      <c r="E155" t="s">
        <v>44</v>
      </c>
      <c r="F155" t="s">
        <v>45</v>
      </c>
      <c r="G155" s="3">
        <v>20</v>
      </c>
      <c r="H155" s="3">
        <v>2001</v>
      </c>
      <c r="I155" s="3">
        <v>1</v>
      </c>
      <c r="J155" s="3">
        <v>1</v>
      </c>
      <c r="K155" s="5">
        <v>0</v>
      </c>
      <c r="L155" s="5">
        <v>0</v>
      </c>
      <c r="M155" s="3">
        <v>1</v>
      </c>
      <c r="N155" s="5">
        <v>0</v>
      </c>
      <c r="O155" s="3">
        <v>1</v>
      </c>
      <c r="P155" s="3">
        <v>0.2</v>
      </c>
      <c r="Q155" s="5">
        <v>0</v>
      </c>
      <c r="R155" s="8">
        <v>0.01</v>
      </c>
      <c r="S155" s="3">
        <v>1</v>
      </c>
      <c r="T155" s="3">
        <v>3</v>
      </c>
      <c r="U155" s="3">
        <v>33.299999999999997</v>
      </c>
      <c r="V155" s="3">
        <v>21</v>
      </c>
      <c r="W155" s="3">
        <v>7</v>
      </c>
      <c r="X155" s="3">
        <v>9.5</v>
      </c>
      <c r="Y155" s="3">
        <v>29.1</v>
      </c>
      <c r="Z155" s="3">
        <v>4</v>
      </c>
      <c r="AA155" s="3">
        <v>25</v>
      </c>
      <c r="AB155" s="3">
        <v>22</v>
      </c>
      <c r="AC155" s="3">
        <v>15</v>
      </c>
      <c r="AD155" s="3">
        <v>1</v>
      </c>
      <c r="AE155" s="3">
        <v>6.7</v>
      </c>
      <c r="AF155" s="3">
        <v>1</v>
      </c>
      <c r="AG155" s="3">
        <v>1</v>
      </c>
      <c r="AH155" s="3">
        <v>11.5</v>
      </c>
      <c r="AI155" s="3">
        <v>1</v>
      </c>
      <c r="AJ155" s="3">
        <v>1</v>
      </c>
      <c r="AK155" s="3">
        <v>90</v>
      </c>
      <c r="AL155" s="3">
        <v>1</v>
      </c>
      <c r="AM155" s="3">
        <v>5</v>
      </c>
      <c r="AN155" s="3">
        <v>4</v>
      </c>
      <c r="AO155" s="3">
        <v>80</v>
      </c>
      <c r="AP155" s="5">
        <v>0</v>
      </c>
      <c r="AQ155" s="3">
        <v>1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/>
      <c r="AZ155" s="12">
        <v>21</v>
      </c>
      <c r="BA155" s="12">
        <v>25</v>
      </c>
      <c r="BB155" s="12">
        <v>84</v>
      </c>
      <c r="BC155" s="12">
        <v>501</v>
      </c>
      <c r="BD155" s="12">
        <v>271</v>
      </c>
      <c r="BE155" s="12">
        <v>5</v>
      </c>
      <c r="BF155" s="12">
        <v>5</v>
      </c>
      <c r="BG155" s="12">
        <v>100</v>
      </c>
      <c r="BH155" s="12">
        <v>12</v>
      </c>
      <c r="BI155" s="12">
        <v>12</v>
      </c>
      <c r="BJ155" s="12">
        <v>100</v>
      </c>
      <c r="BK155" s="12">
        <v>4</v>
      </c>
      <c r="BL155" s="12">
        <v>8</v>
      </c>
      <c r="BM155" s="12">
        <v>50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</row>
    <row r="156" spans="1:73" x14ac:dyDescent="0.2">
      <c r="A156" s="3">
        <v>155</v>
      </c>
      <c r="B156" t="s">
        <v>2321</v>
      </c>
      <c r="C156" t="s">
        <v>52</v>
      </c>
      <c r="D156" s="3" t="s">
        <v>91</v>
      </c>
      <c r="E156" t="s">
        <v>959</v>
      </c>
      <c r="F156" t="s">
        <v>41</v>
      </c>
      <c r="G156" s="3">
        <v>24</v>
      </c>
      <c r="H156" s="3">
        <v>1998</v>
      </c>
      <c r="I156" s="3">
        <v>38</v>
      </c>
      <c r="J156" s="3">
        <v>43</v>
      </c>
      <c r="K156" s="3">
        <v>3</v>
      </c>
      <c r="L156" s="5">
        <v>0</v>
      </c>
      <c r="M156" s="3">
        <v>6</v>
      </c>
      <c r="N156" s="3">
        <v>1</v>
      </c>
      <c r="O156" s="3">
        <v>40</v>
      </c>
      <c r="P156" s="3">
        <v>0.28000000000000003</v>
      </c>
      <c r="Q156" s="11">
        <v>-2</v>
      </c>
      <c r="R156" s="11">
        <v>-0.05</v>
      </c>
      <c r="S156" s="3">
        <v>109</v>
      </c>
      <c r="T156" s="3">
        <v>429</v>
      </c>
      <c r="U156" s="3">
        <v>25.4</v>
      </c>
      <c r="V156" s="3">
        <v>956</v>
      </c>
      <c r="W156" s="3">
        <v>174</v>
      </c>
      <c r="X156" s="3">
        <v>35.4</v>
      </c>
      <c r="Y156" s="3">
        <v>33.299999999999997</v>
      </c>
      <c r="Z156" s="3">
        <v>153</v>
      </c>
      <c r="AA156" s="3">
        <v>59.5</v>
      </c>
      <c r="AB156" s="3">
        <v>49.2</v>
      </c>
      <c r="AC156" s="3">
        <v>381</v>
      </c>
      <c r="AD156" s="3">
        <v>22</v>
      </c>
      <c r="AE156" s="3">
        <v>5.8</v>
      </c>
      <c r="AF156" s="3">
        <v>43</v>
      </c>
      <c r="AG156" s="3">
        <v>1.1299999999999999</v>
      </c>
      <c r="AH156" s="3">
        <v>16.100000000000001</v>
      </c>
      <c r="AI156" s="3">
        <v>38</v>
      </c>
      <c r="AJ156" s="3">
        <v>38</v>
      </c>
      <c r="AK156" s="14">
        <v>3420</v>
      </c>
      <c r="AL156" s="3">
        <v>1.1299999999999999</v>
      </c>
      <c r="AM156" s="3">
        <v>136</v>
      </c>
      <c r="AN156" s="3">
        <v>94</v>
      </c>
      <c r="AO156" s="3">
        <v>70.599999999999994</v>
      </c>
      <c r="AP156" s="3">
        <v>26</v>
      </c>
      <c r="AQ156" s="3">
        <v>6</v>
      </c>
      <c r="AR156" s="3">
        <v>6</v>
      </c>
      <c r="AS156" s="3">
        <v>14</v>
      </c>
      <c r="AT156" s="3">
        <v>36.799999999999997</v>
      </c>
      <c r="AU156" s="3">
        <v>5</v>
      </c>
      <c r="AV156" s="3">
        <v>3</v>
      </c>
      <c r="AW156" s="5">
        <v>0</v>
      </c>
      <c r="AX156" s="3">
        <v>2</v>
      </c>
      <c r="AY156" s="5">
        <v>0</v>
      </c>
      <c r="AZ156" s="9">
        <v>761</v>
      </c>
      <c r="BA156" s="9">
        <v>1111</v>
      </c>
      <c r="BB156" s="9">
        <v>68.5</v>
      </c>
      <c r="BC156" s="9">
        <v>18974</v>
      </c>
      <c r="BD156" s="9">
        <v>13109</v>
      </c>
      <c r="BE156" s="9">
        <v>190</v>
      </c>
      <c r="BF156" s="9">
        <v>196</v>
      </c>
      <c r="BG156" s="9">
        <v>96.9</v>
      </c>
      <c r="BH156" s="9">
        <v>383</v>
      </c>
      <c r="BI156" s="9">
        <v>390</v>
      </c>
      <c r="BJ156" s="9">
        <v>98.2</v>
      </c>
      <c r="BK156" s="9">
        <v>186</v>
      </c>
      <c r="BL156" s="9">
        <v>519</v>
      </c>
      <c r="BM156" s="9">
        <v>35.799999999999997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9">
        <v>30</v>
      </c>
      <c r="BT156" s="9">
        <v>2</v>
      </c>
      <c r="BU156" s="9">
        <v>8</v>
      </c>
    </row>
    <row r="157" spans="1:73" x14ac:dyDescent="0.2">
      <c r="A157" s="3">
        <v>156</v>
      </c>
      <c r="B157" t="s">
        <v>2335</v>
      </c>
      <c r="C157" t="s">
        <v>85</v>
      </c>
      <c r="D157" s="3" t="s">
        <v>91</v>
      </c>
      <c r="E157" t="s">
        <v>240</v>
      </c>
      <c r="F157" t="s">
        <v>50</v>
      </c>
      <c r="G157" s="3">
        <v>33</v>
      </c>
      <c r="H157" s="3">
        <v>1988</v>
      </c>
      <c r="I157" s="3">
        <v>9</v>
      </c>
      <c r="J157" s="3">
        <v>23</v>
      </c>
      <c r="K157" s="3">
        <v>2</v>
      </c>
      <c r="L157" s="5">
        <v>0</v>
      </c>
      <c r="M157" s="3">
        <v>3</v>
      </c>
      <c r="N157" s="5">
        <v>0</v>
      </c>
      <c r="O157" s="3">
        <v>17.899999999999999</v>
      </c>
      <c r="P157" s="3">
        <v>0.26</v>
      </c>
      <c r="Q157" s="11">
        <v>-5.0999999999999996</v>
      </c>
      <c r="R157" s="11">
        <v>-0.56999999999999995</v>
      </c>
      <c r="S157" s="3">
        <v>49</v>
      </c>
      <c r="T157" s="3">
        <v>145</v>
      </c>
      <c r="U157" s="3">
        <v>33.799999999999997</v>
      </c>
      <c r="V157" s="3">
        <v>226</v>
      </c>
      <c r="W157" s="3">
        <v>45</v>
      </c>
      <c r="X157" s="3">
        <v>42.5</v>
      </c>
      <c r="Y157" s="3">
        <v>35.6</v>
      </c>
      <c r="Z157" s="3">
        <v>99</v>
      </c>
      <c r="AA157" s="3">
        <v>49.5</v>
      </c>
      <c r="AB157" s="3">
        <v>37.6</v>
      </c>
      <c r="AC157" s="3">
        <v>155</v>
      </c>
      <c r="AD157" s="3">
        <v>10</v>
      </c>
      <c r="AE157" s="3">
        <v>6.5</v>
      </c>
      <c r="AF157" s="3">
        <v>1</v>
      </c>
      <c r="AG157" s="3">
        <v>0.11</v>
      </c>
      <c r="AH157" s="3">
        <v>10.5</v>
      </c>
      <c r="AI157" s="3">
        <v>9</v>
      </c>
      <c r="AJ157" s="3">
        <v>9</v>
      </c>
      <c r="AK157" s="3">
        <v>810</v>
      </c>
      <c r="AL157" s="3">
        <v>2.56</v>
      </c>
      <c r="AM157" s="3">
        <v>64</v>
      </c>
      <c r="AN157" s="3">
        <v>41</v>
      </c>
      <c r="AO157" s="3">
        <v>67.2</v>
      </c>
      <c r="AP157" s="5">
        <v>0</v>
      </c>
      <c r="AQ157" s="3">
        <v>3</v>
      </c>
      <c r="AR157" s="3">
        <v>6</v>
      </c>
      <c r="AS157" s="5">
        <v>0</v>
      </c>
      <c r="AT157" s="5">
        <v>0</v>
      </c>
      <c r="AU157" s="3">
        <v>2</v>
      </c>
      <c r="AV157" s="3">
        <v>2</v>
      </c>
      <c r="AW157" s="5">
        <v>0</v>
      </c>
      <c r="AX157" s="5">
        <v>0</v>
      </c>
      <c r="AY157" s="5">
        <v>0</v>
      </c>
      <c r="AZ157" s="12">
        <v>213</v>
      </c>
      <c r="BA157" s="12">
        <v>325</v>
      </c>
      <c r="BB157" s="12">
        <v>65.5</v>
      </c>
      <c r="BC157" s="12">
        <v>5681</v>
      </c>
      <c r="BD157" s="12">
        <v>4153</v>
      </c>
      <c r="BE157" s="12">
        <v>58</v>
      </c>
      <c r="BF157" s="12">
        <v>58</v>
      </c>
      <c r="BG157" s="12">
        <v>100</v>
      </c>
      <c r="BH157" s="12">
        <v>85</v>
      </c>
      <c r="BI157" s="12">
        <v>87</v>
      </c>
      <c r="BJ157" s="12">
        <v>97.7</v>
      </c>
      <c r="BK157" s="12">
        <v>70</v>
      </c>
      <c r="BL157" s="12">
        <v>180</v>
      </c>
      <c r="BM157" s="12">
        <v>38.9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2">
        <v>6</v>
      </c>
      <c r="BT157" s="13">
        <v>0</v>
      </c>
      <c r="BU157" s="13">
        <v>0</v>
      </c>
    </row>
    <row r="158" spans="1:73" x14ac:dyDescent="0.2">
      <c r="A158" s="3">
        <v>157</v>
      </c>
      <c r="B158" t="s">
        <v>2337</v>
      </c>
      <c r="C158" t="s">
        <v>90</v>
      </c>
      <c r="D158" s="3" t="s">
        <v>91</v>
      </c>
      <c r="E158" t="s">
        <v>154</v>
      </c>
      <c r="F158" t="s">
        <v>41</v>
      </c>
      <c r="G158" s="3">
        <v>26</v>
      </c>
      <c r="H158" s="3">
        <v>1995</v>
      </c>
      <c r="I158" s="3">
        <v>38</v>
      </c>
      <c r="J158" s="3">
        <v>46</v>
      </c>
      <c r="K158" s="3">
        <v>2</v>
      </c>
      <c r="L158" s="5">
        <v>0</v>
      </c>
      <c r="M158" s="3">
        <v>9</v>
      </c>
      <c r="N158" s="3">
        <v>3</v>
      </c>
      <c r="O158" s="3">
        <v>48</v>
      </c>
      <c r="P158" s="3">
        <v>0.24</v>
      </c>
      <c r="Q158" s="8">
        <v>5</v>
      </c>
      <c r="R158" s="8">
        <v>0.13</v>
      </c>
      <c r="S158" s="3">
        <v>347</v>
      </c>
      <c r="T158" s="3">
        <v>882</v>
      </c>
      <c r="U158" s="3">
        <v>39.299999999999997</v>
      </c>
      <c r="V158" s="3">
        <v>1367</v>
      </c>
      <c r="W158" s="3">
        <v>160</v>
      </c>
      <c r="X158" s="3">
        <v>50.7</v>
      </c>
      <c r="Y158" s="3">
        <v>39.5</v>
      </c>
      <c r="Z158" s="3">
        <v>269</v>
      </c>
      <c r="AA158" s="3">
        <v>70.3</v>
      </c>
      <c r="AB158" s="3">
        <v>51.8</v>
      </c>
      <c r="AC158" s="3">
        <v>598</v>
      </c>
      <c r="AD158" s="3">
        <v>52</v>
      </c>
      <c r="AE158" s="3">
        <v>8.6999999999999993</v>
      </c>
      <c r="AF158" s="3">
        <v>54</v>
      </c>
      <c r="AG158" s="3">
        <v>1.42</v>
      </c>
      <c r="AH158" s="3">
        <v>15.7</v>
      </c>
      <c r="AI158" s="3">
        <v>38</v>
      </c>
      <c r="AJ158" s="3">
        <v>38</v>
      </c>
      <c r="AK158" s="14">
        <v>3420</v>
      </c>
      <c r="AL158" s="3">
        <v>1.21</v>
      </c>
      <c r="AM158" s="3">
        <v>197</v>
      </c>
      <c r="AN158" s="3">
        <v>154</v>
      </c>
      <c r="AO158" s="3">
        <v>77.7</v>
      </c>
      <c r="AP158" s="3">
        <v>15</v>
      </c>
      <c r="AQ158" s="3">
        <v>14</v>
      </c>
      <c r="AR158" s="3">
        <v>9</v>
      </c>
      <c r="AS158" s="3">
        <v>12</v>
      </c>
      <c r="AT158" s="3">
        <v>31.6</v>
      </c>
      <c r="AU158" s="3">
        <v>2</v>
      </c>
      <c r="AV158" s="3">
        <v>2</v>
      </c>
      <c r="AW158" s="5">
        <v>0</v>
      </c>
      <c r="AX158" s="5">
        <v>0</v>
      </c>
      <c r="AY158" s="5">
        <v>0</v>
      </c>
      <c r="AZ158" s="9">
        <v>1054</v>
      </c>
      <c r="BA158" s="9">
        <v>1640</v>
      </c>
      <c r="BB158" s="9">
        <v>64.3</v>
      </c>
      <c r="BC158" s="9">
        <v>34961</v>
      </c>
      <c r="BD158" s="9">
        <v>26954</v>
      </c>
      <c r="BE158" s="9">
        <v>131</v>
      </c>
      <c r="BF158" s="9">
        <v>135</v>
      </c>
      <c r="BG158" s="9">
        <v>97</v>
      </c>
      <c r="BH158" s="9">
        <v>463</v>
      </c>
      <c r="BI158" s="9">
        <v>473</v>
      </c>
      <c r="BJ158" s="9">
        <v>97.9</v>
      </c>
      <c r="BK158" s="9">
        <v>459</v>
      </c>
      <c r="BL158" s="9">
        <v>1026</v>
      </c>
      <c r="BM158" s="9">
        <v>44.7</v>
      </c>
      <c r="BN158" s="10">
        <v>0</v>
      </c>
      <c r="BO158" s="9">
        <v>0.1</v>
      </c>
      <c r="BP158" s="9">
        <v>0.2</v>
      </c>
      <c r="BQ158" s="9">
        <v>-0.1</v>
      </c>
      <c r="BR158" s="9">
        <v>2</v>
      </c>
      <c r="BS158" s="9">
        <v>75</v>
      </c>
      <c r="BT158" s="9">
        <v>3</v>
      </c>
      <c r="BU158" s="9">
        <v>13</v>
      </c>
    </row>
    <row r="159" spans="1:73" x14ac:dyDescent="0.2">
      <c r="A159" s="3">
        <v>158</v>
      </c>
      <c r="B159" t="s">
        <v>2345</v>
      </c>
      <c r="C159" t="s">
        <v>90</v>
      </c>
      <c r="D159" s="3" t="s">
        <v>91</v>
      </c>
      <c r="E159" t="s">
        <v>182</v>
      </c>
      <c r="F159" t="s">
        <v>78</v>
      </c>
      <c r="G159" s="3">
        <v>39</v>
      </c>
      <c r="H159" s="3">
        <v>1982</v>
      </c>
      <c r="I159" s="3">
        <v>22</v>
      </c>
      <c r="J159" s="3">
        <v>27</v>
      </c>
      <c r="K159" s="3">
        <v>4</v>
      </c>
      <c r="L159" s="5">
        <v>0</v>
      </c>
      <c r="M159" s="3">
        <v>3</v>
      </c>
      <c r="N159" s="3">
        <v>1</v>
      </c>
      <c r="O159" s="3">
        <v>28.9</v>
      </c>
      <c r="P159" s="3">
        <v>0.28999999999999998</v>
      </c>
      <c r="Q159" s="8">
        <v>2.9</v>
      </c>
      <c r="R159" s="8">
        <v>0.13</v>
      </c>
      <c r="S159" s="3">
        <v>64</v>
      </c>
      <c r="T159" s="3">
        <v>207</v>
      </c>
      <c r="U159" s="3">
        <v>30.9</v>
      </c>
      <c r="V159" s="3">
        <v>736</v>
      </c>
      <c r="W159" s="3">
        <v>112</v>
      </c>
      <c r="X159" s="3">
        <v>22.1</v>
      </c>
      <c r="Y159" s="3">
        <v>28.8</v>
      </c>
      <c r="Z159" s="3">
        <v>118</v>
      </c>
      <c r="AA159" s="3">
        <v>37.299999999999997</v>
      </c>
      <c r="AB159" s="3">
        <v>35.700000000000003</v>
      </c>
      <c r="AC159" s="3">
        <v>315</v>
      </c>
      <c r="AD159" s="3">
        <v>15</v>
      </c>
      <c r="AE159" s="3">
        <v>4.8</v>
      </c>
      <c r="AF159" s="3">
        <v>20</v>
      </c>
      <c r="AG159" s="3">
        <v>0.91</v>
      </c>
      <c r="AH159" s="3">
        <v>14.6</v>
      </c>
      <c r="AI159" s="3">
        <v>22</v>
      </c>
      <c r="AJ159" s="3">
        <v>22</v>
      </c>
      <c r="AK159" s="14">
        <v>1980</v>
      </c>
      <c r="AL159" s="3">
        <v>1.23</v>
      </c>
      <c r="AM159" s="3">
        <v>87</v>
      </c>
      <c r="AN159" s="3">
        <v>61</v>
      </c>
      <c r="AO159" s="3">
        <v>73.599999999999994</v>
      </c>
      <c r="AP159" s="3">
        <v>13</v>
      </c>
      <c r="AQ159" s="3">
        <v>3</v>
      </c>
      <c r="AR159" s="3">
        <v>6</v>
      </c>
      <c r="AS159" s="3">
        <v>5</v>
      </c>
      <c r="AT159" s="3">
        <v>22.7</v>
      </c>
      <c r="AU159" s="3">
        <v>4</v>
      </c>
      <c r="AV159" s="3">
        <v>4</v>
      </c>
      <c r="AW159" s="5">
        <v>0</v>
      </c>
      <c r="AX159" s="5">
        <v>0</v>
      </c>
      <c r="AY159" s="5">
        <v>0</v>
      </c>
      <c r="AZ159" s="12">
        <v>685</v>
      </c>
      <c r="BA159" s="12">
        <v>855</v>
      </c>
      <c r="BB159" s="12">
        <v>80.099999999999994</v>
      </c>
      <c r="BC159" s="12">
        <v>16159</v>
      </c>
      <c r="BD159" s="12">
        <v>10999</v>
      </c>
      <c r="BE159" s="12">
        <v>142</v>
      </c>
      <c r="BF159" s="12">
        <v>145</v>
      </c>
      <c r="BG159" s="12">
        <v>97.9</v>
      </c>
      <c r="BH159" s="12">
        <v>400</v>
      </c>
      <c r="BI159" s="12">
        <v>405</v>
      </c>
      <c r="BJ159" s="12">
        <v>98.8</v>
      </c>
      <c r="BK159" s="12">
        <v>143</v>
      </c>
      <c r="BL159" s="12">
        <v>303</v>
      </c>
      <c r="BM159" s="12">
        <v>47.2</v>
      </c>
      <c r="BN159" s="13">
        <v>0</v>
      </c>
      <c r="BO159" s="12">
        <v>0.7</v>
      </c>
      <c r="BP159" s="13">
        <v>0</v>
      </c>
      <c r="BQ159" s="12">
        <v>-0.7</v>
      </c>
      <c r="BR159" s="12">
        <v>1</v>
      </c>
      <c r="BS159" s="12">
        <v>5</v>
      </c>
      <c r="BT159" s="13">
        <v>0</v>
      </c>
      <c r="BU159" s="13">
        <v>0</v>
      </c>
    </row>
    <row r="160" spans="1:73" x14ac:dyDescent="0.2">
      <c r="A160" s="3">
        <v>159</v>
      </c>
      <c r="B160" t="s">
        <v>2350</v>
      </c>
      <c r="C160" t="s">
        <v>90</v>
      </c>
      <c r="D160" s="3" t="s">
        <v>91</v>
      </c>
      <c r="E160" t="s">
        <v>201</v>
      </c>
      <c r="F160" t="s">
        <v>78</v>
      </c>
      <c r="G160" s="3">
        <v>27</v>
      </c>
      <c r="H160" s="3">
        <v>1995</v>
      </c>
      <c r="I160" s="3">
        <v>38</v>
      </c>
      <c r="J160" s="3">
        <v>35</v>
      </c>
      <c r="K160" s="3">
        <v>1</v>
      </c>
      <c r="L160" s="3">
        <v>1</v>
      </c>
      <c r="M160" s="3">
        <v>3</v>
      </c>
      <c r="N160" s="3">
        <v>2</v>
      </c>
      <c r="O160" s="3">
        <v>32.799999999999997</v>
      </c>
      <c r="P160" s="3">
        <v>0.24</v>
      </c>
      <c r="Q160" s="11">
        <v>-0.2</v>
      </c>
      <c r="R160" s="5">
        <v>0</v>
      </c>
      <c r="S160" s="3">
        <v>244</v>
      </c>
      <c r="T160" s="3">
        <v>572</v>
      </c>
      <c r="U160" s="3">
        <v>42.7</v>
      </c>
      <c r="V160" s="3">
        <v>1090</v>
      </c>
      <c r="W160" s="3">
        <v>138</v>
      </c>
      <c r="X160" s="3">
        <v>39.799999999999997</v>
      </c>
      <c r="Y160" s="3">
        <v>35.9</v>
      </c>
      <c r="Z160" s="3">
        <v>216</v>
      </c>
      <c r="AA160" s="3">
        <v>63.9</v>
      </c>
      <c r="AB160" s="3">
        <v>51.3</v>
      </c>
      <c r="AC160" s="3">
        <v>453</v>
      </c>
      <c r="AD160" s="3">
        <v>18</v>
      </c>
      <c r="AE160" s="3">
        <v>4</v>
      </c>
      <c r="AF160" s="3">
        <v>47</v>
      </c>
      <c r="AG160" s="3">
        <v>1.24</v>
      </c>
      <c r="AH160" s="3">
        <v>15.9</v>
      </c>
      <c r="AI160" s="3">
        <v>38</v>
      </c>
      <c r="AJ160" s="3">
        <v>38</v>
      </c>
      <c r="AK160" s="14">
        <v>3420</v>
      </c>
      <c r="AL160" s="3">
        <v>0.92</v>
      </c>
      <c r="AM160" s="3">
        <v>133</v>
      </c>
      <c r="AN160" s="3">
        <v>99</v>
      </c>
      <c r="AO160" s="3">
        <v>74.400000000000006</v>
      </c>
      <c r="AP160" s="3">
        <v>21</v>
      </c>
      <c r="AQ160" s="3">
        <v>8</v>
      </c>
      <c r="AR160" s="3">
        <v>9</v>
      </c>
      <c r="AS160" s="3">
        <v>15</v>
      </c>
      <c r="AT160" s="3">
        <v>39.5</v>
      </c>
      <c r="AU160" s="3">
        <v>2</v>
      </c>
      <c r="AV160" s="3">
        <v>1</v>
      </c>
      <c r="AW160" s="3">
        <v>1</v>
      </c>
      <c r="AX160" s="5">
        <v>0</v>
      </c>
      <c r="AY160" s="3">
        <v>50</v>
      </c>
      <c r="AZ160" s="9">
        <v>941</v>
      </c>
      <c r="BA160" s="9">
        <v>1313</v>
      </c>
      <c r="BB160" s="9">
        <v>71.7</v>
      </c>
      <c r="BC160" s="9">
        <v>28583</v>
      </c>
      <c r="BD160" s="9">
        <v>21541</v>
      </c>
      <c r="BE160" s="9">
        <v>142</v>
      </c>
      <c r="BF160" s="9">
        <v>143</v>
      </c>
      <c r="BG160" s="9">
        <v>99.3</v>
      </c>
      <c r="BH160" s="9">
        <v>442</v>
      </c>
      <c r="BI160" s="9">
        <v>458</v>
      </c>
      <c r="BJ160" s="9">
        <v>96.5</v>
      </c>
      <c r="BK160" s="9">
        <v>357</v>
      </c>
      <c r="BL160" s="9">
        <v>704</v>
      </c>
      <c r="BM160" s="9">
        <v>50.7</v>
      </c>
      <c r="BN160" s="10">
        <v>0</v>
      </c>
      <c r="BO160" s="10">
        <v>0</v>
      </c>
      <c r="BP160" s="9">
        <v>0.1</v>
      </c>
      <c r="BQ160" s="10">
        <v>0</v>
      </c>
      <c r="BR160" s="9">
        <v>1</v>
      </c>
      <c r="BS160" s="9">
        <v>28</v>
      </c>
      <c r="BT160" s="10">
        <v>0</v>
      </c>
      <c r="BU160" s="9">
        <v>1</v>
      </c>
    </row>
    <row r="161" spans="1:73" x14ac:dyDescent="0.2">
      <c r="A161" s="3">
        <v>160</v>
      </c>
      <c r="B161" t="s">
        <v>2367</v>
      </c>
      <c r="C161" t="s">
        <v>109</v>
      </c>
      <c r="D161" s="3" t="s">
        <v>91</v>
      </c>
      <c r="E161" t="s">
        <v>275</v>
      </c>
      <c r="F161" t="s">
        <v>45</v>
      </c>
      <c r="G161" s="3">
        <v>33</v>
      </c>
      <c r="H161" s="3">
        <v>1988</v>
      </c>
      <c r="I161" s="3">
        <v>34</v>
      </c>
      <c r="J161" s="3">
        <v>72</v>
      </c>
      <c r="K161" s="3">
        <v>8</v>
      </c>
      <c r="L161" s="3">
        <v>2</v>
      </c>
      <c r="M161" s="3">
        <v>9</v>
      </c>
      <c r="N161" s="3">
        <v>3</v>
      </c>
      <c r="O161" s="3">
        <v>69</v>
      </c>
      <c r="P161" s="3">
        <v>0.3</v>
      </c>
      <c r="Q161" s="5">
        <v>0</v>
      </c>
      <c r="R161" s="5">
        <v>0</v>
      </c>
      <c r="S161" s="3">
        <v>554</v>
      </c>
      <c r="T161" s="3">
        <v>1175</v>
      </c>
      <c r="U161" s="3">
        <v>47.1</v>
      </c>
      <c r="V161" s="3">
        <v>1489</v>
      </c>
      <c r="W161" s="3">
        <v>83</v>
      </c>
      <c r="X161" s="3">
        <v>66.8</v>
      </c>
      <c r="Y161" s="3">
        <v>44.7</v>
      </c>
      <c r="Z161" s="3">
        <v>261</v>
      </c>
      <c r="AA161" s="3">
        <v>69</v>
      </c>
      <c r="AB161" s="3">
        <v>50.6</v>
      </c>
      <c r="AC161" s="3">
        <v>536</v>
      </c>
      <c r="AD161" s="3">
        <v>31</v>
      </c>
      <c r="AE161" s="3">
        <v>5.8</v>
      </c>
      <c r="AF161" s="3">
        <v>121</v>
      </c>
      <c r="AG161" s="3">
        <v>3.56</v>
      </c>
      <c r="AH161" s="3">
        <v>22.2</v>
      </c>
      <c r="AI161" s="3">
        <v>34</v>
      </c>
      <c r="AJ161" s="3">
        <v>34</v>
      </c>
      <c r="AK161" s="14">
        <v>3060</v>
      </c>
      <c r="AL161" s="3">
        <v>2.12</v>
      </c>
      <c r="AM161" s="3">
        <v>200</v>
      </c>
      <c r="AN161" s="3">
        <v>128</v>
      </c>
      <c r="AO161" s="3">
        <v>68</v>
      </c>
      <c r="AP161" s="3">
        <v>10</v>
      </c>
      <c r="AQ161" s="3">
        <v>5</v>
      </c>
      <c r="AR161" s="3">
        <v>19</v>
      </c>
      <c r="AS161" s="3">
        <v>5</v>
      </c>
      <c r="AT161" s="3">
        <v>14.7</v>
      </c>
      <c r="AU161" s="3">
        <v>14</v>
      </c>
      <c r="AV161" s="3">
        <v>8</v>
      </c>
      <c r="AW161" s="3">
        <v>3</v>
      </c>
      <c r="AX161" s="3">
        <v>3</v>
      </c>
      <c r="AY161" s="3">
        <v>27.3</v>
      </c>
      <c r="AZ161" s="12">
        <v>1065</v>
      </c>
      <c r="BA161" s="12">
        <v>1761</v>
      </c>
      <c r="BB161" s="12">
        <v>60.5</v>
      </c>
      <c r="BC161" s="12">
        <v>41782</v>
      </c>
      <c r="BD161" s="12">
        <v>36334</v>
      </c>
      <c r="BE161" s="12">
        <v>86</v>
      </c>
      <c r="BF161" s="12">
        <v>87</v>
      </c>
      <c r="BG161" s="12">
        <v>98.9</v>
      </c>
      <c r="BH161" s="12">
        <v>302</v>
      </c>
      <c r="BI161" s="12">
        <v>312</v>
      </c>
      <c r="BJ161" s="12">
        <v>96.8</v>
      </c>
      <c r="BK161" s="12">
        <v>677</v>
      </c>
      <c r="BL161" s="12">
        <v>1348</v>
      </c>
      <c r="BM161" s="12">
        <v>50.2</v>
      </c>
      <c r="BN161" s="13">
        <v>0</v>
      </c>
      <c r="BO161" s="12">
        <v>0.1</v>
      </c>
      <c r="BP161" s="12">
        <v>0.8</v>
      </c>
      <c r="BQ161" s="12">
        <v>-0.1</v>
      </c>
      <c r="BR161" s="12">
        <v>2</v>
      </c>
      <c r="BS161" s="12">
        <v>136</v>
      </c>
      <c r="BT161" s="12">
        <v>7</v>
      </c>
      <c r="BU161" s="12">
        <v>18</v>
      </c>
    </row>
    <row r="162" spans="1:73" x14ac:dyDescent="0.2">
      <c r="A162" s="3">
        <v>161</v>
      </c>
      <c r="B162" t="s">
        <v>2369</v>
      </c>
      <c r="C162" t="s">
        <v>66</v>
      </c>
      <c r="D162" s="3" t="s">
        <v>91</v>
      </c>
      <c r="E162" t="s">
        <v>278</v>
      </c>
      <c r="F162" t="s">
        <v>58</v>
      </c>
      <c r="G162" s="3">
        <v>34</v>
      </c>
      <c r="H162" s="3">
        <v>1987</v>
      </c>
      <c r="I162" s="3">
        <v>6.7</v>
      </c>
      <c r="J162" s="3">
        <v>8</v>
      </c>
      <c r="K162" s="3">
        <v>4</v>
      </c>
      <c r="L162" s="5">
        <v>0</v>
      </c>
      <c r="M162" s="5">
        <v>0</v>
      </c>
      <c r="N162" s="3">
        <v>1</v>
      </c>
      <c r="O162" s="3">
        <v>8.8000000000000007</v>
      </c>
      <c r="P162" s="3">
        <v>0.2</v>
      </c>
      <c r="Q162" s="8">
        <v>1.8</v>
      </c>
      <c r="R162" s="8">
        <v>0.27</v>
      </c>
      <c r="S162" s="3">
        <v>12</v>
      </c>
      <c r="T162" s="3">
        <v>49</v>
      </c>
      <c r="U162" s="3">
        <v>24.5</v>
      </c>
      <c r="V162" s="3">
        <v>178</v>
      </c>
      <c r="W162" s="3">
        <v>30</v>
      </c>
      <c r="X162" s="3">
        <v>22.5</v>
      </c>
      <c r="Y162" s="3">
        <v>28.7</v>
      </c>
      <c r="Z162" s="3">
        <v>47</v>
      </c>
      <c r="AA162" s="3">
        <v>19.100000000000001</v>
      </c>
      <c r="AB162" s="3">
        <v>26</v>
      </c>
      <c r="AC162" s="3">
        <v>78</v>
      </c>
      <c r="AD162" s="3">
        <v>6</v>
      </c>
      <c r="AE162" s="3">
        <v>7.7</v>
      </c>
      <c r="AF162" s="3">
        <v>10</v>
      </c>
      <c r="AG162" s="3">
        <v>1.5</v>
      </c>
      <c r="AH162" s="3">
        <v>17.2</v>
      </c>
      <c r="AI162" s="3">
        <v>7</v>
      </c>
      <c r="AJ162" s="3">
        <v>6</v>
      </c>
      <c r="AK162" s="3">
        <v>601</v>
      </c>
      <c r="AL162" s="3">
        <v>1.2</v>
      </c>
      <c r="AM162" s="3">
        <v>24</v>
      </c>
      <c r="AN162" s="3">
        <v>17</v>
      </c>
      <c r="AO162" s="3">
        <v>83.3</v>
      </c>
      <c r="AP162" s="3">
        <v>2</v>
      </c>
      <c r="AQ162" s="3">
        <v>4</v>
      </c>
      <c r="AR162" s="5">
        <v>0</v>
      </c>
      <c r="AS162" s="3">
        <v>1</v>
      </c>
      <c r="AT162" s="3">
        <v>16.7</v>
      </c>
      <c r="AU162" s="3">
        <v>4</v>
      </c>
      <c r="AV162" s="3">
        <v>4</v>
      </c>
      <c r="AW162" s="5">
        <v>0</v>
      </c>
      <c r="AX162" s="5">
        <v>0</v>
      </c>
      <c r="AY162" s="5">
        <v>0</v>
      </c>
      <c r="AZ162" s="9">
        <v>179</v>
      </c>
      <c r="BA162" s="9">
        <v>225</v>
      </c>
      <c r="BB162" s="9">
        <v>79.599999999999994</v>
      </c>
      <c r="BC162" s="9">
        <v>3959</v>
      </c>
      <c r="BD162" s="9">
        <v>3001</v>
      </c>
      <c r="BE162" s="9">
        <v>43</v>
      </c>
      <c r="BF162" s="9">
        <v>45</v>
      </c>
      <c r="BG162" s="9">
        <v>95.6</v>
      </c>
      <c r="BH162" s="9">
        <v>102</v>
      </c>
      <c r="BI162" s="9">
        <v>105</v>
      </c>
      <c r="BJ162" s="9">
        <v>97.1</v>
      </c>
      <c r="BK162" s="9">
        <v>32</v>
      </c>
      <c r="BL162" s="9">
        <v>73</v>
      </c>
      <c r="BM162" s="9">
        <v>43.8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9">
        <v>1</v>
      </c>
    </row>
    <row r="163" spans="1:73" x14ac:dyDescent="0.2">
      <c r="A163" s="3">
        <v>162</v>
      </c>
      <c r="B163" t="s">
        <v>2377</v>
      </c>
      <c r="C163" t="s">
        <v>90</v>
      </c>
      <c r="D163" s="3" t="s">
        <v>91</v>
      </c>
      <c r="E163" t="s">
        <v>40</v>
      </c>
      <c r="F163" t="s">
        <v>41</v>
      </c>
      <c r="G163" s="3">
        <v>32</v>
      </c>
      <c r="H163" s="3">
        <v>1990</v>
      </c>
      <c r="I163" s="3">
        <v>4</v>
      </c>
      <c r="J163" s="3">
        <v>11</v>
      </c>
      <c r="K163" s="3">
        <v>2</v>
      </c>
      <c r="L163" s="5">
        <v>0</v>
      </c>
      <c r="M163" s="5">
        <v>0</v>
      </c>
      <c r="N163" s="5">
        <v>0</v>
      </c>
      <c r="O163" s="3">
        <v>10.5</v>
      </c>
      <c r="P163" s="3">
        <v>0.32</v>
      </c>
      <c r="Q163" s="11">
        <v>-0.5</v>
      </c>
      <c r="R163" s="11">
        <v>-0.12</v>
      </c>
      <c r="S163" s="3">
        <v>18</v>
      </c>
      <c r="T163" s="3">
        <v>71</v>
      </c>
      <c r="U163" s="3">
        <v>25.4</v>
      </c>
      <c r="V163" s="3">
        <v>90</v>
      </c>
      <c r="W163" s="3">
        <v>20</v>
      </c>
      <c r="X163" s="3">
        <v>52.2</v>
      </c>
      <c r="Y163" s="3">
        <v>41.1</v>
      </c>
      <c r="Z163" s="3">
        <v>32</v>
      </c>
      <c r="AA163" s="3">
        <v>75</v>
      </c>
      <c r="AB163" s="3">
        <v>49.4</v>
      </c>
      <c r="AC163" s="3">
        <v>43</v>
      </c>
      <c r="AD163" s="3">
        <v>2</v>
      </c>
      <c r="AE163" s="3">
        <v>4.7</v>
      </c>
      <c r="AF163" s="3">
        <v>3</v>
      </c>
      <c r="AG163" s="3">
        <v>0.75</v>
      </c>
      <c r="AH163" s="3">
        <v>11.6</v>
      </c>
      <c r="AI163" s="3">
        <v>4</v>
      </c>
      <c r="AJ163" s="3">
        <v>4</v>
      </c>
      <c r="AK163" s="3">
        <v>360</v>
      </c>
      <c r="AL163" s="3">
        <v>2.75</v>
      </c>
      <c r="AM163" s="3">
        <v>27</v>
      </c>
      <c r="AN163" s="3">
        <v>16</v>
      </c>
      <c r="AO163" s="3">
        <v>66.7</v>
      </c>
      <c r="AP163" s="5">
        <v>0</v>
      </c>
      <c r="AQ163" s="3">
        <v>1</v>
      </c>
      <c r="AR163" s="3">
        <v>3</v>
      </c>
      <c r="AS163" s="5">
        <v>0</v>
      </c>
      <c r="AT163" s="5">
        <v>0</v>
      </c>
      <c r="AU163" s="3">
        <v>3</v>
      </c>
      <c r="AV163" s="3">
        <v>2</v>
      </c>
      <c r="AW163" s="5">
        <v>0</v>
      </c>
      <c r="AX163" s="3">
        <v>1</v>
      </c>
      <c r="AY163" s="5">
        <v>0</v>
      </c>
      <c r="AZ163" s="12">
        <v>63</v>
      </c>
      <c r="BA163" s="12">
        <v>122</v>
      </c>
      <c r="BB163" s="12">
        <v>51.6</v>
      </c>
      <c r="BC163" s="12">
        <v>2048</v>
      </c>
      <c r="BD163" s="12">
        <v>1611</v>
      </c>
      <c r="BE163" s="12">
        <v>6</v>
      </c>
      <c r="BF163" s="12">
        <v>6</v>
      </c>
      <c r="BG163" s="12">
        <v>100</v>
      </c>
      <c r="BH163" s="12">
        <v>26</v>
      </c>
      <c r="BI163" s="12">
        <v>27</v>
      </c>
      <c r="BJ163" s="12">
        <v>96.3</v>
      </c>
      <c r="BK163" s="12">
        <v>31</v>
      </c>
      <c r="BL163" s="12">
        <v>89</v>
      </c>
      <c r="BM163" s="12">
        <v>34.799999999999997</v>
      </c>
      <c r="BN163" s="13">
        <v>0</v>
      </c>
      <c r="BO163" s="13">
        <v>0</v>
      </c>
      <c r="BP163" s="13">
        <v>0</v>
      </c>
      <c r="BQ163" s="13">
        <v>0</v>
      </c>
      <c r="BR163" s="13">
        <v>0</v>
      </c>
      <c r="BS163" s="12">
        <v>2</v>
      </c>
      <c r="BT163" s="13">
        <v>0</v>
      </c>
      <c r="BU163" s="13">
        <v>0</v>
      </c>
    </row>
    <row r="164" spans="1:73" x14ac:dyDescent="0.2">
      <c r="A164" s="3">
        <v>163</v>
      </c>
      <c r="B164" t="s">
        <v>2381</v>
      </c>
      <c r="C164" t="s">
        <v>979</v>
      </c>
      <c r="D164" s="3" t="s">
        <v>91</v>
      </c>
      <c r="E164" t="s">
        <v>106</v>
      </c>
      <c r="F164" t="s">
        <v>41</v>
      </c>
      <c r="G164" s="3">
        <v>25</v>
      </c>
      <c r="H164" s="3">
        <v>1996</v>
      </c>
      <c r="I164" s="3">
        <v>2</v>
      </c>
      <c r="J164" s="3">
        <v>2</v>
      </c>
      <c r="K164" s="5">
        <v>0</v>
      </c>
      <c r="L164" s="5">
        <v>0</v>
      </c>
      <c r="M164" s="5">
        <v>0</v>
      </c>
      <c r="N164" s="5">
        <v>0</v>
      </c>
      <c r="O164" s="3">
        <v>2</v>
      </c>
      <c r="P164" s="3">
        <v>0.51</v>
      </c>
      <c r="Q164" s="5">
        <v>0</v>
      </c>
      <c r="R164" s="8">
        <v>0.01</v>
      </c>
      <c r="S164" s="3">
        <v>16</v>
      </c>
      <c r="T164" s="3">
        <v>47</v>
      </c>
      <c r="U164" s="3">
        <v>34</v>
      </c>
      <c r="V164" s="3">
        <v>46</v>
      </c>
      <c r="W164" s="3">
        <v>3</v>
      </c>
      <c r="X164" s="3">
        <v>73.900000000000006</v>
      </c>
      <c r="Y164" s="3">
        <v>46</v>
      </c>
      <c r="Z164" s="3">
        <v>15</v>
      </c>
      <c r="AA164" s="3">
        <v>86.7</v>
      </c>
      <c r="AB164" s="3">
        <v>60</v>
      </c>
      <c r="AC164" s="3">
        <v>26</v>
      </c>
      <c r="AD164" s="3">
        <v>1</v>
      </c>
      <c r="AE164" s="3">
        <v>3.8</v>
      </c>
      <c r="AF164" s="3">
        <v>2</v>
      </c>
      <c r="AG164" s="3">
        <v>1</v>
      </c>
      <c r="AH164" s="3">
        <v>14</v>
      </c>
      <c r="AI164" s="3">
        <v>2</v>
      </c>
      <c r="AJ164" s="3">
        <v>2</v>
      </c>
      <c r="AK164" s="3">
        <v>180</v>
      </c>
      <c r="AL164" s="3">
        <v>1</v>
      </c>
      <c r="AM164" s="3">
        <v>4</v>
      </c>
      <c r="AN164" s="3">
        <v>2</v>
      </c>
      <c r="AO164" s="3">
        <v>50</v>
      </c>
      <c r="AP164" s="5">
        <v>0</v>
      </c>
      <c r="AQ164" s="3">
        <v>2</v>
      </c>
      <c r="AR164" s="5">
        <v>0</v>
      </c>
      <c r="AS164" s="3">
        <v>1</v>
      </c>
      <c r="AT164" s="3">
        <v>50</v>
      </c>
      <c r="AU164" s="5">
        <v>0</v>
      </c>
      <c r="AV164" s="5">
        <v>0</v>
      </c>
      <c r="AW164" s="5">
        <v>0</v>
      </c>
      <c r="AX164" s="5">
        <v>0</v>
      </c>
      <c r="AY164" s="5"/>
      <c r="AZ164" s="9">
        <v>29</v>
      </c>
      <c r="BA164" s="9">
        <v>61</v>
      </c>
      <c r="BB164" s="9">
        <v>47.5</v>
      </c>
      <c r="BC164" s="9">
        <v>1170</v>
      </c>
      <c r="BD164" s="9">
        <v>1037</v>
      </c>
      <c r="BE164" s="9">
        <v>3</v>
      </c>
      <c r="BF164" s="9">
        <v>3</v>
      </c>
      <c r="BG164" s="9">
        <v>100</v>
      </c>
      <c r="BH164" s="9">
        <v>8</v>
      </c>
      <c r="BI164" s="9">
        <v>9</v>
      </c>
      <c r="BJ164" s="9">
        <v>88.9</v>
      </c>
      <c r="BK164" s="9">
        <v>17</v>
      </c>
      <c r="BL164" s="9">
        <v>48</v>
      </c>
      <c r="BM164" s="9">
        <v>35.4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</row>
    <row r="165" spans="1:73" x14ac:dyDescent="0.2">
      <c r="A165" s="3">
        <v>164</v>
      </c>
      <c r="B165" t="s">
        <v>2402</v>
      </c>
      <c r="C165" t="s">
        <v>90</v>
      </c>
      <c r="D165" s="3" t="s">
        <v>91</v>
      </c>
      <c r="E165" t="s">
        <v>233</v>
      </c>
      <c r="F165" t="s">
        <v>78</v>
      </c>
      <c r="G165" s="3">
        <v>22</v>
      </c>
      <c r="H165" s="3">
        <v>2000</v>
      </c>
      <c r="I165" s="3">
        <v>1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3">
        <v>0.1</v>
      </c>
      <c r="P165" s="3">
        <v>0.03</v>
      </c>
      <c r="Q165" s="8">
        <v>0.1</v>
      </c>
      <c r="R165" s="8">
        <v>0.11</v>
      </c>
      <c r="S165" s="3">
        <v>9</v>
      </c>
      <c r="T165" s="3">
        <v>21</v>
      </c>
      <c r="U165" s="3">
        <v>42.9</v>
      </c>
      <c r="V165" s="3">
        <v>30</v>
      </c>
      <c r="W165" s="3">
        <v>3</v>
      </c>
      <c r="X165" s="3">
        <v>40</v>
      </c>
      <c r="Y165" s="3">
        <v>35.200000000000003</v>
      </c>
      <c r="Z165" s="3">
        <v>12</v>
      </c>
      <c r="AA165" s="3">
        <v>75</v>
      </c>
      <c r="AB165" s="3">
        <v>48.8</v>
      </c>
      <c r="AC165" s="3">
        <v>30</v>
      </c>
      <c r="AD165" s="3">
        <v>1</v>
      </c>
      <c r="AE165" s="3">
        <v>3.3</v>
      </c>
      <c r="AF165" s="3">
        <v>2</v>
      </c>
      <c r="AG165" s="3">
        <v>2</v>
      </c>
      <c r="AH165" s="3">
        <v>17.399999999999999</v>
      </c>
      <c r="AI165" s="3">
        <v>1</v>
      </c>
      <c r="AJ165" s="3">
        <v>1</v>
      </c>
      <c r="AK165" s="3">
        <v>90</v>
      </c>
      <c r="AL165" s="5">
        <v>0</v>
      </c>
      <c r="AM165" s="3">
        <v>4</v>
      </c>
      <c r="AN165" s="3">
        <v>4</v>
      </c>
      <c r="AO165" s="3">
        <v>100</v>
      </c>
      <c r="AP165" s="3">
        <v>1</v>
      </c>
      <c r="AQ165" s="5">
        <v>0</v>
      </c>
      <c r="AR165" s="5">
        <v>0</v>
      </c>
      <c r="AS165" s="3">
        <v>1</v>
      </c>
      <c r="AT165" s="3">
        <v>100</v>
      </c>
      <c r="AU165" s="5">
        <v>0</v>
      </c>
      <c r="AV165" s="5">
        <v>0</v>
      </c>
      <c r="AW165" s="5">
        <v>0</v>
      </c>
      <c r="AX165" s="5">
        <v>0</v>
      </c>
      <c r="AY165" s="5"/>
      <c r="AZ165" s="12">
        <v>29</v>
      </c>
      <c r="BA165" s="12">
        <v>42</v>
      </c>
      <c r="BB165" s="12">
        <v>69</v>
      </c>
      <c r="BC165" s="12">
        <v>846</v>
      </c>
      <c r="BD165" s="12">
        <v>648</v>
      </c>
      <c r="BE165" s="12">
        <v>6</v>
      </c>
      <c r="BF165" s="12">
        <v>6</v>
      </c>
      <c r="BG165" s="12">
        <v>100</v>
      </c>
      <c r="BH165" s="12">
        <v>12</v>
      </c>
      <c r="BI165" s="12">
        <v>12</v>
      </c>
      <c r="BJ165" s="12">
        <v>100</v>
      </c>
      <c r="BK165" s="12">
        <v>11</v>
      </c>
      <c r="BL165" s="12">
        <v>24</v>
      </c>
      <c r="BM165" s="12">
        <v>45.8</v>
      </c>
      <c r="BN165" s="13">
        <v>0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0</v>
      </c>
    </row>
    <row r="166" spans="1:73" x14ac:dyDescent="0.2">
      <c r="A166" s="3">
        <v>165</v>
      </c>
      <c r="B166" t="s">
        <v>2413</v>
      </c>
      <c r="C166" t="s">
        <v>85</v>
      </c>
      <c r="D166" s="3" t="s">
        <v>91</v>
      </c>
      <c r="E166" t="s">
        <v>528</v>
      </c>
      <c r="F166" t="s">
        <v>50</v>
      </c>
      <c r="G166" s="3">
        <v>31</v>
      </c>
      <c r="H166" s="3">
        <v>1991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/>
      <c r="Q166" s="5">
        <v>0</v>
      </c>
      <c r="R166" s="5">
        <v>0</v>
      </c>
      <c r="S166" s="5">
        <v>0</v>
      </c>
      <c r="T166" s="3">
        <v>1</v>
      </c>
      <c r="U166" s="5">
        <v>0</v>
      </c>
      <c r="V166" s="3">
        <v>3</v>
      </c>
      <c r="W166" s="5">
        <v>0</v>
      </c>
      <c r="X166" s="5">
        <v>0</v>
      </c>
      <c r="Y166" s="3">
        <v>17.3</v>
      </c>
      <c r="Z166" s="3">
        <v>1</v>
      </c>
      <c r="AA166" s="3">
        <v>100</v>
      </c>
      <c r="AB166" s="3">
        <v>65</v>
      </c>
      <c r="AC166" s="3">
        <v>1</v>
      </c>
      <c r="AD166" s="5">
        <v>0</v>
      </c>
      <c r="AE166" s="5">
        <v>0</v>
      </c>
      <c r="AF166" s="5">
        <v>0</v>
      </c>
      <c r="AG166" s="5">
        <v>0</v>
      </c>
      <c r="AH166" s="5"/>
      <c r="AI166" s="3">
        <v>1</v>
      </c>
      <c r="AJ166" s="5">
        <v>0</v>
      </c>
      <c r="AK166" s="3">
        <v>4</v>
      </c>
      <c r="AL166" s="5">
        <v>0</v>
      </c>
      <c r="AM166" s="5">
        <v>0</v>
      </c>
      <c r="AN166" s="5">
        <v>0</v>
      </c>
      <c r="AO166" s="5"/>
      <c r="AP166" s="5">
        <v>0</v>
      </c>
      <c r="AQ166" s="5">
        <v>0</v>
      </c>
      <c r="AR166" s="5">
        <v>0</v>
      </c>
      <c r="AS166" s="5">
        <v>0</v>
      </c>
      <c r="AT166" s="5"/>
      <c r="AU166" s="5">
        <v>0</v>
      </c>
      <c r="AV166" s="5">
        <v>0</v>
      </c>
      <c r="AW166" s="5">
        <v>0</v>
      </c>
      <c r="AX166" s="5">
        <v>0</v>
      </c>
      <c r="AY166" s="5"/>
      <c r="AZ166" s="9">
        <v>3</v>
      </c>
      <c r="BA166" s="9">
        <v>4</v>
      </c>
      <c r="BB166" s="9">
        <v>75</v>
      </c>
      <c r="BC166" s="9">
        <v>52</v>
      </c>
      <c r="BD166" s="9">
        <v>28</v>
      </c>
      <c r="BE166" s="9">
        <v>1</v>
      </c>
      <c r="BF166" s="9">
        <v>1</v>
      </c>
      <c r="BG166" s="9">
        <v>100</v>
      </c>
      <c r="BH166" s="9">
        <v>2</v>
      </c>
      <c r="BI166" s="9">
        <v>2</v>
      </c>
      <c r="BJ166" s="9">
        <v>100</v>
      </c>
      <c r="BK166" s="10">
        <v>0</v>
      </c>
      <c r="BL166" s="9">
        <v>1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</row>
    <row r="167" spans="1:73" x14ac:dyDescent="0.2">
      <c r="A167" s="3">
        <v>166</v>
      </c>
      <c r="B167" t="s">
        <v>2431</v>
      </c>
      <c r="C167" t="s">
        <v>96</v>
      </c>
      <c r="D167" s="3" t="s">
        <v>91</v>
      </c>
      <c r="E167" t="s">
        <v>182</v>
      </c>
      <c r="F167" t="s">
        <v>78</v>
      </c>
      <c r="G167" s="3">
        <v>30</v>
      </c>
      <c r="H167" s="3">
        <v>1992</v>
      </c>
      <c r="I167" s="3">
        <v>14</v>
      </c>
      <c r="J167" s="3">
        <v>10</v>
      </c>
      <c r="K167" s="5">
        <v>0</v>
      </c>
      <c r="L167" s="5">
        <v>0</v>
      </c>
      <c r="M167" s="3">
        <v>1</v>
      </c>
      <c r="N167" s="5">
        <v>0</v>
      </c>
      <c r="O167" s="3">
        <v>12.5</v>
      </c>
      <c r="P167" s="3">
        <v>0.23</v>
      </c>
      <c r="Q167" s="8">
        <v>2.5</v>
      </c>
      <c r="R167" s="8">
        <v>0.18</v>
      </c>
      <c r="S167" s="3">
        <v>50</v>
      </c>
      <c r="T167" s="3">
        <v>119</v>
      </c>
      <c r="U167" s="3">
        <v>42</v>
      </c>
      <c r="V167" s="3">
        <v>451</v>
      </c>
      <c r="W167" s="3">
        <v>70</v>
      </c>
      <c r="X167" s="3">
        <v>19.3</v>
      </c>
      <c r="Y167" s="3">
        <v>28.8</v>
      </c>
      <c r="Z167" s="3">
        <v>92</v>
      </c>
      <c r="AA167" s="3">
        <v>34.799999999999997</v>
      </c>
      <c r="AB167" s="3">
        <v>37.9</v>
      </c>
      <c r="AC167" s="3">
        <v>215</v>
      </c>
      <c r="AD167" s="3">
        <v>20</v>
      </c>
      <c r="AE167" s="3">
        <v>9.3000000000000007</v>
      </c>
      <c r="AF167" s="3">
        <v>21</v>
      </c>
      <c r="AG167" s="3">
        <v>1.5</v>
      </c>
      <c r="AH167" s="3">
        <v>15.5</v>
      </c>
      <c r="AI167" s="3">
        <v>14</v>
      </c>
      <c r="AJ167" s="3">
        <v>14</v>
      </c>
      <c r="AK167" s="14">
        <v>1260</v>
      </c>
      <c r="AL167" s="3">
        <v>0.71</v>
      </c>
      <c r="AM167" s="3">
        <v>56</v>
      </c>
      <c r="AN167" s="3">
        <v>46</v>
      </c>
      <c r="AO167" s="3">
        <v>82.1</v>
      </c>
      <c r="AP167" s="3">
        <v>6</v>
      </c>
      <c r="AQ167" s="3">
        <v>3</v>
      </c>
      <c r="AR167" s="3">
        <v>5</v>
      </c>
      <c r="AS167" s="3">
        <v>7</v>
      </c>
      <c r="AT167" s="3">
        <v>50</v>
      </c>
      <c r="AU167" s="5">
        <v>0</v>
      </c>
      <c r="AV167" s="5">
        <v>0</v>
      </c>
      <c r="AW167" s="5">
        <v>0</v>
      </c>
      <c r="AX167" s="5">
        <v>0</v>
      </c>
      <c r="AY167" s="5"/>
      <c r="AZ167" s="12">
        <v>464</v>
      </c>
      <c r="BA167" s="12">
        <v>543</v>
      </c>
      <c r="BB167" s="12">
        <v>85.5</v>
      </c>
      <c r="BC167" s="12">
        <v>11876</v>
      </c>
      <c r="BD167" s="12">
        <v>7752</v>
      </c>
      <c r="BE167" s="12">
        <v>82</v>
      </c>
      <c r="BF167" s="12">
        <v>83</v>
      </c>
      <c r="BG167" s="12">
        <v>98.8</v>
      </c>
      <c r="BH167" s="12">
        <v>270</v>
      </c>
      <c r="BI167" s="12">
        <v>271</v>
      </c>
      <c r="BJ167" s="12">
        <v>99.6</v>
      </c>
      <c r="BK167" s="12">
        <v>109</v>
      </c>
      <c r="BL167" s="12">
        <v>184</v>
      </c>
      <c r="BM167" s="12">
        <v>59.2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2">
        <v>6</v>
      </c>
      <c r="BT167" s="13">
        <v>0</v>
      </c>
      <c r="BU167" s="13">
        <v>0</v>
      </c>
    </row>
    <row r="168" spans="1:73" x14ac:dyDescent="0.2">
      <c r="A168" s="3">
        <v>167</v>
      </c>
      <c r="B168" t="s">
        <v>2432</v>
      </c>
      <c r="C168" t="s">
        <v>85</v>
      </c>
      <c r="D168" s="3" t="s">
        <v>91</v>
      </c>
      <c r="E168" t="s">
        <v>226</v>
      </c>
      <c r="F168" t="s">
        <v>50</v>
      </c>
      <c r="G168" s="3">
        <v>21</v>
      </c>
      <c r="H168" s="3">
        <v>2001</v>
      </c>
      <c r="I168" s="3">
        <v>1</v>
      </c>
      <c r="J168" s="3">
        <v>3</v>
      </c>
      <c r="K168" s="5">
        <v>0</v>
      </c>
      <c r="L168" s="5">
        <v>0</v>
      </c>
      <c r="M168" s="5">
        <v>0</v>
      </c>
      <c r="N168" s="5">
        <v>0</v>
      </c>
      <c r="O168" s="3">
        <v>2.8</v>
      </c>
      <c r="P168" s="3">
        <v>0.4</v>
      </c>
      <c r="Q168" s="11">
        <v>-0.2</v>
      </c>
      <c r="R168" s="11">
        <v>-0.22</v>
      </c>
      <c r="S168" s="5">
        <v>0</v>
      </c>
      <c r="T168" s="3">
        <v>12</v>
      </c>
      <c r="U168" s="5">
        <v>0</v>
      </c>
      <c r="V168" s="3">
        <v>42</v>
      </c>
      <c r="W168" s="3">
        <v>2</v>
      </c>
      <c r="X168" s="3">
        <v>28.6</v>
      </c>
      <c r="Y168" s="3">
        <v>30.7</v>
      </c>
      <c r="Z168" s="3">
        <v>8</v>
      </c>
      <c r="AA168" s="5">
        <v>0</v>
      </c>
      <c r="AB168" s="3">
        <v>18.3</v>
      </c>
      <c r="AC168" s="3">
        <v>14</v>
      </c>
      <c r="AD168" s="5">
        <v>0</v>
      </c>
      <c r="AE168" s="5">
        <v>0</v>
      </c>
      <c r="AF168" s="5">
        <v>0</v>
      </c>
      <c r="AG168" s="5">
        <v>0</v>
      </c>
      <c r="AH168" s="3">
        <v>10</v>
      </c>
      <c r="AI168" s="3">
        <v>1</v>
      </c>
      <c r="AJ168" s="3">
        <v>1</v>
      </c>
      <c r="AK168" s="3">
        <v>90</v>
      </c>
      <c r="AL168" s="3">
        <v>3</v>
      </c>
      <c r="AM168" s="3">
        <v>7</v>
      </c>
      <c r="AN168" s="3">
        <v>4</v>
      </c>
      <c r="AO168" s="3">
        <v>57.1</v>
      </c>
      <c r="AP168" s="5">
        <v>0</v>
      </c>
      <c r="AQ168" s="5">
        <v>0</v>
      </c>
      <c r="AR168" s="3">
        <v>1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/>
      <c r="AZ168" s="9">
        <v>37</v>
      </c>
      <c r="BA168" s="9">
        <v>50</v>
      </c>
      <c r="BB168" s="9">
        <v>74</v>
      </c>
      <c r="BC168" s="9">
        <v>750</v>
      </c>
      <c r="BD168" s="9">
        <v>387</v>
      </c>
      <c r="BE168" s="9">
        <v>16</v>
      </c>
      <c r="BF168" s="9">
        <v>16</v>
      </c>
      <c r="BG168" s="9">
        <v>100</v>
      </c>
      <c r="BH168" s="9">
        <v>15</v>
      </c>
      <c r="BI168" s="9">
        <v>15</v>
      </c>
      <c r="BJ168" s="9">
        <v>100</v>
      </c>
      <c r="BK168" s="9">
        <v>6</v>
      </c>
      <c r="BL168" s="9">
        <v>19</v>
      </c>
      <c r="BM168" s="9">
        <v>31.6</v>
      </c>
      <c r="BN168" s="10">
        <v>0</v>
      </c>
      <c r="BO168" s="10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0">
        <v>0</v>
      </c>
    </row>
    <row r="169" spans="1:73" x14ac:dyDescent="0.2">
      <c r="A169" s="3">
        <v>168</v>
      </c>
      <c r="B169" t="s">
        <v>2436</v>
      </c>
      <c r="C169" t="s">
        <v>69</v>
      </c>
      <c r="D169" s="3" t="s">
        <v>91</v>
      </c>
      <c r="E169" t="s">
        <v>423</v>
      </c>
      <c r="F169" t="s">
        <v>45</v>
      </c>
      <c r="G169" s="3">
        <v>29</v>
      </c>
      <c r="H169" s="3">
        <v>1992</v>
      </c>
      <c r="I169" s="3">
        <v>29</v>
      </c>
      <c r="J169" s="3">
        <v>27</v>
      </c>
      <c r="K169" s="3">
        <v>5</v>
      </c>
      <c r="L169" s="5">
        <v>0</v>
      </c>
      <c r="M169" s="3">
        <v>5</v>
      </c>
      <c r="N169" s="5">
        <v>0</v>
      </c>
      <c r="O169" s="3">
        <v>35.200000000000003</v>
      </c>
      <c r="P169" s="3">
        <v>0.26</v>
      </c>
      <c r="Q169" s="8">
        <v>8.1999999999999993</v>
      </c>
      <c r="R169" s="8">
        <v>0.28000000000000003</v>
      </c>
      <c r="S169" s="3">
        <v>240</v>
      </c>
      <c r="T169" s="3">
        <v>605</v>
      </c>
      <c r="U169" s="3">
        <v>39.700000000000003</v>
      </c>
      <c r="V169" s="3">
        <v>1115</v>
      </c>
      <c r="W169" s="3">
        <v>109</v>
      </c>
      <c r="X169" s="3">
        <v>44.6</v>
      </c>
      <c r="Y169" s="3">
        <v>36.5</v>
      </c>
      <c r="Z169" s="3">
        <v>163</v>
      </c>
      <c r="AA169" s="3">
        <v>66.3</v>
      </c>
      <c r="AB169" s="3">
        <v>49.4</v>
      </c>
      <c r="AC169" s="3">
        <v>434</v>
      </c>
      <c r="AD169" s="3">
        <v>43</v>
      </c>
      <c r="AE169" s="3">
        <v>9.9</v>
      </c>
      <c r="AF169" s="3">
        <v>29</v>
      </c>
      <c r="AG169" s="3">
        <v>1</v>
      </c>
      <c r="AH169" s="3">
        <v>13.5</v>
      </c>
      <c r="AI169" s="3">
        <v>29</v>
      </c>
      <c r="AJ169" s="3">
        <v>29</v>
      </c>
      <c r="AK169" s="14">
        <v>2610</v>
      </c>
      <c r="AL169" s="3">
        <v>0.93</v>
      </c>
      <c r="AM169" s="3">
        <v>119</v>
      </c>
      <c r="AN169" s="3">
        <v>92</v>
      </c>
      <c r="AO169" s="3">
        <v>81.5</v>
      </c>
      <c r="AP169" s="3">
        <v>16</v>
      </c>
      <c r="AQ169" s="3">
        <v>7</v>
      </c>
      <c r="AR169" s="3">
        <v>6</v>
      </c>
      <c r="AS169" s="3">
        <v>11</v>
      </c>
      <c r="AT169" s="3">
        <v>37.9</v>
      </c>
      <c r="AU169" s="3">
        <v>5</v>
      </c>
      <c r="AV169" s="3">
        <v>5</v>
      </c>
      <c r="AW169" s="5">
        <v>0</v>
      </c>
      <c r="AX169" s="5">
        <v>0</v>
      </c>
      <c r="AY169" s="5">
        <v>0</v>
      </c>
      <c r="AZ169" s="12">
        <v>888</v>
      </c>
      <c r="BA169" s="12">
        <v>1280</v>
      </c>
      <c r="BB169" s="12">
        <v>69.400000000000006</v>
      </c>
      <c r="BC169" s="12">
        <v>26806</v>
      </c>
      <c r="BD169" s="12">
        <v>20811</v>
      </c>
      <c r="BE169" s="12">
        <v>142</v>
      </c>
      <c r="BF169" s="12">
        <v>143</v>
      </c>
      <c r="BG169" s="12">
        <v>99.3</v>
      </c>
      <c r="BH169" s="12">
        <v>436</v>
      </c>
      <c r="BI169" s="12">
        <v>436</v>
      </c>
      <c r="BJ169" s="12">
        <v>100</v>
      </c>
      <c r="BK169" s="12">
        <v>308</v>
      </c>
      <c r="BL169" s="12">
        <v>696</v>
      </c>
      <c r="BM169" s="12">
        <v>44.3</v>
      </c>
      <c r="BN169" s="12">
        <v>1</v>
      </c>
      <c r="BO169" s="13">
        <v>0</v>
      </c>
      <c r="BP169" s="12">
        <v>0.2</v>
      </c>
      <c r="BQ169" s="12">
        <v>1</v>
      </c>
      <c r="BR169" s="12">
        <v>1</v>
      </c>
      <c r="BS169" s="12">
        <v>69</v>
      </c>
      <c r="BT169" s="12">
        <v>3</v>
      </c>
      <c r="BU169" s="13">
        <v>0</v>
      </c>
    </row>
    <row r="170" spans="1:73" x14ac:dyDescent="0.2">
      <c r="A170" s="3">
        <v>169</v>
      </c>
      <c r="B170" t="s">
        <v>2437</v>
      </c>
      <c r="C170" t="s">
        <v>211</v>
      </c>
      <c r="D170" s="3" t="s">
        <v>91</v>
      </c>
      <c r="E170" t="s">
        <v>149</v>
      </c>
      <c r="F170" t="s">
        <v>41</v>
      </c>
      <c r="G170" s="3">
        <v>29</v>
      </c>
      <c r="H170" s="3">
        <v>1993</v>
      </c>
      <c r="I170" s="3">
        <v>36</v>
      </c>
      <c r="J170" s="3">
        <v>55</v>
      </c>
      <c r="K170" s="3">
        <v>2</v>
      </c>
      <c r="L170" s="5">
        <v>0</v>
      </c>
      <c r="M170" s="3">
        <v>6</v>
      </c>
      <c r="N170" s="3">
        <v>1</v>
      </c>
      <c r="O170" s="3">
        <v>48.4</v>
      </c>
      <c r="P170" s="3">
        <v>0.28000000000000003</v>
      </c>
      <c r="Q170" s="11">
        <v>-5.6</v>
      </c>
      <c r="R170" s="11">
        <v>-0.16</v>
      </c>
      <c r="S170" s="3">
        <v>120</v>
      </c>
      <c r="T170" s="3">
        <v>435</v>
      </c>
      <c r="U170" s="3">
        <v>27.6</v>
      </c>
      <c r="V170" s="3">
        <v>935</v>
      </c>
      <c r="W170" s="3">
        <v>182</v>
      </c>
      <c r="X170" s="3">
        <v>29.3</v>
      </c>
      <c r="Y170" s="3">
        <v>30.9</v>
      </c>
      <c r="Z170" s="3">
        <v>260</v>
      </c>
      <c r="AA170" s="3">
        <v>61.9</v>
      </c>
      <c r="AB170" s="3">
        <v>46.2</v>
      </c>
      <c r="AC170" s="3">
        <v>540</v>
      </c>
      <c r="AD170" s="3">
        <v>43</v>
      </c>
      <c r="AE170" s="3">
        <v>8</v>
      </c>
      <c r="AF170" s="3">
        <v>28</v>
      </c>
      <c r="AG170" s="3">
        <v>0.78</v>
      </c>
      <c r="AH170" s="3">
        <v>12.6</v>
      </c>
      <c r="AI170" s="3">
        <v>36</v>
      </c>
      <c r="AJ170" s="3">
        <v>36</v>
      </c>
      <c r="AK170" s="14">
        <v>3240</v>
      </c>
      <c r="AL170" s="3">
        <v>1.53</v>
      </c>
      <c r="AM170" s="3">
        <v>161</v>
      </c>
      <c r="AN170" s="3">
        <v>105</v>
      </c>
      <c r="AO170" s="3">
        <v>67.099999999999994</v>
      </c>
      <c r="AP170" s="3">
        <v>11</v>
      </c>
      <c r="AQ170" s="3">
        <v>7</v>
      </c>
      <c r="AR170" s="3">
        <v>18</v>
      </c>
      <c r="AS170" s="3">
        <v>11</v>
      </c>
      <c r="AT170" s="3">
        <v>30.6</v>
      </c>
      <c r="AU170" s="3">
        <v>4</v>
      </c>
      <c r="AV170" s="3">
        <v>2</v>
      </c>
      <c r="AW170" s="3">
        <v>2</v>
      </c>
      <c r="AX170" s="5">
        <v>0</v>
      </c>
      <c r="AY170" s="3">
        <v>50</v>
      </c>
      <c r="AZ170" s="9">
        <v>837</v>
      </c>
      <c r="BA170" s="9">
        <v>1200</v>
      </c>
      <c r="BB170" s="9">
        <v>69.8</v>
      </c>
      <c r="BC170" s="9">
        <v>20499</v>
      </c>
      <c r="BD170" s="9">
        <v>13561</v>
      </c>
      <c r="BE170" s="9">
        <v>203</v>
      </c>
      <c r="BF170" s="9">
        <v>206</v>
      </c>
      <c r="BG170" s="9">
        <v>98.5</v>
      </c>
      <c r="BH170" s="9">
        <v>450</v>
      </c>
      <c r="BI170" s="9">
        <v>463</v>
      </c>
      <c r="BJ170" s="9">
        <v>97.2</v>
      </c>
      <c r="BK170" s="9">
        <v>182</v>
      </c>
      <c r="BL170" s="9">
        <v>522</v>
      </c>
      <c r="BM170" s="9">
        <v>34.9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9">
        <v>10</v>
      </c>
      <c r="BT170" s="10">
        <v>0</v>
      </c>
      <c r="BU170" s="10">
        <v>0</v>
      </c>
    </row>
    <row r="171" spans="1:73" x14ac:dyDescent="0.2">
      <c r="A171" s="3">
        <v>170</v>
      </c>
      <c r="B171" t="s">
        <v>2466</v>
      </c>
      <c r="C171" t="s">
        <v>66</v>
      </c>
      <c r="D171" s="3" t="s">
        <v>91</v>
      </c>
      <c r="E171" t="s">
        <v>64</v>
      </c>
      <c r="F171" t="s">
        <v>58</v>
      </c>
      <c r="G171" s="3">
        <v>28</v>
      </c>
      <c r="H171" s="3">
        <v>1994</v>
      </c>
      <c r="I171" s="3">
        <v>37</v>
      </c>
      <c r="J171" s="3">
        <v>28</v>
      </c>
      <c r="K171" s="3">
        <v>3</v>
      </c>
      <c r="L171" s="5">
        <v>0</v>
      </c>
      <c r="M171" s="3">
        <v>6</v>
      </c>
      <c r="N171" s="3">
        <v>1</v>
      </c>
      <c r="O171" s="3">
        <v>32.4</v>
      </c>
      <c r="P171" s="3">
        <v>0.24</v>
      </c>
      <c r="Q171" s="8">
        <v>5.4</v>
      </c>
      <c r="R171" s="8">
        <v>0.15</v>
      </c>
      <c r="S171" s="3">
        <v>174</v>
      </c>
      <c r="T171" s="3">
        <v>435</v>
      </c>
      <c r="U171" s="3">
        <v>40</v>
      </c>
      <c r="V171" s="3">
        <v>1075</v>
      </c>
      <c r="W171" s="3">
        <v>140</v>
      </c>
      <c r="X171" s="3">
        <v>35.5</v>
      </c>
      <c r="Y171" s="3">
        <v>33.299999999999997</v>
      </c>
      <c r="Z171" s="3">
        <v>160</v>
      </c>
      <c r="AA171" s="3">
        <v>33.1</v>
      </c>
      <c r="AB171" s="3">
        <v>32.700000000000003</v>
      </c>
      <c r="AC171" s="3">
        <v>384</v>
      </c>
      <c r="AD171" s="3">
        <v>34</v>
      </c>
      <c r="AE171" s="3">
        <v>8.9</v>
      </c>
      <c r="AF171" s="3">
        <v>41</v>
      </c>
      <c r="AG171" s="3">
        <v>1.1100000000000001</v>
      </c>
      <c r="AH171" s="3">
        <v>15.4</v>
      </c>
      <c r="AI171" s="3">
        <v>37</v>
      </c>
      <c r="AJ171" s="3">
        <v>37</v>
      </c>
      <c r="AK171" s="14">
        <v>3330</v>
      </c>
      <c r="AL171" s="3">
        <v>0.76</v>
      </c>
      <c r="AM171" s="3">
        <v>125</v>
      </c>
      <c r="AN171" s="3">
        <v>98</v>
      </c>
      <c r="AO171" s="3">
        <v>80</v>
      </c>
      <c r="AP171" s="3">
        <v>24</v>
      </c>
      <c r="AQ171" s="3">
        <v>9</v>
      </c>
      <c r="AR171" s="3">
        <v>4</v>
      </c>
      <c r="AS171" s="3">
        <v>15</v>
      </c>
      <c r="AT171" s="3">
        <v>40.5</v>
      </c>
      <c r="AU171" s="3">
        <v>3</v>
      </c>
      <c r="AV171" s="3">
        <v>3</v>
      </c>
      <c r="AW171" s="5">
        <v>0</v>
      </c>
      <c r="AX171" s="5">
        <v>0</v>
      </c>
      <c r="AY171" s="5">
        <v>0</v>
      </c>
      <c r="AZ171" s="12">
        <v>938</v>
      </c>
      <c r="BA171" s="12">
        <v>1237</v>
      </c>
      <c r="BB171" s="12">
        <v>75.8</v>
      </c>
      <c r="BC171" s="12">
        <v>25038</v>
      </c>
      <c r="BD171" s="12">
        <v>16717</v>
      </c>
      <c r="BE171" s="12">
        <v>208</v>
      </c>
      <c r="BF171" s="12">
        <v>209</v>
      </c>
      <c r="BG171" s="12">
        <v>99.5</v>
      </c>
      <c r="BH171" s="12">
        <v>395</v>
      </c>
      <c r="BI171" s="12">
        <v>402</v>
      </c>
      <c r="BJ171" s="12">
        <v>98.3</v>
      </c>
      <c r="BK171" s="12">
        <v>320</v>
      </c>
      <c r="BL171" s="12">
        <v>607</v>
      </c>
      <c r="BM171" s="12">
        <v>52.7</v>
      </c>
      <c r="BN171" s="13">
        <v>0</v>
      </c>
      <c r="BO171" s="12">
        <v>0.1</v>
      </c>
      <c r="BP171" s="13">
        <v>0</v>
      </c>
      <c r="BQ171" s="12">
        <v>-0.1</v>
      </c>
      <c r="BR171" s="12">
        <v>1</v>
      </c>
      <c r="BS171" s="12">
        <v>17</v>
      </c>
      <c r="BT171" s="12">
        <v>1</v>
      </c>
      <c r="BU171" s="12">
        <v>1</v>
      </c>
    </row>
    <row r="172" spans="1:73" x14ac:dyDescent="0.2">
      <c r="A172" s="3">
        <v>171</v>
      </c>
      <c r="B172" t="s">
        <v>2480</v>
      </c>
      <c r="C172" t="s">
        <v>90</v>
      </c>
      <c r="D172" s="3" t="s">
        <v>91</v>
      </c>
      <c r="E172" t="s">
        <v>334</v>
      </c>
      <c r="F172" t="s">
        <v>41</v>
      </c>
      <c r="G172" s="3">
        <v>24</v>
      </c>
      <c r="H172" s="3">
        <v>1997</v>
      </c>
      <c r="I172" s="3">
        <v>23</v>
      </c>
      <c r="J172" s="3">
        <v>30</v>
      </c>
      <c r="K172" s="3">
        <v>5</v>
      </c>
      <c r="L172" s="5">
        <v>0</v>
      </c>
      <c r="M172" s="3">
        <v>4</v>
      </c>
      <c r="N172" s="3">
        <v>3</v>
      </c>
      <c r="O172" s="3">
        <v>24.2</v>
      </c>
      <c r="P172" s="3">
        <v>0.25</v>
      </c>
      <c r="Q172" s="11">
        <v>-2.8</v>
      </c>
      <c r="R172" s="11">
        <v>-0.12</v>
      </c>
      <c r="S172" s="3">
        <v>60</v>
      </c>
      <c r="T172" s="3">
        <v>205</v>
      </c>
      <c r="U172" s="3">
        <v>29.3</v>
      </c>
      <c r="V172" s="3">
        <v>645</v>
      </c>
      <c r="W172" s="3">
        <v>103</v>
      </c>
      <c r="X172" s="3">
        <v>24.2</v>
      </c>
      <c r="Y172" s="3">
        <v>28.9</v>
      </c>
      <c r="Z172" s="3">
        <v>131</v>
      </c>
      <c r="AA172" s="3">
        <v>37.4</v>
      </c>
      <c r="AB172" s="3">
        <v>35.1</v>
      </c>
      <c r="AC172" s="3">
        <v>229</v>
      </c>
      <c r="AD172" s="3">
        <v>17</v>
      </c>
      <c r="AE172" s="3">
        <v>7.4</v>
      </c>
      <c r="AF172" s="3">
        <v>13</v>
      </c>
      <c r="AG172" s="3">
        <v>0.56999999999999995</v>
      </c>
      <c r="AH172" s="3">
        <v>12.3</v>
      </c>
      <c r="AI172" s="3">
        <v>23</v>
      </c>
      <c r="AJ172" s="3">
        <v>23</v>
      </c>
      <c r="AK172" s="14">
        <v>2070</v>
      </c>
      <c r="AL172" s="3">
        <v>1.3</v>
      </c>
      <c r="AM172" s="3">
        <v>74</v>
      </c>
      <c r="AN172" s="3">
        <v>46</v>
      </c>
      <c r="AO172" s="3">
        <v>66.2</v>
      </c>
      <c r="AP172" s="3">
        <v>11</v>
      </c>
      <c r="AQ172" s="3">
        <v>5</v>
      </c>
      <c r="AR172" s="3">
        <v>7</v>
      </c>
      <c r="AS172" s="3">
        <v>6</v>
      </c>
      <c r="AT172" s="3">
        <v>26.1</v>
      </c>
      <c r="AU172" s="3">
        <v>6</v>
      </c>
      <c r="AV172" s="3">
        <v>5</v>
      </c>
      <c r="AW172" s="3">
        <v>1</v>
      </c>
      <c r="AX172" s="5">
        <v>0</v>
      </c>
      <c r="AY172" s="3">
        <v>16.7</v>
      </c>
      <c r="AZ172" s="9">
        <v>604</v>
      </c>
      <c r="BA172" s="9">
        <v>781</v>
      </c>
      <c r="BB172" s="9">
        <v>77.3</v>
      </c>
      <c r="BC172" s="9">
        <v>13655</v>
      </c>
      <c r="BD172" s="9">
        <v>8845</v>
      </c>
      <c r="BE172" s="9">
        <v>203</v>
      </c>
      <c r="BF172" s="9">
        <v>204</v>
      </c>
      <c r="BG172" s="9">
        <v>99.5</v>
      </c>
      <c r="BH172" s="9">
        <v>283</v>
      </c>
      <c r="BI172" s="9">
        <v>292</v>
      </c>
      <c r="BJ172" s="9">
        <v>96.9</v>
      </c>
      <c r="BK172" s="9">
        <v>111</v>
      </c>
      <c r="BL172" s="9">
        <v>270</v>
      </c>
      <c r="BM172" s="9">
        <v>41.1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9">
        <v>11</v>
      </c>
      <c r="BT172" s="10">
        <v>0</v>
      </c>
      <c r="BU172" s="10">
        <v>0</v>
      </c>
    </row>
    <row r="173" spans="1:73" x14ac:dyDescent="0.2">
      <c r="A173" s="3">
        <v>172</v>
      </c>
      <c r="B173" t="s">
        <v>2495</v>
      </c>
      <c r="C173" t="s">
        <v>232</v>
      </c>
      <c r="D173" s="3" t="s">
        <v>91</v>
      </c>
      <c r="E173" t="s">
        <v>86</v>
      </c>
      <c r="F173" t="s">
        <v>50</v>
      </c>
      <c r="G173" s="3">
        <v>25</v>
      </c>
      <c r="H173" s="3">
        <v>1997</v>
      </c>
      <c r="I173" s="3">
        <v>2</v>
      </c>
      <c r="J173" s="3">
        <v>3</v>
      </c>
      <c r="K173" s="5">
        <v>0</v>
      </c>
      <c r="L173" s="5">
        <v>0</v>
      </c>
      <c r="M173" s="3">
        <v>1</v>
      </c>
      <c r="N173" s="5">
        <v>0</v>
      </c>
      <c r="O173" s="3">
        <v>2.9</v>
      </c>
      <c r="P173" s="3">
        <v>0.36</v>
      </c>
      <c r="Q173" s="11">
        <v>-0.1</v>
      </c>
      <c r="R173" s="11">
        <v>-0.05</v>
      </c>
      <c r="S173" s="3">
        <v>19</v>
      </c>
      <c r="T173" s="3">
        <v>38</v>
      </c>
      <c r="U173" s="3">
        <v>50</v>
      </c>
      <c r="V173" s="3">
        <v>71</v>
      </c>
      <c r="W173" s="3">
        <v>12</v>
      </c>
      <c r="X173" s="3">
        <v>40.799999999999997</v>
      </c>
      <c r="Y173" s="3">
        <v>35.700000000000003</v>
      </c>
      <c r="Z173" s="3">
        <v>12</v>
      </c>
      <c r="AA173" s="3">
        <v>75</v>
      </c>
      <c r="AB173" s="3">
        <v>53.6</v>
      </c>
      <c r="AC173" s="3">
        <v>18</v>
      </c>
      <c r="AD173" s="5">
        <v>0</v>
      </c>
      <c r="AE173" s="5">
        <v>0</v>
      </c>
      <c r="AF173" s="3">
        <v>1</v>
      </c>
      <c r="AG173" s="3">
        <v>0.5</v>
      </c>
      <c r="AH173" s="3">
        <v>8.6</v>
      </c>
      <c r="AI173" s="3">
        <v>2</v>
      </c>
      <c r="AJ173" s="3">
        <v>2</v>
      </c>
      <c r="AK173" s="3">
        <v>180</v>
      </c>
      <c r="AL173" s="3">
        <v>1.5</v>
      </c>
      <c r="AM173" s="3">
        <v>8</v>
      </c>
      <c r="AN173" s="3">
        <v>5</v>
      </c>
      <c r="AO173" s="3">
        <v>62.5</v>
      </c>
      <c r="AP173" s="3">
        <v>1</v>
      </c>
      <c r="AQ173" s="5">
        <v>0</v>
      </c>
      <c r="AR173" s="3">
        <v>1</v>
      </c>
      <c r="AS173" s="3">
        <v>1</v>
      </c>
      <c r="AT173" s="3">
        <v>50</v>
      </c>
      <c r="AU173" s="5">
        <v>0</v>
      </c>
      <c r="AV173" s="5">
        <v>0</v>
      </c>
      <c r="AW173" s="5">
        <v>0</v>
      </c>
      <c r="AX173" s="5">
        <v>0</v>
      </c>
      <c r="AY173" s="5"/>
      <c r="AZ173" s="12">
        <v>62</v>
      </c>
      <c r="BA173" s="12">
        <v>84</v>
      </c>
      <c r="BB173" s="12">
        <v>73.8</v>
      </c>
      <c r="BC173" s="12">
        <v>1985</v>
      </c>
      <c r="BD173" s="12">
        <v>1440</v>
      </c>
      <c r="BE173" s="12">
        <v>6</v>
      </c>
      <c r="BF173" s="12">
        <v>6</v>
      </c>
      <c r="BG173" s="12">
        <v>100</v>
      </c>
      <c r="BH173" s="12">
        <v>33</v>
      </c>
      <c r="BI173" s="12">
        <v>33</v>
      </c>
      <c r="BJ173" s="12">
        <v>100</v>
      </c>
      <c r="BK173" s="12">
        <v>23</v>
      </c>
      <c r="BL173" s="12">
        <v>44</v>
      </c>
      <c r="BM173" s="12">
        <v>52.3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2">
        <v>2</v>
      </c>
      <c r="BT173" s="13">
        <v>0</v>
      </c>
      <c r="BU173" s="13">
        <v>0</v>
      </c>
    </row>
    <row r="174" spans="1:73" x14ac:dyDescent="0.2">
      <c r="A174" s="3">
        <v>173</v>
      </c>
      <c r="B174" t="s">
        <v>2514</v>
      </c>
      <c r="C174" t="s">
        <v>69</v>
      </c>
      <c r="D174" s="3" t="s">
        <v>91</v>
      </c>
      <c r="E174" t="s">
        <v>248</v>
      </c>
      <c r="F174" t="s">
        <v>58</v>
      </c>
      <c r="G174" s="3">
        <v>35</v>
      </c>
      <c r="H174" s="3">
        <v>1986</v>
      </c>
      <c r="I174" s="3">
        <v>36</v>
      </c>
      <c r="J174" s="3">
        <v>35</v>
      </c>
      <c r="K174" s="3">
        <v>3</v>
      </c>
      <c r="L174" s="3">
        <v>2</v>
      </c>
      <c r="M174" s="3">
        <v>5</v>
      </c>
      <c r="N174" s="5">
        <v>0</v>
      </c>
      <c r="O174" s="3">
        <v>35.9</v>
      </c>
      <c r="P174" s="3">
        <v>0.23</v>
      </c>
      <c r="Q174" s="8">
        <v>0.9</v>
      </c>
      <c r="R174" s="8">
        <v>0.02</v>
      </c>
      <c r="S174" s="3">
        <v>170</v>
      </c>
      <c r="T174" s="3">
        <v>388</v>
      </c>
      <c r="U174" s="3">
        <v>43.8</v>
      </c>
      <c r="V174" s="3">
        <v>909</v>
      </c>
      <c r="W174" s="3">
        <v>119</v>
      </c>
      <c r="X174" s="3">
        <v>30.7</v>
      </c>
      <c r="Y174" s="3">
        <v>32.700000000000003</v>
      </c>
      <c r="Z174" s="3">
        <v>278</v>
      </c>
      <c r="AA174" s="3">
        <v>39.200000000000003</v>
      </c>
      <c r="AB174" s="3">
        <v>35.700000000000003</v>
      </c>
      <c r="AC174" s="3">
        <v>455</v>
      </c>
      <c r="AD174" s="3">
        <v>24</v>
      </c>
      <c r="AE174" s="3">
        <v>5.3</v>
      </c>
      <c r="AF174" s="3">
        <v>23</v>
      </c>
      <c r="AG174" s="3">
        <v>0.64</v>
      </c>
      <c r="AH174" s="3">
        <v>12.9</v>
      </c>
      <c r="AI174" s="3">
        <v>36</v>
      </c>
      <c r="AJ174" s="3">
        <v>36</v>
      </c>
      <c r="AK174" s="14">
        <v>3240</v>
      </c>
      <c r="AL174" s="3">
        <v>0.97</v>
      </c>
      <c r="AM174" s="3">
        <v>141</v>
      </c>
      <c r="AN174" s="3">
        <v>105</v>
      </c>
      <c r="AO174" s="3">
        <v>77.3</v>
      </c>
      <c r="AP174" s="3">
        <v>15</v>
      </c>
      <c r="AQ174" s="3">
        <v>12</v>
      </c>
      <c r="AR174" s="3">
        <v>9</v>
      </c>
      <c r="AS174" s="3">
        <v>11</v>
      </c>
      <c r="AT174" s="3">
        <v>30.6</v>
      </c>
      <c r="AU174" s="3">
        <v>5</v>
      </c>
      <c r="AV174" s="3">
        <v>3</v>
      </c>
      <c r="AW174" s="3">
        <v>1</v>
      </c>
      <c r="AX174" s="3">
        <v>1</v>
      </c>
      <c r="AY174" s="3">
        <v>25</v>
      </c>
      <c r="AZ174" s="9">
        <v>918</v>
      </c>
      <c r="BA174" s="9">
        <v>1188</v>
      </c>
      <c r="BB174" s="9">
        <v>77.3</v>
      </c>
      <c r="BC174" s="9">
        <v>25553</v>
      </c>
      <c r="BD174" s="9">
        <v>18698</v>
      </c>
      <c r="BE174" s="9">
        <v>162</v>
      </c>
      <c r="BF174" s="9">
        <v>162</v>
      </c>
      <c r="BG174" s="9">
        <v>100</v>
      </c>
      <c r="BH174" s="9">
        <v>419</v>
      </c>
      <c r="BI174" s="9">
        <v>430</v>
      </c>
      <c r="BJ174" s="9">
        <v>97.4</v>
      </c>
      <c r="BK174" s="9">
        <v>332</v>
      </c>
      <c r="BL174" s="9">
        <v>589</v>
      </c>
      <c r="BM174" s="9">
        <v>56.4</v>
      </c>
      <c r="BN174" s="10">
        <v>0</v>
      </c>
      <c r="BO174" s="9">
        <v>0.4</v>
      </c>
      <c r="BP174" s="10">
        <v>0</v>
      </c>
      <c r="BQ174" s="9">
        <v>-0.4</v>
      </c>
      <c r="BR174" s="9">
        <v>2</v>
      </c>
      <c r="BS174" s="9">
        <v>8</v>
      </c>
      <c r="BT174" s="10">
        <v>0</v>
      </c>
      <c r="BU174" s="10">
        <v>0</v>
      </c>
    </row>
    <row r="175" spans="1:73" x14ac:dyDescent="0.2">
      <c r="A175" s="3">
        <v>174</v>
      </c>
      <c r="B175" t="s">
        <v>2522</v>
      </c>
      <c r="C175" t="s">
        <v>109</v>
      </c>
      <c r="D175" s="3" t="s">
        <v>91</v>
      </c>
      <c r="E175" t="s">
        <v>104</v>
      </c>
      <c r="F175" t="s">
        <v>45</v>
      </c>
      <c r="G175" s="3">
        <v>27</v>
      </c>
      <c r="H175" s="3">
        <v>1995</v>
      </c>
      <c r="I175" s="3">
        <v>34</v>
      </c>
      <c r="J175" s="3">
        <v>54</v>
      </c>
      <c r="K175" s="3">
        <v>4</v>
      </c>
      <c r="L175" s="3">
        <v>4</v>
      </c>
      <c r="M175" s="3">
        <v>4</v>
      </c>
      <c r="N175" s="3">
        <v>3</v>
      </c>
      <c r="O175" s="3">
        <v>42.3</v>
      </c>
      <c r="P175" s="3">
        <v>0.3</v>
      </c>
      <c r="Q175" s="11">
        <v>-8.6999999999999993</v>
      </c>
      <c r="R175" s="11">
        <v>-0.26</v>
      </c>
      <c r="S175" s="3">
        <v>154</v>
      </c>
      <c r="T175" s="3">
        <v>404</v>
      </c>
      <c r="U175" s="3">
        <v>38.1</v>
      </c>
      <c r="V175" s="3">
        <v>1203</v>
      </c>
      <c r="W175" s="3">
        <v>117</v>
      </c>
      <c r="X175" s="3">
        <v>28.8</v>
      </c>
      <c r="Y175" s="3">
        <v>31.3</v>
      </c>
      <c r="Z175" s="3">
        <v>185</v>
      </c>
      <c r="AA175" s="3">
        <v>31.4</v>
      </c>
      <c r="AB175" s="3">
        <v>33.9</v>
      </c>
      <c r="AC175" s="3">
        <v>468</v>
      </c>
      <c r="AD175" s="3">
        <v>19</v>
      </c>
      <c r="AE175" s="3">
        <v>4.0999999999999996</v>
      </c>
      <c r="AF175" s="3">
        <v>22</v>
      </c>
      <c r="AG175" s="3">
        <v>0.65</v>
      </c>
      <c r="AH175" s="3">
        <v>13.4</v>
      </c>
      <c r="AI175" s="3">
        <v>34</v>
      </c>
      <c r="AJ175" s="3">
        <v>34</v>
      </c>
      <c r="AK175" s="14">
        <v>3060</v>
      </c>
      <c r="AL175" s="3">
        <v>1.59</v>
      </c>
      <c r="AM175" s="3">
        <v>129</v>
      </c>
      <c r="AN175" s="3">
        <v>77</v>
      </c>
      <c r="AO175" s="3">
        <v>61.2</v>
      </c>
      <c r="AP175" s="3">
        <v>10</v>
      </c>
      <c r="AQ175" s="3">
        <v>12</v>
      </c>
      <c r="AR175" s="3">
        <v>12</v>
      </c>
      <c r="AS175" s="3">
        <v>6</v>
      </c>
      <c r="AT175" s="3">
        <v>17.600000000000001</v>
      </c>
      <c r="AU175" s="3">
        <v>5</v>
      </c>
      <c r="AV175" s="3">
        <v>4</v>
      </c>
      <c r="AW175" s="3">
        <v>1</v>
      </c>
      <c r="AX175" s="5">
        <v>0</v>
      </c>
      <c r="AY175" s="3">
        <v>20</v>
      </c>
      <c r="AZ175" s="12">
        <v>1091</v>
      </c>
      <c r="BA175" s="12">
        <v>1390</v>
      </c>
      <c r="BB175" s="12">
        <v>78.5</v>
      </c>
      <c r="BC175" s="12">
        <v>28445</v>
      </c>
      <c r="BD175" s="12">
        <v>18655</v>
      </c>
      <c r="BE175" s="12">
        <v>168</v>
      </c>
      <c r="BF175" s="12">
        <v>170</v>
      </c>
      <c r="BG175" s="12">
        <v>98.8</v>
      </c>
      <c r="BH175" s="12">
        <v>636</v>
      </c>
      <c r="BI175" s="12">
        <v>646</v>
      </c>
      <c r="BJ175" s="12">
        <v>98.5</v>
      </c>
      <c r="BK175" s="12">
        <v>287</v>
      </c>
      <c r="BL175" s="12">
        <v>569</v>
      </c>
      <c r="BM175" s="12">
        <v>50.4</v>
      </c>
      <c r="BN175" s="13">
        <v>0</v>
      </c>
      <c r="BO175" s="13">
        <v>0</v>
      </c>
      <c r="BP175" s="12">
        <v>0.1</v>
      </c>
      <c r="BQ175" s="13">
        <v>0</v>
      </c>
      <c r="BR175" s="13">
        <v>0</v>
      </c>
      <c r="BS175" s="12">
        <v>22</v>
      </c>
      <c r="BT175" s="12">
        <v>1</v>
      </c>
      <c r="BU175" s="12">
        <v>1</v>
      </c>
    </row>
    <row r="176" spans="1:73" x14ac:dyDescent="0.2">
      <c r="A176" s="3">
        <v>175</v>
      </c>
      <c r="B176" t="s">
        <v>2523</v>
      </c>
      <c r="C176" t="s">
        <v>109</v>
      </c>
      <c r="D176" s="3" t="s">
        <v>91</v>
      </c>
      <c r="E176" t="s">
        <v>220</v>
      </c>
      <c r="F176" t="s">
        <v>45</v>
      </c>
      <c r="G176" s="3">
        <v>30</v>
      </c>
      <c r="H176" s="3">
        <v>1992</v>
      </c>
      <c r="I176" s="3">
        <v>22.6</v>
      </c>
      <c r="J176" s="3">
        <v>58</v>
      </c>
      <c r="K176" s="3">
        <v>4</v>
      </c>
      <c r="L176" s="3">
        <v>1</v>
      </c>
      <c r="M176" s="3">
        <v>6</v>
      </c>
      <c r="N176" s="5">
        <v>0</v>
      </c>
      <c r="O176" s="3">
        <v>45.8</v>
      </c>
      <c r="P176" s="3">
        <v>0.31</v>
      </c>
      <c r="Q176" s="11">
        <v>-12.2</v>
      </c>
      <c r="R176" s="11">
        <v>-0.54</v>
      </c>
      <c r="S176" s="3">
        <v>180</v>
      </c>
      <c r="T176" s="3">
        <v>441</v>
      </c>
      <c r="U176" s="3">
        <v>40.799999999999997</v>
      </c>
      <c r="V176" s="3">
        <v>676</v>
      </c>
      <c r="W176" s="3">
        <v>79</v>
      </c>
      <c r="X176" s="3">
        <v>46.4</v>
      </c>
      <c r="Y176" s="3">
        <v>38.4</v>
      </c>
      <c r="Z176" s="3">
        <v>174</v>
      </c>
      <c r="AA176" s="3">
        <v>73</v>
      </c>
      <c r="AB176" s="3">
        <v>55.2</v>
      </c>
      <c r="AC176" s="3">
        <v>321</v>
      </c>
      <c r="AD176" s="3">
        <v>7</v>
      </c>
      <c r="AE176" s="3">
        <v>2.2000000000000002</v>
      </c>
      <c r="AF176" s="3">
        <v>23</v>
      </c>
      <c r="AG176" s="3">
        <v>1.02</v>
      </c>
      <c r="AH176" s="3">
        <v>15</v>
      </c>
      <c r="AI176" s="3">
        <v>23</v>
      </c>
      <c r="AJ176" s="3">
        <v>22</v>
      </c>
      <c r="AK176" s="14">
        <v>2035</v>
      </c>
      <c r="AL176" s="3">
        <v>2.57</v>
      </c>
      <c r="AM176" s="3">
        <v>138</v>
      </c>
      <c r="AN176" s="3">
        <v>80</v>
      </c>
      <c r="AO176" s="3">
        <v>60.9</v>
      </c>
      <c r="AP176" s="3">
        <v>4</v>
      </c>
      <c r="AQ176" s="3">
        <v>4</v>
      </c>
      <c r="AR176" s="3">
        <v>14</v>
      </c>
      <c r="AS176" s="3">
        <v>2</v>
      </c>
      <c r="AT176" s="3">
        <v>9.1</v>
      </c>
      <c r="AU176" s="3">
        <v>4</v>
      </c>
      <c r="AV176" s="3">
        <v>4</v>
      </c>
      <c r="AW176" s="5">
        <v>0</v>
      </c>
      <c r="AX176" s="5">
        <v>0</v>
      </c>
      <c r="AY176" s="5">
        <v>0</v>
      </c>
      <c r="AZ176" s="9">
        <v>567</v>
      </c>
      <c r="BA176" s="9">
        <v>853</v>
      </c>
      <c r="BB176" s="9">
        <v>66.5</v>
      </c>
      <c r="BC176" s="9">
        <v>18860</v>
      </c>
      <c r="BD176" s="9">
        <v>15113</v>
      </c>
      <c r="BE176" s="9">
        <v>87</v>
      </c>
      <c r="BF176" s="9">
        <v>88</v>
      </c>
      <c r="BG176" s="9">
        <v>98.9</v>
      </c>
      <c r="BH176" s="9">
        <v>231</v>
      </c>
      <c r="BI176" s="9">
        <v>234</v>
      </c>
      <c r="BJ176" s="9">
        <v>98.7</v>
      </c>
      <c r="BK176" s="9">
        <v>246</v>
      </c>
      <c r="BL176" s="9">
        <v>524</v>
      </c>
      <c r="BM176" s="9">
        <v>46.9</v>
      </c>
      <c r="BN176" s="10">
        <v>0</v>
      </c>
      <c r="BO176" s="9">
        <v>0.1</v>
      </c>
      <c r="BP176" s="9">
        <v>0.2</v>
      </c>
      <c r="BQ176" s="9">
        <v>-0.1</v>
      </c>
      <c r="BR176" s="9">
        <v>1</v>
      </c>
      <c r="BS176" s="9">
        <v>32</v>
      </c>
      <c r="BT176" s="9">
        <v>2</v>
      </c>
      <c r="BU176" s="10">
        <v>0</v>
      </c>
    </row>
    <row r="177" spans="1:73" x14ac:dyDescent="0.2">
      <c r="A177" s="3">
        <v>176</v>
      </c>
      <c r="B177" t="s">
        <v>2532</v>
      </c>
      <c r="C177" t="s">
        <v>358</v>
      </c>
      <c r="D177" s="3" t="s">
        <v>91</v>
      </c>
      <c r="E177" t="s">
        <v>142</v>
      </c>
      <c r="F177" t="s">
        <v>58</v>
      </c>
      <c r="G177" s="3">
        <v>30</v>
      </c>
      <c r="H177" s="3">
        <v>1992</v>
      </c>
      <c r="I177" s="3">
        <v>38</v>
      </c>
      <c r="J177" s="3">
        <v>59</v>
      </c>
      <c r="K177" s="3">
        <v>10</v>
      </c>
      <c r="L177" s="3">
        <v>1</v>
      </c>
      <c r="M177" s="3">
        <v>6</v>
      </c>
      <c r="N177" s="5">
        <v>0</v>
      </c>
      <c r="O177" s="3">
        <v>56.5</v>
      </c>
      <c r="P177" s="3">
        <v>0.27</v>
      </c>
      <c r="Q177" s="11">
        <v>-2.5</v>
      </c>
      <c r="R177" s="11">
        <v>-0.06</v>
      </c>
      <c r="S177" s="3">
        <v>159</v>
      </c>
      <c r="T177" s="3">
        <v>455</v>
      </c>
      <c r="U177" s="3">
        <v>34.9</v>
      </c>
      <c r="V177" s="3">
        <v>775</v>
      </c>
      <c r="W177" s="3">
        <v>130</v>
      </c>
      <c r="X177" s="3">
        <v>44.8</v>
      </c>
      <c r="Y177" s="3">
        <v>36.9</v>
      </c>
      <c r="Z177" s="3">
        <v>196</v>
      </c>
      <c r="AA177" s="3">
        <v>55.1</v>
      </c>
      <c r="AB177" s="3">
        <v>43.9</v>
      </c>
      <c r="AC177" s="3">
        <v>504</v>
      </c>
      <c r="AD177" s="3">
        <v>31</v>
      </c>
      <c r="AE177" s="3">
        <v>6.2</v>
      </c>
      <c r="AF177" s="3">
        <v>32</v>
      </c>
      <c r="AG177" s="3">
        <v>0.84</v>
      </c>
      <c r="AH177" s="3">
        <v>12.8</v>
      </c>
      <c r="AI177" s="3">
        <v>38</v>
      </c>
      <c r="AJ177" s="3">
        <v>38</v>
      </c>
      <c r="AK177" s="14">
        <v>3420</v>
      </c>
      <c r="AL177" s="3">
        <v>1.55</v>
      </c>
      <c r="AM177" s="3">
        <v>174</v>
      </c>
      <c r="AN177" s="3">
        <v>115</v>
      </c>
      <c r="AO177" s="3">
        <v>71.8</v>
      </c>
      <c r="AP177" s="3">
        <v>9</v>
      </c>
      <c r="AQ177" s="3">
        <v>13</v>
      </c>
      <c r="AR177" s="3">
        <v>16</v>
      </c>
      <c r="AS177" s="3">
        <v>6</v>
      </c>
      <c r="AT177" s="3">
        <v>15.8</v>
      </c>
      <c r="AU177" s="3">
        <v>11</v>
      </c>
      <c r="AV177" s="3">
        <v>10</v>
      </c>
      <c r="AW177" s="5">
        <v>0</v>
      </c>
      <c r="AX177" s="3">
        <v>1</v>
      </c>
      <c r="AY177" s="5">
        <v>0</v>
      </c>
      <c r="AZ177" s="12">
        <v>636</v>
      </c>
      <c r="BA177" s="12">
        <v>973</v>
      </c>
      <c r="BB177" s="12">
        <v>65.400000000000006</v>
      </c>
      <c r="BC177" s="12">
        <v>18508</v>
      </c>
      <c r="BD177" s="12">
        <v>14417</v>
      </c>
      <c r="BE177" s="12">
        <v>123</v>
      </c>
      <c r="BF177" s="12">
        <v>125</v>
      </c>
      <c r="BG177" s="12">
        <v>98.4</v>
      </c>
      <c r="BH177" s="12">
        <v>269</v>
      </c>
      <c r="BI177" s="12">
        <v>275</v>
      </c>
      <c r="BJ177" s="12">
        <v>97.8</v>
      </c>
      <c r="BK177" s="12">
        <v>239</v>
      </c>
      <c r="BL177" s="12">
        <v>566</v>
      </c>
      <c r="BM177" s="12">
        <v>42.2</v>
      </c>
      <c r="BN177" s="13">
        <v>0</v>
      </c>
      <c r="BO177" s="12">
        <v>0.3</v>
      </c>
      <c r="BP177" s="13">
        <v>0</v>
      </c>
      <c r="BQ177" s="12">
        <v>-0.3</v>
      </c>
      <c r="BR177" s="12">
        <v>1</v>
      </c>
      <c r="BS177" s="12">
        <v>17</v>
      </c>
      <c r="BT177" s="13">
        <v>0</v>
      </c>
      <c r="BU177" s="13">
        <v>0</v>
      </c>
    </row>
    <row r="178" spans="1:73" x14ac:dyDescent="0.2">
      <c r="A178" s="3">
        <v>177</v>
      </c>
      <c r="B178" t="s">
        <v>2540</v>
      </c>
      <c r="C178" t="s">
        <v>85</v>
      </c>
      <c r="D178" s="3" t="s">
        <v>91</v>
      </c>
      <c r="E178" t="s">
        <v>530</v>
      </c>
      <c r="F178" t="s">
        <v>50</v>
      </c>
      <c r="G178" s="3">
        <v>31</v>
      </c>
      <c r="H178" s="3">
        <v>1991</v>
      </c>
      <c r="I178" s="3">
        <v>17</v>
      </c>
      <c r="J178" s="3">
        <v>27</v>
      </c>
      <c r="K178" s="3">
        <v>4</v>
      </c>
      <c r="L178" s="5">
        <v>0</v>
      </c>
      <c r="M178" s="5">
        <v>0</v>
      </c>
      <c r="N178" s="5">
        <v>0</v>
      </c>
      <c r="O178" s="3">
        <v>30.3</v>
      </c>
      <c r="P178" s="3">
        <v>0.27</v>
      </c>
      <c r="Q178" s="8">
        <v>3.3</v>
      </c>
      <c r="R178" s="8">
        <v>0.2</v>
      </c>
      <c r="S178" s="3">
        <v>76</v>
      </c>
      <c r="T178" s="3">
        <v>274</v>
      </c>
      <c r="U178" s="3">
        <v>27.7</v>
      </c>
      <c r="V178" s="3">
        <v>490</v>
      </c>
      <c r="W178" s="3">
        <v>84</v>
      </c>
      <c r="X178" s="3">
        <v>40.6</v>
      </c>
      <c r="Y178" s="3">
        <v>35.9</v>
      </c>
      <c r="Z178" s="3">
        <v>154</v>
      </c>
      <c r="AA178" s="3">
        <v>48.7</v>
      </c>
      <c r="AB178" s="3">
        <v>41.1</v>
      </c>
      <c r="AC178" s="3">
        <v>222</v>
      </c>
      <c r="AD178" s="3">
        <v>16</v>
      </c>
      <c r="AE178" s="3">
        <v>7.2</v>
      </c>
      <c r="AF178" s="3">
        <v>13</v>
      </c>
      <c r="AG178" s="3">
        <v>0.76</v>
      </c>
      <c r="AH178" s="3">
        <v>14.2</v>
      </c>
      <c r="AI178" s="3">
        <v>17</v>
      </c>
      <c r="AJ178" s="3">
        <v>17</v>
      </c>
      <c r="AK178" s="14">
        <v>1530</v>
      </c>
      <c r="AL178" s="3">
        <v>1.59</v>
      </c>
      <c r="AM178" s="3">
        <v>87</v>
      </c>
      <c r="AN178" s="3">
        <v>57</v>
      </c>
      <c r="AO178" s="3">
        <v>73.599999999999994</v>
      </c>
      <c r="AP178" s="3">
        <v>4</v>
      </c>
      <c r="AQ178" s="3">
        <v>5</v>
      </c>
      <c r="AR178" s="3">
        <v>8</v>
      </c>
      <c r="AS178" s="3">
        <v>3</v>
      </c>
      <c r="AT178" s="3">
        <v>17.600000000000001</v>
      </c>
      <c r="AU178" s="3">
        <v>7</v>
      </c>
      <c r="AV178" s="3">
        <v>4</v>
      </c>
      <c r="AW178" s="3">
        <v>3</v>
      </c>
      <c r="AX178" s="5">
        <v>0</v>
      </c>
      <c r="AY178" s="3">
        <v>42.9</v>
      </c>
      <c r="AZ178" s="9">
        <v>441</v>
      </c>
      <c r="BA178" s="9">
        <v>648</v>
      </c>
      <c r="BB178" s="9">
        <v>68.099999999999994</v>
      </c>
      <c r="BC178" s="9">
        <v>11985</v>
      </c>
      <c r="BD178" s="9">
        <v>9017</v>
      </c>
      <c r="BE178" s="9">
        <v>79</v>
      </c>
      <c r="BF178" s="9">
        <v>79</v>
      </c>
      <c r="BG178" s="9">
        <v>100</v>
      </c>
      <c r="BH178" s="9">
        <v>216</v>
      </c>
      <c r="BI178" s="9">
        <v>217</v>
      </c>
      <c r="BJ178" s="9">
        <v>99.5</v>
      </c>
      <c r="BK178" s="9">
        <v>143</v>
      </c>
      <c r="BL178" s="9">
        <v>345</v>
      </c>
      <c r="BM178" s="9">
        <v>41.4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9">
        <v>8</v>
      </c>
      <c r="BT178" s="10">
        <v>0</v>
      </c>
      <c r="BU178" s="10">
        <v>0</v>
      </c>
    </row>
    <row r="179" spans="1:73" x14ac:dyDescent="0.2">
      <c r="A179" s="3">
        <v>178</v>
      </c>
      <c r="B179" t="s">
        <v>2557</v>
      </c>
      <c r="C179" t="s">
        <v>211</v>
      </c>
      <c r="D179" s="3" t="s">
        <v>91</v>
      </c>
      <c r="E179" t="s">
        <v>77</v>
      </c>
      <c r="F179" t="s">
        <v>78</v>
      </c>
      <c r="G179" s="3">
        <v>28</v>
      </c>
      <c r="H179" s="3">
        <v>1994</v>
      </c>
      <c r="I179" s="3">
        <v>26</v>
      </c>
      <c r="J179" s="3">
        <v>32</v>
      </c>
      <c r="K179" s="3">
        <v>2</v>
      </c>
      <c r="L179" s="3">
        <v>1</v>
      </c>
      <c r="M179" s="3">
        <v>6</v>
      </c>
      <c r="N179" s="3">
        <v>1</v>
      </c>
      <c r="O179" s="3">
        <v>32.9</v>
      </c>
      <c r="P179" s="3">
        <v>0.3</v>
      </c>
      <c r="Q179" s="8">
        <v>1.9</v>
      </c>
      <c r="R179" s="8">
        <v>7.0000000000000007E-2</v>
      </c>
      <c r="S179" s="3">
        <v>154</v>
      </c>
      <c r="T179" s="3">
        <v>410</v>
      </c>
      <c r="U179" s="3">
        <v>37.6</v>
      </c>
      <c r="V179" s="3">
        <v>668</v>
      </c>
      <c r="W179" s="3">
        <v>107</v>
      </c>
      <c r="X179" s="3">
        <v>40.700000000000003</v>
      </c>
      <c r="Y179" s="3">
        <v>35.6</v>
      </c>
      <c r="Z179" s="3">
        <v>214</v>
      </c>
      <c r="AA179" s="3">
        <v>64.5</v>
      </c>
      <c r="AB179" s="3">
        <v>47.5</v>
      </c>
      <c r="AC179" s="3">
        <v>369</v>
      </c>
      <c r="AD179" s="3">
        <v>18</v>
      </c>
      <c r="AE179" s="3">
        <v>4.9000000000000004</v>
      </c>
      <c r="AF179" s="3">
        <v>37</v>
      </c>
      <c r="AG179" s="3">
        <v>1.42</v>
      </c>
      <c r="AH179" s="3">
        <v>16.600000000000001</v>
      </c>
      <c r="AI179" s="3">
        <v>26</v>
      </c>
      <c r="AJ179" s="3">
        <v>26</v>
      </c>
      <c r="AK179" s="14">
        <v>2340</v>
      </c>
      <c r="AL179" s="3">
        <v>1.23</v>
      </c>
      <c r="AM179" s="3">
        <v>104</v>
      </c>
      <c r="AN179" s="3">
        <v>73</v>
      </c>
      <c r="AO179" s="3">
        <v>71.2</v>
      </c>
      <c r="AP179" s="3">
        <v>12</v>
      </c>
      <c r="AQ179" s="3">
        <v>4</v>
      </c>
      <c r="AR179" s="3">
        <v>10</v>
      </c>
      <c r="AS179" s="3">
        <v>9</v>
      </c>
      <c r="AT179" s="3">
        <v>34.6</v>
      </c>
      <c r="AU179" s="3">
        <v>2</v>
      </c>
      <c r="AV179" s="3">
        <v>2</v>
      </c>
      <c r="AW179" s="5">
        <v>0</v>
      </c>
      <c r="AX179" s="5">
        <v>0</v>
      </c>
      <c r="AY179" s="5">
        <v>0</v>
      </c>
      <c r="AZ179" s="12">
        <v>593</v>
      </c>
      <c r="BA179" s="12">
        <v>886</v>
      </c>
      <c r="BB179" s="12">
        <v>66.900000000000006</v>
      </c>
      <c r="BC179" s="12">
        <v>18170</v>
      </c>
      <c r="BD179" s="12">
        <v>13730</v>
      </c>
      <c r="BE179" s="12">
        <v>98</v>
      </c>
      <c r="BF179" s="12">
        <v>99</v>
      </c>
      <c r="BG179" s="12">
        <v>99</v>
      </c>
      <c r="BH179" s="12">
        <v>248</v>
      </c>
      <c r="BI179" s="12">
        <v>256</v>
      </c>
      <c r="BJ179" s="12">
        <v>96.9</v>
      </c>
      <c r="BK179" s="12">
        <v>245</v>
      </c>
      <c r="BL179" s="12">
        <v>525</v>
      </c>
      <c r="BM179" s="12">
        <v>46.7</v>
      </c>
      <c r="BN179" s="13">
        <v>0</v>
      </c>
      <c r="BO179" s="13">
        <v>0</v>
      </c>
      <c r="BP179" s="12">
        <v>0.2</v>
      </c>
      <c r="BQ179" s="13">
        <v>0</v>
      </c>
      <c r="BR179" s="13">
        <v>0</v>
      </c>
      <c r="BS179" s="12">
        <v>14</v>
      </c>
      <c r="BT179" s="12">
        <v>1</v>
      </c>
      <c r="BU179" s="13">
        <v>0</v>
      </c>
    </row>
    <row r="180" spans="1:73" x14ac:dyDescent="0.2">
      <c r="A180" s="3">
        <v>179</v>
      </c>
      <c r="B180" t="s">
        <v>2559</v>
      </c>
      <c r="C180" t="s">
        <v>85</v>
      </c>
      <c r="D180" s="3" t="s">
        <v>91</v>
      </c>
      <c r="E180" t="s">
        <v>49</v>
      </c>
      <c r="F180" t="s">
        <v>50</v>
      </c>
      <c r="G180" s="3">
        <v>31</v>
      </c>
      <c r="H180" s="3">
        <v>1991</v>
      </c>
      <c r="I180" s="3">
        <v>38</v>
      </c>
      <c r="J180" s="3">
        <v>48</v>
      </c>
      <c r="K180" s="3">
        <v>6</v>
      </c>
      <c r="L180" s="3">
        <v>2</v>
      </c>
      <c r="M180" s="3">
        <v>3</v>
      </c>
      <c r="N180" s="3">
        <v>2</v>
      </c>
      <c r="O180" s="3">
        <v>48.7</v>
      </c>
      <c r="P180" s="3">
        <v>0.31</v>
      </c>
      <c r="Q180" s="8">
        <v>2.7</v>
      </c>
      <c r="R180" s="8">
        <v>7.0000000000000007E-2</v>
      </c>
      <c r="S180" s="3">
        <v>144</v>
      </c>
      <c r="T180" s="3">
        <v>380</v>
      </c>
      <c r="U180" s="3">
        <v>37.9</v>
      </c>
      <c r="V180" s="3">
        <v>872</v>
      </c>
      <c r="W180" s="3">
        <v>142</v>
      </c>
      <c r="X180" s="3">
        <v>31.9</v>
      </c>
      <c r="Y180" s="3">
        <v>32</v>
      </c>
      <c r="Z180" s="3">
        <v>302</v>
      </c>
      <c r="AA180" s="3">
        <v>33.799999999999997</v>
      </c>
      <c r="AB180" s="3">
        <v>34.1</v>
      </c>
      <c r="AC180" s="3">
        <v>547</v>
      </c>
      <c r="AD180" s="3">
        <v>13</v>
      </c>
      <c r="AE180" s="3">
        <v>2.4</v>
      </c>
      <c r="AF180" s="3">
        <v>21</v>
      </c>
      <c r="AG180" s="3">
        <v>0.55000000000000004</v>
      </c>
      <c r="AH180" s="3">
        <v>12.2</v>
      </c>
      <c r="AI180" s="3">
        <v>38</v>
      </c>
      <c r="AJ180" s="3">
        <v>38</v>
      </c>
      <c r="AK180" s="14">
        <v>3420</v>
      </c>
      <c r="AL180" s="3">
        <v>1.26</v>
      </c>
      <c r="AM180" s="3">
        <v>137</v>
      </c>
      <c r="AN180" s="3">
        <v>91</v>
      </c>
      <c r="AO180" s="3">
        <v>69.3</v>
      </c>
      <c r="AP180" s="3">
        <v>11</v>
      </c>
      <c r="AQ180" s="3">
        <v>13</v>
      </c>
      <c r="AR180" s="3">
        <v>14</v>
      </c>
      <c r="AS180" s="3">
        <v>10</v>
      </c>
      <c r="AT180" s="3">
        <v>26.3</v>
      </c>
      <c r="AU180" s="3">
        <v>7</v>
      </c>
      <c r="AV180" s="3">
        <v>6</v>
      </c>
      <c r="AW180" s="5">
        <v>0</v>
      </c>
      <c r="AX180" s="3">
        <v>1</v>
      </c>
      <c r="AY180" s="5">
        <v>0</v>
      </c>
      <c r="AZ180" s="9">
        <v>916</v>
      </c>
      <c r="BA180" s="9">
        <v>1177</v>
      </c>
      <c r="BB180" s="9">
        <v>77.8</v>
      </c>
      <c r="BC180" s="9">
        <v>23603</v>
      </c>
      <c r="BD180" s="9">
        <v>17093</v>
      </c>
      <c r="BE180" s="9">
        <v>190</v>
      </c>
      <c r="BF180" s="9">
        <v>190</v>
      </c>
      <c r="BG180" s="9">
        <v>100</v>
      </c>
      <c r="BH180" s="9">
        <v>486</v>
      </c>
      <c r="BI180" s="9">
        <v>492</v>
      </c>
      <c r="BJ180" s="9">
        <v>98.8</v>
      </c>
      <c r="BK180" s="9">
        <v>236</v>
      </c>
      <c r="BL180" s="9">
        <v>488</v>
      </c>
      <c r="BM180" s="9">
        <v>48.4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9">
        <v>9</v>
      </c>
      <c r="BT180" s="10">
        <v>0</v>
      </c>
      <c r="BU180" s="10">
        <v>0</v>
      </c>
    </row>
    <row r="181" spans="1:73" x14ac:dyDescent="0.2">
      <c r="A181" s="3">
        <v>180</v>
      </c>
      <c r="B181" t="s">
        <v>2566</v>
      </c>
      <c r="C181" t="s">
        <v>90</v>
      </c>
      <c r="D181" s="3" t="s">
        <v>91</v>
      </c>
      <c r="E181" t="s">
        <v>122</v>
      </c>
      <c r="F181" t="s">
        <v>78</v>
      </c>
      <c r="G181" s="3">
        <v>25</v>
      </c>
      <c r="H181" s="3">
        <v>1997</v>
      </c>
      <c r="I181" s="3">
        <v>30.5</v>
      </c>
      <c r="J181" s="3">
        <v>37</v>
      </c>
      <c r="K181" s="3">
        <v>3</v>
      </c>
      <c r="L181" s="3">
        <v>1</v>
      </c>
      <c r="M181" s="3">
        <v>1</v>
      </c>
      <c r="N181" s="3">
        <v>3</v>
      </c>
      <c r="O181" s="3">
        <v>31.7</v>
      </c>
      <c r="P181" s="3">
        <v>0.28000000000000003</v>
      </c>
      <c r="Q181" s="11">
        <v>-2.2999999999999998</v>
      </c>
      <c r="R181" s="11">
        <v>-0.08</v>
      </c>
      <c r="S181" s="3">
        <v>134</v>
      </c>
      <c r="T181" s="3">
        <v>351</v>
      </c>
      <c r="U181" s="3">
        <v>38.200000000000003</v>
      </c>
      <c r="V181" s="3">
        <v>762</v>
      </c>
      <c r="W181" s="3">
        <v>154</v>
      </c>
      <c r="X181" s="3">
        <v>30.6</v>
      </c>
      <c r="Y181" s="3">
        <v>33.200000000000003</v>
      </c>
      <c r="Z181" s="3">
        <v>186</v>
      </c>
      <c r="AA181" s="3">
        <v>63.4</v>
      </c>
      <c r="AB181" s="3">
        <v>49.4</v>
      </c>
      <c r="AC181" s="3">
        <v>355</v>
      </c>
      <c r="AD181" s="3">
        <v>18</v>
      </c>
      <c r="AE181" s="3">
        <v>5.0999999999999996</v>
      </c>
      <c r="AF181" s="3">
        <v>40</v>
      </c>
      <c r="AG181" s="3">
        <v>1.31</v>
      </c>
      <c r="AH181" s="3">
        <v>17.5</v>
      </c>
      <c r="AI181" s="3">
        <v>31</v>
      </c>
      <c r="AJ181" s="3">
        <v>31</v>
      </c>
      <c r="AK181" s="14">
        <v>2745</v>
      </c>
      <c r="AL181" s="3">
        <v>1.21</v>
      </c>
      <c r="AM181" s="3">
        <v>104</v>
      </c>
      <c r="AN181" s="3">
        <v>70</v>
      </c>
      <c r="AO181" s="3">
        <v>67.3</v>
      </c>
      <c r="AP181" s="3">
        <v>13</v>
      </c>
      <c r="AQ181" s="3">
        <v>6</v>
      </c>
      <c r="AR181" s="3">
        <v>12</v>
      </c>
      <c r="AS181" s="3">
        <v>9</v>
      </c>
      <c r="AT181" s="3">
        <v>29</v>
      </c>
      <c r="AU181" s="3">
        <v>3</v>
      </c>
      <c r="AV181" s="3">
        <v>3</v>
      </c>
      <c r="AW181" s="5">
        <v>0</v>
      </c>
      <c r="AX181" s="5">
        <v>0</v>
      </c>
      <c r="AY181" s="5">
        <v>0</v>
      </c>
      <c r="AZ181" s="12">
        <v>690</v>
      </c>
      <c r="BA181" s="12">
        <v>951</v>
      </c>
      <c r="BB181" s="12">
        <v>72.599999999999994</v>
      </c>
      <c r="BC181" s="12">
        <v>19697</v>
      </c>
      <c r="BD181" s="12">
        <v>14574</v>
      </c>
      <c r="BE181" s="12">
        <v>94</v>
      </c>
      <c r="BF181" s="12">
        <v>95</v>
      </c>
      <c r="BG181" s="12">
        <v>98.9</v>
      </c>
      <c r="BH181" s="12">
        <v>383</v>
      </c>
      <c r="BI181" s="12">
        <v>393</v>
      </c>
      <c r="BJ181" s="12">
        <v>97.5</v>
      </c>
      <c r="BK181" s="12">
        <v>212</v>
      </c>
      <c r="BL181" s="12">
        <v>459</v>
      </c>
      <c r="BM181" s="12">
        <v>46.2</v>
      </c>
      <c r="BN181" s="13">
        <v>0</v>
      </c>
      <c r="BO181" s="13">
        <v>0</v>
      </c>
      <c r="BP181" s="13">
        <v>0</v>
      </c>
      <c r="BQ181" s="13">
        <v>0</v>
      </c>
      <c r="BR181" s="13">
        <v>0</v>
      </c>
      <c r="BS181" s="12">
        <v>18</v>
      </c>
      <c r="BT181" s="13">
        <v>0</v>
      </c>
      <c r="BU181" s="12">
        <v>2</v>
      </c>
    </row>
    <row r="182" spans="1:73" x14ac:dyDescent="0.2">
      <c r="A182" s="3">
        <v>181</v>
      </c>
      <c r="B182" t="s">
        <v>2571</v>
      </c>
      <c r="C182" t="s">
        <v>109</v>
      </c>
      <c r="D182" s="3" t="s">
        <v>91</v>
      </c>
      <c r="E182" t="s">
        <v>470</v>
      </c>
      <c r="F182" t="s">
        <v>45</v>
      </c>
      <c r="G182" s="3">
        <v>34</v>
      </c>
      <c r="H182" s="3">
        <v>1988</v>
      </c>
      <c r="I182" s="3">
        <v>5.7</v>
      </c>
      <c r="J182" s="3">
        <v>12</v>
      </c>
      <c r="K182" s="3">
        <v>1</v>
      </c>
      <c r="L182" s="5">
        <v>0</v>
      </c>
      <c r="M182" s="3">
        <v>3</v>
      </c>
      <c r="N182" s="5">
        <v>0</v>
      </c>
      <c r="O182" s="3">
        <v>11.6</v>
      </c>
      <c r="P182" s="3">
        <v>0.33</v>
      </c>
      <c r="Q182" s="11">
        <v>-0.4</v>
      </c>
      <c r="R182" s="11">
        <v>-0.08</v>
      </c>
      <c r="S182" s="3">
        <v>25</v>
      </c>
      <c r="T182" s="3">
        <v>106</v>
      </c>
      <c r="U182" s="3">
        <v>23.6</v>
      </c>
      <c r="V182" s="3">
        <v>212</v>
      </c>
      <c r="W182" s="3">
        <v>23</v>
      </c>
      <c r="X182" s="3">
        <v>33.5</v>
      </c>
      <c r="Y182" s="3">
        <v>32.700000000000003</v>
      </c>
      <c r="Z182" s="3">
        <v>48</v>
      </c>
      <c r="AA182" s="3">
        <v>72.900000000000006</v>
      </c>
      <c r="AB182" s="3">
        <v>53.1</v>
      </c>
      <c r="AC182" s="3">
        <v>88</v>
      </c>
      <c r="AD182" s="3">
        <v>2</v>
      </c>
      <c r="AE182" s="3">
        <v>2.2999999999999998</v>
      </c>
      <c r="AF182" s="3">
        <v>4</v>
      </c>
      <c r="AG182" s="3">
        <v>0.71</v>
      </c>
      <c r="AH182" s="3">
        <v>13.1</v>
      </c>
      <c r="AI182" s="3">
        <v>6</v>
      </c>
      <c r="AJ182" s="3">
        <v>5</v>
      </c>
      <c r="AK182" s="3">
        <v>510</v>
      </c>
      <c r="AL182" s="3">
        <v>2.12</v>
      </c>
      <c r="AM182" s="3">
        <v>33</v>
      </c>
      <c r="AN182" s="3">
        <v>21</v>
      </c>
      <c r="AO182" s="3">
        <v>66.7</v>
      </c>
      <c r="AP182" s="3">
        <v>1</v>
      </c>
      <c r="AQ182" s="3">
        <v>1</v>
      </c>
      <c r="AR182" s="3">
        <v>3</v>
      </c>
      <c r="AS182" s="3">
        <v>1</v>
      </c>
      <c r="AT182" s="3">
        <v>20</v>
      </c>
      <c r="AU182" s="3">
        <v>1</v>
      </c>
      <c r="AV182" s="3">
        <v>1</v>
      </c>
      <c r="AW182" s="5">
        <v>0</v>
      </c>
      <c r="AX182" s="5">
        <v>0</v>
      </c>
      <c r="AY182" s="5">
        <v>0</v>
      </c>
      <c r="AZ182" s="9">
        <v>174</v>
      </c>
      <c r="BA182" s="9">
        <v>260</v>
      </c>
      <c r="BB182" s="9">
        <v>66.900000000000006</v>
      </c>
      <c r="BC182" s="9">
        <v>4274</v>
      </c>
      <c r="BD182" s="9">
        <v>3193</v>
      </c>
      <c r="BE182" s="9">
        <v>44</v>
      </c>
      <c r="BF182" s="9">
        <v>45</v>
      </c>
      <c r="BG182" s="9">
        <v>97.8</v>
      </c>
      <c r="BH182" s="9">
        <v>85</v>
      </c>
      <c r="BI182" s="9">
        <v>86</v>
      </c>
      <c r="BJ182" s="9">
        <v>98.8</v>
      </c>
      <c r="BK182" s="9">
        <v>43</v>
      </c>
      <c r="BL182" s="9">
        <v>127</v>
      </c>
      <c r="BM182" s="9">
        <v>33.9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9">
        <v>3</v>
      </c>
      <c r="BT182" s="10">
        <v>0</v>
      </c>
      <c r="BU182" s="10">
        <v>0</v>
      </c>
    </row>
    <row r="183" spans="1:73" x14ac:dyDescent="0.2">
      <c r="A183" s="3">
        <v>182</v>
      </c>
      <c r="B183" t="s">
        <v>2573</v>
      </c>
      <c r="C183" t="s">
        <v>85</v>
      </c>
      <c r="D183" s="3" t="s">
        <v>91</v>
      </c>
      <c r="E183" t="s">
        <v>246</v>
      </c>
      <c r="F183" t="s">
        <v>50</v>
      </c>
      <c r="G183" s="3">
        <v>35</v>
      </c>
      <c r="H183" s="3">
        <v>1987</v>
      </c>
      <c r="I183" s="3">
        <v>1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3">
        <v>1</v>
      </c>
      <c r="P183" s="3">
        <v>0.19</v>
      </c>
      <c r="Q183" s="8">
        <v>1</v>
      </c>
      <c r="R183" s="8">
        <v>0.96</v>
      </c>
      <c r="S183" s="3">
        <v>6</v>
      </c>
      <c r="T183" s="3">
        <v>16</v>
      </c>
      <c r="U183" s="3">
        <v>37.5</v>
      </c>
      <c r="V183" s="3">
        <v>30</v>
      </c>
      <c r="W183" s="3">
        <v>9</v>
      </c>
      <c r="X183" s="3">
        <v>40</v>
      </c>
      <c r="Y183" s="3">
        <v>37.700000000000003</v>
      </c>
      <c r="Z183" s="3">
        <v>8</v>
      </c>
      <c r="AA183" s="3">
        <v>50</v>
      </c>
      <c r="AB183" s="3">
        <v>41.8</v>
      </c>
      <c r="AC183" s="3">
        <v>12</v>
      </c>
      <c r="AD183" s="5">
        <v>0</v>
      </c>
      <c r="AE183" s="5">
        <v>0</v>
      </c>
      <c r="AF183" s="3">
        <v>2</v>
      </c>
      <c r="AG183" s="3">
        <v>2</v>
      </c>
      <c r="AH183" s="3">
        <v>26.3</v>
      </c>
      <c r="AI183" s="3">
        <v>1</v>
      </c>
      <c r="AJ183" s="3">
        <v>1</v>
      </c>
      <c r="AK183" s="3">
        <v>90</v>
      </c>
      <c r="AL183" s="5">
        <v>0</v>
      </c>
      <c r="AM183" s="3">
        <v>5</v>
      </c>
      <c r="AN183" s="3">
        <v>5</v>
      </c>
      <c r="AO183" s="3">
        <v>100</v>
      </c>
      <c r="AP183" s="3">
        <v>1</v>
      </c>
      <c r="AQ183" s="5">
        <v>0</v>
      </c>
      <c r="AR183" s="5">
        <v>0</v>
      </c>
      <c r="AS183" s="3">
        <v>1</v>
      </c>
      <c r="AT183" s="3">
        <v>100</v>
      </c>
      <c r="AU183" s="5">
        <v>0</v>
      </c>
      <c r="AV183" s="5">
        <v>0</v>
      </c>
      <c r="AW183" s="5">
        <v>0</v>
      </c>
      <c r="AX183" s="5">
        <v>0</v>
      </c>
      <c r="AY183" s="5"/>
      <c r="AZ183" s="12">
        <v>28</v>
      </c>
      <c r="BA183" s="12">
        <v>38</v>
      </c>
      <c r="BB183" s="12">
        <v>73.7</v>
      </c>
      <c r="BC183" s="12">
        <v>930</v>
      </c>
      <c r="BD183" s="12">
        <v>572</v>
      </c>
      <c r="BE183" s="12">
        <v>2</v>
      </c>
      <c r="BF183" s="12">
        <v>2</v>
      </c>
      <c r="BG183" s="12">
        <v>100</v>
      </c>
      <c r="BH183" s="12">
        <v>12</v>
      </c>
      <c r="BI183" s="12">
        <v>12</v>
      </c>
      <c r="BJ183" s="12">
        <v>100</v>
      </c>
      <c r="BK183" s="12">
        <v>14</v>
      </c>
      <c r="BL183" s="12">
        <v>24</v>
      </c>
      <c r="BM183" s="12">
        <v>58.3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</row>
    <row r="184" spans="1:73" x14ac:dyDescent="0.2">
      <c r="A184" s="3">
        <v>183</v>
      </c>
      <c r="B184" t="s">
        <v>2580</v>
      </c>
      <c r="C184" t="s">
        <v>440</v>
      </c>
      <c r="D184" s="3" t="s">
        <v>91</v>
      </c>
      <c r="E184" t="s">
        <v>117</v>
      </c>
      <c r="F184" t="s">
        <v>50</v>
      </c>
      <c r="G184" s="3">
        <v>31</v>
      </c>
      <c r="H184" s="3">
        <v>1991</v>
      </c>
      <c r="I184" s="3">
        <v>37</v>
      </c>
      <c r="J184" s="3">
        <v>49</v>
      </c>
      <c r="K184" s="3">
        <v>7</v>
      </c>
      <c r="L184" s="3">
        <v>1</v>
      </c>
      <c r="M184" s="3">
        <v>6</v>
      </c>
      <c r="N184" s="3">
        <v>3</v>
      </c>
      <c r="O184" s="3">
        <v>47.8</v>
      </c>
      <c r="P184" s="3">
        <v>0.25</v>
      </c>
      <c r="Q184" s="8">
        <v>1.8</v>
      </c>
      <c r="R184" s="8">
        <v>0.05</v>
      </c>
      <c r="S184" s="3">
        <v>146</v>
      </c>
      <c r="T184" s="3">
        <v>371</v>
      </c>
      <c r="U184" s="3">
        <v>39.4</v>
      </c>
      <c r="V184" s="3">
        <v>933</v>
      </c>
      <c r="W184" s="3">
        <v>206</v>
      </c>
      <c r="X184" s="3">
        <v>29.8</v>
      </c>
      <c r="Y184" s="3">
        <v>31.7</v>
      </c>
      <c r="Z184" s="3">
        <v>278</v>
      </c>
      <c r="AA184" s="3">
        <v>33.5</v>
      </c>
      <c r="AB184" s="3">
        <v>33</v>
      </c>
      <c r="AC184" s="3">
        <v>492</v>
      </c>
      <c r="AD184" s="3">
        <v>29</v>
      </c>
      <c r="AE184" s="3">
        <v>5.9</v>
      </c>
      <c r="AF184" s="3">
        <v>24</v>
      </c>
      <c r="AG184" s="3">
        <v>0.65</v>
      </c>
      <c r="AH184" s="3">
        <v>12.9</v>
      </c>
      <c r="AI184" s="3">
        <v>37</v>
      </c>
      <c r="AJ184" s="3">
        <v>37</v>
      </c>
      <c r="AK184" s="14">
        <v>3330</v>
      </c>
      <c r="AL184" s="3">
        <v>1.32</v>
      </c>
      <c r="AM184" s="3">
        <v>161</v>
      </c>
      <c r="AN184" s="3">
        <v>113</v>
      </c>
      <c r="AO184" s="3">
        <v>73.900000000000006</v>
      </c>
      <c r="AP184" s="3">
        <v>13</v>
      </c>
      <c r="AQ184" s="3">
        <v>12</v>
      </c>
      <c r="AR184" s="3">
        <v>12</v>
      </c>
      <c r="AS184" s="3">
        <v>7</v>
      </c>
      <c r="AT184" s="3">
        <v>18.899999999999999</v>
      </c>
      <c r="AU184" s="3">
        <v>9</v>
      </c>
      <c r="AV184" s="3">
        <v>7</v>
      </c>
      <c r="AW184" s="3">
        <v>2</v>
      </c>
      <c r="AX184" s="5">
        <v>0</v>
      </c>
      <c r="AY184" s="3">
        <v>22.2</v>
      </c>
      <c r="AZ184" s="9">
        <v>957</v>
      </c>
      <c r="BA184" s="9">
        <v>1216</v>
      </c>
      <c r="BB184" s="9">
        <v>78.7</v>
      </c>
      <c r="BC184" s="9">
        <v>24937</v>
      </c>
      <c r="BD184" s="9">
        <v>16773</v>
      </c>
      <c r="BE184" s="9">
        <v>197</v>
      </c>
      <c r="BF184" s="9">
        <v>199</v>
      </c>
      <c r="BG184" s="9">
        <v>99</v>
      </c>
      <c r="BH184" s="9">
        <v>426</v>
      </c>
      <c r="BI184" s="9">
        <v>430</v>
      </c>
      <c r="BJ184" s="9">
        <v>99.1</v>
      </c>
      <c r="BK184" s="9">
        <v>306</v>
      </c>
      <c r="BL184" s="9">
        <v>554</v>
      </c>
      <c r="BM184" s="9">
        <v>55.2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9">
        <v>4</v>
      </c>
      <c r="BT184" s="10">
        <v>0</v>
      </c>
      <c r="BU184" s="10">
        <v>0</v>
      </c>
    </row>
    <row r="185" spans="1:73" x14ac:dyDescent="0.2">
      <c r="A185" s="3">
        <v>184</v>
      </c>
      <c r="B185" t="s">
        <v>2599</v>
      </c>
      <c r="C185" t="s">
        <v>66</v>
      </c>
      <c r="D185" s="3" t="s">
        <v>91</v>
      </c>
      <c r="E185" t="s">
        <v>218</v>
      </c>
      <c r="F185" t="s">
        <v>58</v>
      </c>
      <c r="G185" s="3">
        <v>28</v>
      </c>
      <c r="H185" s="3">
        <v>1994</v>
      </c>
      <c r="I185" s="3">
        <v>6</v>
      </c>
      <c r="J185" s="3">
        <v>14</v>
      </c>
      <c r="K185" s="3">
        <v>1</v>
      </c>
      <c r="L185" s="5">
        <v>0</v>
      </c>
      <c r="M185" s="3">
        <v>1</v>
      </c>
      <c r="N185" s="3">
        <v>1</v>
      </c>
      <c r="O185" s="3">
        <v>9.1</v>
      </c>
      <c r="P185" s="3">
        <v>0.34</v>
      </c>
      <c r="Q185" s="11">
        <v>-3.9</v>
      </c>
      <c r="R185" s="11">
        <v>-0.65</v>
      </c>
      <c r="S185" s="3">
        <v>19</v>
      </c>
      <c r="T185" s="3">
        <v>87</v>
      </c>
      <c r="U185" s="3">
        <v>21.8</v>
      </c>
      <c r="V185" s="3">
        <v>102</v>
      </c>
      <c r="W185" s="3">
        <v>11</v>
      </c>
      <c r="X185" s="3">
        <v>56.9</v>
      </c>
      <c r="Y185" s="3">
        <v>40.700000000000003</v>
      </c>
      <c r="Z185" s="3">
        <v>40</v>
      </c>
      <c r="AA185" s="3">
        <v>72.5</v>
      </c>
      <c r="AB185" s="3">
        <v>48.2</v>
      </c>
      <c r="AC185" s="3">
        <v>93</v>
      </c>
      <c r="AD185" s="3">
        <v>6</v>
      </c>
      <c r="AE185" s="3">
        <v>6.5</v>
      </c>
      <c r="AF185" s="3">
        <v>6</v>
      </c>
      <c r="AG185" s="3">
        <v>1</v>
      </c>
      <c r="AH185" s="3">
        <v>11.5</v>
      </c>
      <c r="AI185" s="3">
        <v>6</v>
      </c>
      <c r="AJ185" s="3">
        <v>6</v>
      </c>
      <c r="AK185" s="3">
        <v>540</v>
      </c>
      <c r="AL185" s="3">
        <v>2.33</v>
      </c>
      <c r="AM185" s="3">
        <v>24</v>
      </c>
      <c r="AN185" s="3">
        <v>11</v>
      </c>
      <c r="AO185" s="3">
        <v>45.8</v>
      </c>
      <c r="AP185" s="3">
        <v>1</v>
      </c>
      <c r="AQ185" s="3">
        <v>1</v>
      </c>
      <c r="AR185" s="3">
        <v>4</v>
      </c>
      <c r="AS185" s="3">
        <v>1</v>
      </c>
      <c r="AT185" s="3">
        <v>16.7</v>
      </c>
      <c r="AU185" s="3">
        <v>1</v>
      </c>
      <c r="AV185" s="3">
        <v>1</v>
      </c>
      <c r="AW185" s="5">
        <v>0</v>
      </c>
      <c r="AX185" s="5">
        <v>0</v>
      </c>
      <c r="AY185" s="5">
        <v>0</v>
      </c>
      <c r="AZ185" s="12">
        <v>68</v>
      </c>
      <c r="BA185" s="12">
        <v>142</v>
      </c>
      <c r="BB185" s="12">
        <v>47.9</v>
      </c>
      <c r="BC185" s="12">
        <v>2073</v>
      </c>
      <c r="BD185" s="12">
        <v>1580</v>
      </c>
      <c r="BE185" s="12">
        <v>11</v>
      </c>
      <c r="BF185" s="12">
        <v>11</v>
      </c>
      <c r="BG185" s="12">
        <v>100</v>
      </c>
      <c r="BH185" s="12">
        <v>27</v>
      </c>
      <c r="BI185" s="12">
        <v>30</v>
      </c>
      <c r="BJ185" s="12">
        <v>90</v>
      </c>
      <c r="BK185" s="12">
        <v>28</v>
      </c>
      <c r="BL185" s="12">
        <v>99</v>
      </c>
      <c r="BM185" s="12">
        <v>28.3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2">
        <v>1</v>
      </c>
      <c r="BT185" s="13">
        <v>0</v>
      </c>
      <c r="BU185" s="13">
        <v>0</v>
      </c>
    </row>
    <row r="186" spans="1:73" x14ac:dyDescent="0.2">
      <c r="A186" s="3">
        <v>185</v>
      </c>
      <c r="B186" t="s">
        <v>2601</v>
      </c>
      <c r="C186" t="s">
        <v>116</v>
      </c>
      <c r="D186" s="3" t="s">
        <v>91</v>
      </c>
      <c r="E186" t="s">
        <v>520</v>
      </c>
      <c r="F186" t="s">
        <v>45</v>
      </c>
      <c r="G186" s="3">
        <v>33</v>
      </c>
      <c r="H186" s="3">
        <v>1988</v>
      </c>
      <c r="I186" s="3">
        <v>19</v>
      </c>
      <c r="J186" s="3">
        <v>25</v>
      </c>
      <c r="K186" s="3">
        <v>7</v>
      </c>
      <c r="L186" s="3">
        <v>1</v>
      </c>
      <c r="M186" s="3">
        <v>1</v>
      </c>
      <c r="N186" s="5">
        <v>0</v>
      </c>
      <c r="O186" s="3">
        <v>23.7</v>
      </c>
      <c r="P186" s="3">
        <v>0.32</v>
      </c>
      <c r="Q186" s="11">
        <v>-1.3</v>
      </c>
      <c r="R186" s="11">
        <v>-7.0000000000000007E-2</v>
      </c>
      <c r="S186" s="3">
        <v>48</v>
      </c>
      <c r="T186" s="3">
        <v>118</v>
      </c>
      <c r="U186" s="3">
        <v>40.700000000000003</v>
      </c>
      <c r="V186" s="3">
        <v>651</v>
      </c>
      <c r="W186" s="3">
        <v>83</v>
      </c>
      <c r="X186" s="3">
        <v>14.6</v>
      </c>
      <c r="Y186" s="3">
        <v>25.1</v>
      </c>
      <c r="Z186" s="3">
        <v>98</v>
      </c>
      <c r="AA186" s="3">
        <v>23.5</v>
      </c>
      <c r="AB186" s="3">
        <v>28.7</v>
      </c>
      <c r="AC186" s="3">
        <v>212</v>
      </c>
      <c r="AD186" s="3">
        <v>12</v>
      </c>
      <c r="AE186" s="3">
        <v>5.7</v>
      </c>
      <c r="AF186" s="3">
        <v>27</v>
      </c>
      <c r="AG186" s="3">
        <v>1.42</v>
      </c>
      <c r="AH186" s="3">
        <v>16.7</v>
      </c>
      <c r="AI186" s="3">
        <v>19</v>
      </c>
      <c r="AJ186" s="3">
        <v>19</v>
      </c>
      <c r="AK186" s="14">
        <v>1710</v>
      </c>
      <c r="AL186" s="3">
        <v>1.32</v>
      </c>
      <c r="AM186" s="3">
        <v>55</v>
      </c>
      <c r="AN186" s="3">
        <v>30</v>
      </c>
      <c r="AO186" s="3">
        <v>67.3</v>
      </c>
      <c r="AP186" s="3">
        <v>11</v>
      </c>
      <c r="AQ186" s="3">
        <v>4</v>
      </c>
      <c r="AR186" s="3">
        <v>4</v>
      </c>
      <c r="AS186" s="3">
        <v>5</v>
      </c>
      <c r="AT186" s="3">
        <v>26.3</v>
      </c>
      <c r="AU186" s="3">
        <v>7</v>
      </c>
      <c r="AV186" s="3">
        <v>7</v>
      </c>
      <c r="AW186" s="5">
        <v>0</v>
      </c>
      <c r="AX186" s="5">
        <v>0</v>
      </c>
      <c r="AY186" s="5">
        <v>0</v>
      </c>
      <c r="AZ186" s="9">
        <v>499</v>
      </c>
      <c r="BA186" s="9">
        <v>609</v>
      </c>
      <c r="BB186" s="9">
        <v>81.900000000000006</v>
      </c>
      <c r="BC186" s="9">
        <v>11448</v>
      </c>
      <c r="BD186" s="9">
        <v>7432</v>
      </c>
      <c r="BE186" s="9">
        <v>124</v>
      </c>
      <c r="BF186" s="9">
        <v>125</v>
      </c>
      <c r="BG186" s="9">
        <v>99.2</v>
      </c>
      <c r="BH186" s="9">
        <v>280</v>
      </c>
      <c r="BI186" s="9">
        <v>285</v>
      </c>
      <c r="BJ186" s="9">
        <v>98.2</v>
      </c>
      <c r="BK186" s="9">
        <v>94</v>
      </c>
      <c r="BL186" s="9">
        <v>196</v>
      </c>
      <c r="BM186" s="9">
        <v>48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9">
        <v>5</v>
      </c>
      <c r="BT186" s="10">
        <v>0</v>
      </c>
      <c r="BU186" s="10">
        <v>0</v>
      </c>
    </row>
    <row r="187" spans="1:73" x14ac:dyDescent="0.2">
      <c r="A187" s="3">
        <v>186</v>
      </c>
      <c r="B187" t="s">
        <v>2601</v>
      </c>
      <c r="C187" t="s">
        <v>116</v>
      </c>
      <c r="D187" s="3" t="s">
        <v>91</v>
      </c>
      <c r="E187" t="s">
        <v>470</v>
      </c>
      <c r="F187" t="s">
        <v>45</v>
      </c>
      <c r="G187" s="3">
        <v>33</v>
      </c>
      <c r="H187" s="3">
        <v>1988</v>
      </c>
      <c r="I187" s="3">
        <v>10</v>
      </c>
      <c r="J187" s="3">
        <v>14</v>
      </c>
      <c r="K187" s="3">
        <v>2</v>
      </c>
      <c r="L187" s="3">
        <v>1</v>
      </c>
      <c r="M187" s="5">
        <v>0</v>
      </c>
      <c r="N187" s="3">
        <v>1</v>
      </c>
      <c r="O187" s="3">
        <v>16.7</v>
      </c>
      <c r="P187" s="3">
        <v>0.25</v>
      </c>
      <c r="Q187" s="8">
        <v>3.7</v>
      </c>
      <c r="R187" s="8">
        <v>0.37</v>
      </c>
      <c r="S187" s="3">
        <v>48</v>
      </c>
      <c r="T187" s="3">
        <v>141</v>
      </c>
      <c r="U187" s="3">
        <v>34</v>
      </c>
      <c r="V187" s="3">
        <v>517</v>
      </c>
      <c r="W187" s="3">
        <v>52</v>
      </c>
      <c r="X187" s="3">
        <v>23</v>
      </c>
      <c r="Y187" s="3">
        <v>28.2</v>
      </c>
      <c r="Z187" s="3">
        <v>90</v>
      </c>
      <c r="AA187" s="3">
        <v>24.4</v>
      </c>
      <c r="AB187" s="3">
        <v>28.6</v>
      </c>
      <c r="AC187" s="3">
        <v>162</v>
      </c>
      <c r="AD187" s="3">
        <v>5</v>
      </c>
      <c r="AE187" s="3">
        <v>3.1</v>
      </c>
      <c r="AF187" s="3">
        <v>13</v>
      </c>
      <c r="AG187" s="3">
        <v>1.3</v>
      </c>
      <c r="AH187" s="3">
        <v>14.6</v>
      </c>
      <c r="AI187" s="3">
        <v>10</v>
      </c>
      <c r="AJ187" s="3">
        <v>10</v>
      </c>
      <c r="AK187" s="3">
        <v>900</v>
      </c>
      <c r="AL187" s="3">
        <v>1.4</v>
      </c>
      <c r="AM187" s="3">
        <v>60</v>
      </c>
      <c r="AN187" s="3">
        <v>47</v>
      </c>
      <c r="AO187" s="3">
        <v>80</v>
      </c>
      <c r="AP187" s="3">
        <v>4</v>
      </c>
      <c r="AQ187" s="3">
        <v>4</v>
      </c>
      <c r="AR187" s="3">
        <v>2</v>
      </c>
      <c r="AS187" s="3">
        <v>3</v>
      </c>
      <c r="AT187" s="3">
        <v>30</v>
      </c>
      <c r="AU187" s="3">
        <v>2</v>
      </c>
      <c r="AV187" s="3">
        <v>2</v>
      </c>
      <c r="AW187" s="5">
        <v>0</v>
      </c>
      <c r="AX187" s="5">
        <v>0</v>
      </c>
      <c r="AY187" s="5">
        <v>0</v>
      </c>
      <c r="AZ187" s="12">
        <v>650</v>
      </c>
      <c r="BA187" s="12">
        <v>749</v>
      </c>
      <c r="BB187" s="12">
        <v>86.8</v>
      </c>
      <c r="BC187" s="12">
        <v>14570</v>
      </c>
      <c r="BD187" s="12">
        <v>9520</v>
      </c>
      <c r="BE187" s="12">
        <v>165</v>
      </c>
      <c r="BF187" s="12">
        <v>165</v>
      </c>
      <c r="BG187" s="12">
        <v>100</v>
      </c>
      <c r="BH187" s="12">
        <v>360</v>
      </c>
      <c r="BI187" s="12">
        <v>366</v>
      </c>
      <c r="BJ187" s="12">
        <v>98.4</v>
      </c>
      <c r="BK187" s="12">
        <v>122</v>
      </c>
      <c r="BL187" s="12">
        <v>213</v>
      </c>
      <c r="BM187" s="12">
        <v>57.3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2">
        <v>5</v>
      </c>
      <c r="BT187" s="13">
        <v>0</v>
      </c>
      <c r="BU187" s="12">
        <v>1</v>
      </c>
    </row>
    <row r="188" spans="1:73" x14ac:dyDescent="0.2">
      <c r="A188" s="3">
        <v>187</v>
      </c>
      <c r="B188" t="s">
        <v>2603</v>
      </c>
      <c r="C188" t="s">
        <v>90</v>
      </c>
      <c r="D188" s="3" t="s">
        <v>91</v>
      </c>
      <c r="E188" t="s">
        <v>191</v>
      </c>
      <c r="F188" t="s">
        <v>78</v>
      </c>
      <c r="G188" s="3">
        <v>29</v>
      </c>
      <c r="H188" s="3">
        <v>1993</v>
      </c>
      <c r="I188" s="3">
        <v>38</v>
      </c>
      <c r="J188" s="3">
        <v>45</v>
      </c>
      <c r="K188" s="3">
        <v>4</v>
      </c>
      <c r="L188" s="5">
        <v>0</v>
      </c>
      <c r="M188" s="3">
        <v>7</v>
      </c>
      <c r="N188" s="3">
        <v>2</v>
      </c>
      <c r="O188" s="3">
        <v>45.5</v>
      </c>
      <c r="P188" s="3">
        <v>0.23</v>
      </c>
      <c r="Q188" s="8">
        <v>2.5</v>
      </c>
      <c r="R188" s="8">
        <v>7.0000000000000007E-2</v>
      </c>
      <c r="S188" s="3">
        <v>409</v>
      </c>
      <c r="T188" s="3">
        <v>904</v>
      </c>
      <c r="U188" s="3">
        <v>45.2</v>
      </c>
      <c r="V188" s="3">
        <v>782</v>
      </c>
      <c r="W188" s="3">
        <v>99</v>
      </c>
      <c r="X188" s="3">
        <v>75.099999999999994</v>
      </c>
      <c r="Y188" s="3">
        <v>49.8</v>
      </c>
      <c r="Z188" s="3">
        <v>347</v>
      </c>
      <c r="AA188" s="3">
        <v>91.4</v>
      </c>
      <c r="AB188" s="3">
        <v>59.8</v>
      </c>
      <c r="AC188" s="3">
        <v>586</v>
      </c>
      <c r="AD188" s="3">
        <v>36</v>
      </c>
      <c r="AE188" s="3">
        <v>6.1</v>
      </c>
      <c r="AF188" s="3">
        <v>46</v>
      </c>
      <c r="AG188" s="3">
        <v>1.21</v>
      </c>
      <c r="AH188" s="3">
        <v>15</v>
      </c>
      <c r="AI188" s="3">
        <v>38</v>
      </c>
      <c r="AJ188" s="3">
        <v>38</v>
      </c>
      <c r="AK188" s="14">
        <v>3420</v>
      </c>
      <c r="AL188" s="3">
        <v>1.18</v>
      </c>
      <c r="AM188" s="3">
        <v>166</v>
      </c>
      <c r="AN188" s="3">
        <v>119</v>
      </c>
      <c r="AO188" s="3">
        <v>75.3</v>
      </c>
      <c r="AP188" s="3">
        <v>10</v>
      </c>
      <c r="AQ188" s="3">
        <v>12</v>
      </c>
      <c r="AR188" s="3">
        <v>16</v>
      </c>
      <c r="AS188" s="3">
        <v>13</v>
      </c>
      <c r="AT188" s="3">
        <v>34.200000000000003</v>
      </c>
      <c r="AU188" s="3">
        <v>8</v>
      </c>
      <c r="AV188" s="3">
        <v>4</v>
      </c>
      <c r="AW188" s="3">
        <v>4</v>
      </c>
      <c r="AX188" s="5">
        <v>0</v>
      </c>
      <c r="AY188" s="3">
        <v>50</v>
      </c>
      <c r="AZ188" s="9">
        <v>610</v>
      </c>
      <c r="BA188" s="9">
        <v>1136</v>
      </c>
      <c r="BB188" s="9">
        <v>53.7</v>
      </c>
      <c r="BC188" s="9">
        <v>28998</v>
      </c>
      <c r="BD188" s="9">
        <v>25913</v>
      </c>
      <c r="BE188" s="9">
        <v>28</v>
      </c>
      <c r="BF188" s="9">
        <v>30</v>
      </c>
      <c r="BG188" s="9">
        <v>93.3</v>
      </c>
      <c r="BH188" s="9">
        <v>119</v>
      </c>
      <c r="BI188" s="9">
        <v>126</v>
      </c>
      <c r="BJ188" s="9">
        <v>94.4</v>
      </c>
      <c r="BK188" s="9">
        <v>463</v>
      </c>
      <c r="BL188" s="9">
        <v>972</v>
      </c>
      <c r="BM188" s="9">
        <v>47.6</v>
      </c>
      <c r="BN188" s="10">
        <v>0</v>
      </c>
      <c r="BO188" s="9">
        <v>0.2</v>
      </c>
      <c r="BP188" s="9">
        <v>0.2</v>
      </c>
      <c r="BQ188" s="9">
        <v>-0.2</v>
      </c>
      <c r="BR188" s="9">
        <v>4</v>
      </c>
      <c r="BS188" s="9">
        <v>57</v>
      </c>
      <c r="BT188" s="9">
        <v>3</v>
      </c>
      <c r="BU188" s="9">
        <v>1</v>
      </c>
    </row>
    <row r="189" spans="1:73" x14ac:dyDescent="0.2">
      <c r="A189" s="3">
        <v>188</v>
      </c>
      <c r="B189" t="s">
        <v>2625</v>
      </c>
      <c r="C189" t="s">
        <v>85</v>
      </c>
      <c r="D189" s="3" t="s">
        <v>91</v>
      </c>
      <c r="E189" t="s">
        <v>528</v>
      </c>
      <c r="F189" t="s">
        <v>50</v>
      </c>
      <c r="G189" s="3">
        <v>30</v>
      </c>
      <c r="H189" s="3">
        <v>1992</v>
      </c>
      <c r="I189" s="3">
        <v>14.9</v>
      </c>
      <c r="J189" s="3">
        <v>21</v>
      </c>
      <c r="K189" s="3">
        <v>1</v>
      </c>
      <c r="L189" s="3">
        <v>1</v>
      </c>
      <c r="M189" s="3">
        <v>2</v>
      </c>
      <c r="N189" s="5">
        <v>0</v>
      </c>
      <c r="O189" s="3">
        <v>19.600000000000001</v>
      </c>
      <c r="P189" s="3">
        <v>0.28999999999999998</v>
      </c>
      <c r="Q189" s="11">
        <v>-1.4</v>
      </c>
      <c r="R189" s="11">
        <v>-0.1</v>
      </c>
      <c r="S189" s="3">
        <v>52</v>
      </c>
      <c r="T189" s="3">
        <v>148</v>
      </c>
      <c r="U189" s="3">
        <v>35.1</v>
      </c>
      <c r="V189" s="3">
        <v>346</v>
      </c>
      <c r="W189" s="3">
        <v>85</v>
      </c>
      <c r="X189" s="3">
        <v>20.5</v>
      </c>
      <c r="Y189" s="3">
        <v>28.8</v>
      </c>
      <c r="Z189" s="3">
        <v>116</v>
      </c>
      <c r="AA189" s="3">
        <v>66.400000000000006</v>
      </c>
      <c r="AB189" s="3">
        <v>49.7</v>
      </c>
      <c r="AC189" s="3">
        <v>200</v>
      </c>
      <c r="AD189" s="3">
        <v>18</v>
      </c>
      <c r="AE189" s="3">
        <v>9</v>
      </c>
      <c r="AF189" s="3">
        <v>18</v>
      </c>
      <c r="AG189" s="3">
        <v>1.21</v>
      </c>
      <c r="AH189" s="3">
        <v>15</v>
      </c>
      <c r="AI189" s="3">
        <v>15</v>
      </c>
      <c r="AJ189" s="3">
        <v>14</v>
      </c>
      <c r="AK189" s="14">
        <v>1339</v>
      </c>
      <c r="AL189" s="3">
        <v>1.41</v>
      </c>
      <c r="AM189" s="3">
        <v>64</v>
      </c>
      <c r="AN189" s="3">
        <v>43</v>
      </c>
      <c r="AO189" s="3">
        <v>68.8</v>
      </c>
      <c r="AP189" s="3">
        <v>6</v>
      </c>
      <c r="AQ189" s="3">
        <v>3</v>
      </c>
      <c r="AR189" s="3">
        <v>5</v>
      </c>
      <c r="AS189" s="3">
        <v>2</v>
      </c>
      <c r="AT189" s="3">
        <v>14.3</v>
      </c>
      <c r="AU189" s="3">
        <v>1</v>
      </c>
      <c r="AV189" s="3">
        <v>1</v>
      </c>
      <c r="AW189" s="5">
        <v>0</v>
      </c>
      <c r="AX189" s="5">
        <v>0</v>
      </c>
      <c r="AY189" s="5">
        <v>0</v>
      </c>
      <c r="AZ189" s="12">
        <v>362</v>
      </c>
      <c r="BA189" s="12">
        <v>462</v>
      </c>
      <c r="BB189" s="12">
        <v>78.400000000000006</v>
      </c>
      <c r="BC189" s="12">
        <v>9718</v>
      </c>
      <c r="BD189" s="12">
        <v>6618</v>
      </c>
      <c r="BE189" s="12">
        <v>59</v>
      </c>
      <c r="BF189" s="12">
        <v>59</v>
      </c>
      <c r="BG189" s="12">
        <v>100</v>
      </c>
      <c r="BH189" s="12">
        <v>209</v>
      </c>
      <c r="BI189" s="12">
        <v>212</v>
      </c>
      <c r="BJ189" s="12">
        <v>98.6</v>
      </c>
      <c r="BK189" s="12">
        <v>94</v>
      </c>
      <c r="BL189" s="12">
        <v>191</v>
      </c>
      <c r="BM189" s="12">
        <v>49.2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2">
        <v>1</v>
      </c>
      <c r="BT189" s="13">
        <v>0</v>
      </c>
      <c r="BU189" s="12">
        <v>2</v>
      </c>
    </row>
    <row r="190" spans="1:73" x14ac:dyDescent="0.2">
      <c r="A190" s="3">
        <v>189</v>
      </c>
      <c r="B190" t="s">
        <v>2635</v>
      </c>
      <c r="C190" t="s">
        <v>52</v>
      </c>
      <c r="D190" s="3" t="s">
        <v>91</v>
      </c>
      <c r="E190" t="s">
        <v>334</v>
      </c>
      <c r="F190" t="s">
        <v>41</v>
      </c>
      <c r="G190" s="3">
        <v>31</v>
      </c>
      <c r="H190" s="3">
        <v>1990</v>
      </c>
      <c r="I190" s="3">
        <v>15</v>
      </c>
      <c r="J190" s="3">
        <v>23</v>
      </c>
      <c r="K190" s="3">
        <v>1</v>
      </c>
      <c r="L190" s="5">
        <v>0</v>
      </c>
      <c r="M190" s="3">
        <v>2</v>
      </c>
      <c r="N190" s="3">
        <v>3</v>
      </c>
      <c r="O190" s="3">
        <v>18.5</v>
      </c>
      <c r="P190" s="3">
        <v>0.28999999999999998</v>
      </c>
      <c r="Q190" s="11">
        <v>-1.5</v>
      </c>
      <c r="R190" s="11">
        <v>-0.1</v>
      </c>
      <c r="S190" s="3">
        <v>34</v>
      </c>
      <c r="T190" s="3">
        <v>74</v>
      </c>
      <c r="U190" s="3">
        <v>45.9</v>
      </c>
      <c r="V190" s="3">
        <v>483</v>
      </c>
      <c r="W190" s="3">
        <v>48</v>
      </c>
      <c r="X190" s="3">
        <v>14.9</v>
      </c>
      <c r="Y190" s="3">
        <v>24.2</v>
      </c>
      <c r="Z190" s="3">
        <v>55</v>
      </c>
      <c r="AA190" s="3">
        <v>3.6</v>
      </c>
      <c r="AB190" s="3">
        <v>13.9</v>
      </c>
      <c r="AC190" s="3">
        <v>126</v>
      </c>
      <c r="AD190" s="3">
        <v>10</v>
      </c>
      <c r="AE190" s="3">
        <v>7.9</v>
      </c>
      <c r="AF190" s="3">
        <v>19</v>
      </c>
      <c r="AG190" s="3">
        <v>1.27</v>
      </c>
      <c r="AH190" s="3">
        <v>15.7</v>
      </c>
      <c r="AI190" s="3">
        <v>15</v>
      </c>
      <c r="AJ190" s="3">
        <v>15</v>
      </c>
      <c r="AK190" s="14">
        <v>1350</v>
      </c>
      <c r="AL190" s="3">
        <v>1.53</v>
      </c>
      <c r="AM190" s="3">
        <v>57</v>
      </c>
      <c r="AN190" s="3">
        <v>36</v>
      </c>
      <c r="AO190" s="3">
        <v>61.4</v>
      </c>
      <c r="AP190" s="3">
        <v>7</v>
      </c>
      <c r="AQ190" s="3">
        <v>3</v>
      </c>
      <c r="AR190" s="3">
        <v>5</v>
      </c>
      <c r="AS190" s="3">
        <v>6</v>
      </c>
      <c r="AT190" s="3">
        <v>40</v>
      </c>
      <c r="AU190" s="3">
        <v>2</v>
      </c>
      <c r="AV190" s="3">
        <v>1</v>
      </c>
      <c r="AW190" s="3">
        <v>1</v>
      </c>
      <c r="AX190" s="5">
        <v>0</v>
      </c>
      <c r="AY190" s="3">
        <v>50</v>
      </c>
      <c r="AZ190" s="9">
        <v>478</v>
      </c>
      <c r="BA190" s="9">
        <v>541</v>
      </c>
      <c r="BB190" s="9">
        <v>88.4</v>
      </c>
      <c r="BC190" s="9">
        <v>9705</v>
      </c>
      <c r="BD190" s="9">
        <v>6922</v>
      </c>
      <c r="BE190" s="9">
        <v>179</v>
      </c>
      <c r="BF190" s="9">
        <v>182</v>
      </c>
      <c r="BG190" s="9">
        <v>98.4</v>
      </c>
      <c r="BH190" s="9">
        <v>216</v>
      </c>
      <c r="BI190" s="9">
        <v>222</v>
      </c>
      <c r="BJ190" s="9">
        <v>97.3</v>
      </c>
      <c r="BK190" s="9">
        <v>80</v>
      </c>
      <c r="BL190" s="9">
        <v>130</v>
      </c>
      <c r="BM190" s="9">
        <v>61.5</v>
      </c>
      <c r="BN190" s="9">
        <v>1</v>
      </c>
      <c r="BO190" s="9">
        <v>0.1</v>
      </c>
      <c r="BP190" s="9">
        <v>0.2</v>
      </c>
      <c r="BQ190" s="9">
        <v>0.9</v>
      </c>
      <c r="BR190" s="9">
        <v>1</v>
      </c>
      <c r="BS190" s="9">
        <v>2</v>
      </c>
      <c r="BT190" s="10">
        <v>0</v>
      </c>
      <c r="BU190" s="10">
        <v>0</v>
      </c>
    </row>
    <row r="191" spans="1:73" x14ac:dyDescent="0.2">
      <c r="A191" s="3">
        <v>190</v>
      </c>
      <c r="B191" t="s">
        <v>2665</v>
      </c>
      <c r="C191" t="s">
        <v>256</v>
      </c>
      <c r="D191" s="3" t="s">
        <v>91</v>
      </c>
      <c r="E191" t="s">
        <v>83</v>
      </c>
      <c r="F191" t="s">
        <v>50</v>
      </c>
      <c r="G191" s="3">
        <v>22</v>
      </c>
      <c r="H191" s="3">
        <v>1999</v>
      </c>
      <c r="I191" s="3">
        <v>3</v>
      </c>
      <c r="J191" s="3">
        <v>3</v>
      </c>
      <c r="K191" s="5">
        <v>0</v>
      </c>
      <c r="L191" s="5">
        <v>0</v>
      </c>
      <c r="M191" s="5">
        <v>0</v>
      </c>
      <c r="N191" s="5">
        <v>0</v>
      </c>
      <c r="O191" s="3">
        <v>2.9</v>
      </c>
      <c r="P191" s="3">
        <v>0.28999999999999998</v>
      </c>
      <c r="Q191" s="11">
        <v>-0.1</v>
      </c>
      <c r="R191" s="11">
        <v>-0.03</v>
      </c>
      <c r="S191" s="3">
        <v>16</v>
      </c>
      <c r="T191" s="3">
        <v>44</v>
      </c>
      <c r="U191" s="3">
        <v>36.4</v>
      </c>
      <c r="V191" s="3">
        <v>61</v>
      </c>
      <c r="W191" s="3">
        <v>13</v>
      </c>
      <c r="X191" s="3">
        <v>50.8</v>
      </c>
      <c r="Y191" s="3">
        <v>41.4</v>
      </c>
      <c r="Z191" s="3">
        <v>16</v>
      </c>
      <c r="AA191" s="3">
        <v>81.3</v>
      </c>
      <c r="AB191" s="3">
        <v>60.1</v>
      </c>
      <c r="AC191" s="3">
        <v>42</v>
      </c>
      <c r="AD191" s="3">
        <v>6</v>
      </c>
      <c r="AE191" s="3">
        <v>14.3</v>
      </c>
      <c r="AF191" s="3">
        <v>4</v>
      </c>
      <c r="AG191" s="3">
        <v>1.33</v>
      </c>
      <c r="AH191" s="3">
        <v>12.1</v>
      </c>
      <c r="AI191" s="3">
        <v>3</v>
      </c>
      <c r="AJ191" s="3">
        <v>3</v>
      </c>
      <c r="AK191" s="3">
        <v>270</v>
      </c>
      <c r="AL191" s="3">
        <v>1</v>
      </c>
      <c r="AM191" s="3">
        <v>10</v>
      </c>
      <c r="AN191" s="3">
        <v>7</v>
      </c>
      <c r="AO191" s="3">
        <v>70</v>
      </c>
      <c r="AP191" s="3">
        <v>1</v>
      </c>
      <c r="AQ191" s="3">
        <v>1</v>
      </c>
      <c r="AR191" s="3">
        <v>1</v>
      </c>
      <c r="AS191" s="3">
        <v>1</v>
      </c>
      <c r="AT191" s="3">
        <v>33.299999999999997</v>
      </c>
      <c r="AU191" s="5">
        <v>0</v>
      </c>
      <c r="AV191" s="5">
        <v>0</v>
      </c>
      <c r="AW191" s="5">
        <v>0</v>
      </c>
      <c r="AX191" s="5">
        <v>0</v>
      </c>
      <c r="AY191" s="5"/>
      <c r="AZ191" s="12">
        <v>49</v>
      </c>
      <c r="BA191" s="12">
        <v>77</v>
      </c>
      <c r="BB191" s="12">
        <v>63.6</v>
      </c>
      <c r="BC191" s="12">
        <v>1589</v>
      </c>
      <c r="BD191" s="12">
        <v>1235</v>
      </c>
      <c r="BE191" s="12">
        <v>4</v>
      </c>
      <c r="BF191" s="12">
        <v>4</v>
      </c>
      <c r="BG191" s="12">
        <v>100</v>
      </c>
      <c r="BH191" s="12">
        <v>25</v>
      </c>
      <c r="BI191" s="12">
        <v>25</v>
      </c>
      <c r="BJ191" s="12">
        <v>100</v>
      </c>
      <c r="BK191" s="12">
        <v>19</v>
      </c>
      <c r="BL191" s="12">
        <v>47</v>
      </c>
      <c r="BM191" s="12">
        <v>40.4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2">
        <v>3</v>
      </c>
      <c r="BT191" s="13">
        <v>0</v>
      </c>
      <c r="BU191" s="13">
        <v>0</v>
      </c>
    </row>
    <row r="192" spans="1:73" x14ac:dyDescent="0.2">
      <c r="A192" s="3">
        <v>191</v>
      </c>
      <c r="B192" t="s">
        <v>2668</v>
      </c>
      <c r="C192" t="s">
        <v>440</v>
      </c>
      <c r="D192" s="3" t="s">
        <v>91</v>
      </c>
      <c r="E192" t="s">
        <v>390</v>
      </c>
      <c r="F192" t="s">
        <v>50</v>
      </c>
      <c r="G192" s="3">
        <v>32</v>
      </c>
      <c r="H192" s="3">
        <v>1990</v>
      </c>
      <c r="I192" s="3">
        <v>27.5</v>
      </c>
      <c r="J192" s="3">
        <v>26</v>
      </c>
      <c r="K192" s="3">
        <v>3</v>
      </c>
      <c r="L192" s="5">
        <v>0</v>
      </c>
      <c r="M192" s="3">
        <v>5</v>
      </c>
      <c r="N192" s="5">
        <v>0</v>
      </c>
      <c r="O192" s="3">
        <v>26</v>
      </c>
      <c r="P192" s="3">
        <v>0.25</v>
      </c>
      <c r="Q192" s="5">
        <v>0</v>
      </c>
      <c r="R192" s="5">
        <v>0</v>
      </c>
      <c r="S192" s="3">
        <v>128</v>
      </c>
      <c r="T192" s="3">
        <v>270</v>
      </c>
      <c r="U192" s="3">
        <v>47.4</v>
      </c>
      <c r="V192" s="3">
        <v>634</v>
      </c>
      <c r="W192" s="3">
        <v>128</v>
      </c>
      <c r="X192" s="3">
        <v>32.200000000000003</v>
      </c>
      <c r="Y192" s="3">
        <v>33.5</v>
      </c>
      <c r="Z192" s="3">
        <v>153</v>
      </c>
      <c r="AA192" s="3">
        <v>43.1</v>
      </c>
      <c r="AB192" s="3">
        <v>38.299999999999997</v>
      </c>
      <c r="AC192" s="3">
        <v>389</v>
      </c>
      <c r="AD192" s="3">
        <v>11</v>
      </c>
      <c r="AE192" s="3">
        <v>2.8</v>
      </c>
      <c r="AF192" s="3">
        <v>21</v>
      </c>
      <c r="AG192" s="3">
        <v>0.76</v>
      </c>
      <c r="AH192" s="3">
        <v>14.7</v>
      </c>
      <c r="AI192" s="3">
        <v>28</v>
      </c>
      <c r="AJ192" s="3">
        <v>28</v>
      </c>
      <c r="AK192" s="14">
        <v>2472</v>
      </c>
      <c r="AL192" s="3">
        <v>0.95</v>
      </c>
      <c r="AM192" s="3">
        <v>93</v>
      </c>
      <c r="AN192" s="3">
        <v>67</v>
      </c>
      <c r="AO192" s="3">
        <v>75.3</v>
      </c>
      <c r="AP192" s="3">
        <v>17</v>
      </c>
      <c r="AQ192" s="3">
        <v>3</v>
      </c>
      <c r="AR192" s="3">
        <v>8</v>
      </c>
      <c r="AS192" s="3">
        <v>14</v>
      </c>
      <c r="AT192" s="3">
        <v>50</v>
      </c>
      <c r="AU192" s="3">
        <v>3</v>
      </c>
      <c r="AV192" s="3">
        <v>3</v>
      </c>
      <c r="AW192" s="5">
        <v>0</v>
      </c>
      <c r="AX192" s="5">
        <v>0</v>
      </c>
      <c r="AY192" s="5">
        <v>0</v>
      </c>
      <c r="AZ192" s="9">
        <v>625</v>
      </c>
      <c r="BA192" s="9">
        <v>789</v>
      </c>
      <c r="BB192" s="9">
        <v>79.2</v>
      </c>
      <c r="BC192" s="9">
        <v>18108</v>
      </c>
      <c r="BD192" s="9">
        <v>12812</v>
      </c>
      <c r="BE192" s="9">
        <v>99</v>
      </c>
      <c r="BF192" s="9">
        <v>99</v>
      </c>
      <c r="BG192" s="9">
        <v>100</v>
      </c>
      <c r="BH192" s="9">
        <v>287</v>
      </c>
      <c r="BI192" s="9">
        <v>290</v>
      </c>
      <c r="BJ192" s="9">
        <v>99</v>
      </c>
      <c r="BK192" s="9">
        <v>238</v>
      </c>
      <c r="BL192" s="9">
        <v>395</v>
      </c>
      <c r="BM192" s="9">
        <v>60.3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9">
        <v>4</v>
      </c>
      <c r="BT192" s="9">
        <v>1</v>
      </c>
      <c r="BU192" s="10">
        <v>0</v>
      </c>
    </row>
    <row r="193" spans="1:73" x14ac:dyDescent="0.2">
      <c r="A193" s="3">
        <v>192</v>
      </c>
      <c r="B193" t="s">
        <v>2685</v>
      </c>
      <c r="C193" t="s">
        <v>721</v>
      </c>
      <c r="D193" s="3" t="s">
        <v>91</v>
      </c>
      <c r="E193" t="s">
        <v>114</v>
      </c>
      <c r="F193" t="s">
        <v>50</v>
      </c>
      <c r="G193" s="3">
        <v>36</v>
      </c>
      <c r="H193" s="3">
        <v>1986</v>
      </c>
      <c r="I193" s="3">
        <v>16</v>
      </c>
      <c r="J193" s="3">
        <v>22</v>
      </c>
      <c r="K193" s="3">
        <v>2</v>
      </c>
      <c r="L193" s="3">
        <v>2</v>
      </c>
      <c r="M193" s="3">
        <v>4</v>
      </c>
      <c r="N193" s="3">
        <v>1</v>
      </c>
      <c r="O193" s="3">
        <v>16.8</v>
      </c>
      <c r="P193" s="3">
        <v>0.25</v>
      </c>
      <c r="Q193" s="11">
        <v>-4.2</v>
      </c>
      <c r="R193" s="11">
        <v>-0.26</v>
      </c>
      <c r="S193" s="3">
        <v>94</v>
      </c>
      <c r="T193" s="3">
        <v>195</v>
      </c>
      <c r="U193" s="3">
        <v>48.2</v>
      </c>
      <c r="V193" s="3">
        <v>473</v>
      </c>
      <c r="W193" s="3">
        <v>75</v>
      </c>
      <c r="X193" s="3">
        <v>32.1</v>
      </c>
      <c r="Y193" s="3">
        <v>32.9</v>
      </c>
      <c r="Z193" s="3">
        <v>83</v>
      </c>
      <c r="AA193" s="3">
        <v>51.8</v>
      </c>
      <c r="AB193" s="3">
        <v>41.8</v>
      </c>
      <c r="AC193" s="3">
        <v>195</v>
      </c>
      <c r="AD193" s="3">
        <v>9</v>
      </c>
      <c r="AE193" s="3">
        <v>4.5999999999999996</v>
      </c>
      <c r="AF193" s="3">
        <v>13</v>
      </c>
      <c r="AG193" s="3">
        <v>0.81</v>
      </c>
      <c r="AH193" s="3">
        <v>14.4</v>
      </c>
      <c r="AI193" s="3">
        <v>16</v>
      </c>
      <c r="AJ193" s="3">
        <v>16</v>
      </c>
      <c r="AK193" s="14">
        <v>1440</v>
      </c>
      <c r="AL193" s="3">
        <v>1.37</v>
      </c>
      <c r="AM193" s="3">
        <v>61</v>
      </c>
      <c r="AN193" s="3">
        <v>40</v>
      </c>
      <c r="AO193" s="3">
        <v>67.2</v>
      </c>
      <c r="AP193" s="3">
        <v>9</v>
      </c>
      <c r="AQ193" s="3">
        <v>3</v>
      </c>
      <c r="AR193" s="3">
        <v>4</v>
      </c>
      <c r="AS193" s="3">
        <v>4</v>
      </c>
      <c r="AT193" s="3">
        <v>25</v>
      </c>
      <c r="AU193" s="3">
        <v>2</v>
      </c>
      <c r="AV193" s="3">
        <v>2</v>
      </c>
      <c r="AW193" s="5">
        <v>0</v>
      </c>
      <c r="AX193" s="5">
        <v>0</v>
      </c>
      <c r="AY193" s="5">
        <v>0</v>
      </c>
      <c r="AZ193" s="12">
        <v>434</v>
      </c>
      <c r="BA193" s="12">
        <v>560</v>
      </c>
      <c r="BB193" s="12">
        <v>77.5</v>
      </c>
      <c r="BC193" s="12">
        <v>12788</v>
      </c>
      <c r="BD193" s="12">
        <v>9173</v>
      </c>
      <c r="BE193" s="12">
        <v>60</v>
      </c>
      <c r="BF193" s="12">
        <v>60</v>
      </c>
      <c r="BG193" s="12">
        <v>100</v>
      </c>
      <c r="BH193" s="12">
        <v>198</v>
      </c>
      <c r="BI193" s="12">
        <v>204</v>
      </c>
      <c r="BJ193" s="12">
        <v>97.1</v>
      </c>
      <c r="BK193" s="12">
        <v>174</v>
      </c>
      <c r="BL193" s="12">
        <v>290</v>
      </c>
      <c r="BM193" s="12">
        <v>60</v>
      </c>
      <c r="BN193" s="12">
        <v>1</v>
      </c>
      <c r="BO193" s="12">
        <v>0.5</v>
      </c>
      <c r="BP193" s="13">
        <v>0</v>
      </c>
      <c r="BQ193" s="12">
        <v>0.5</v>
      </c>
      <c r="BR193" s="12">
        <v>2</v>
      </c>
      <c r="BS193" s="12">
        <v>9</v>
      </c>
      <c r="BT193" s="13">
        <v>0</v>
      </c>
      <c r="BU193" s="13">
        <v>0</v>
      </c>
    </row>
    <row r="194" spans="1:73" x14ac:dyDescent="0.2">
      <c r="A194" s="3">
        <v>193</v>
      </c>
      <c r="B194" t="s">
        <v>2694</v>
      </c>
      <c r="C194" t="s">
        <v>109</v>
      </c>
      <c r="D194" s="3" t="s">
        <v>91</v>
      </c>
      <c r="E194" t="s">
        <v>173</v>
      </c>
      <c r="F194" t="s">
        <v>78</v>
      </c>
      <c r="G194" s="3">
        <v>30</v>
      </c>
      <c r="H194" s="3">
        <v>1992</v>
      </c>
      <c r="I194" s="3">
        <v>37.200000000000003</v>
      </c>
      <c r="J194" s="3">
        <v>18</v>
      </c>
      <c r="K194" s="3">
        <v>3</v>
      </c>
      <c r="L194" s="5">
        <v>0</v>
      </c>
      <c r="M194" s="3">
        <v>2</v>
      </c>
      <c r="N194" s="3">
        <v>3</v>
      </c>
      <c r="O194" s="3">
        <v>23.7</v>
      </c>
      <c r="P194" s="3">
        <v>0.21</v>
      </c>
      <c r="Q194" s="8">
        <v>8.6999999999999993</v>
      </c>
      <c r="R194" s="8">
        <v>0.23</v>
      </c>
      <c r="S194" s="3">
        <v>168</v>
      </c>
      <c r="T194" s="3">
        <v>335</v>
      </c>
      <c r="U194" s="3">
        <v>50.1</v>
      </c>
      <c r="V194" s="3">
        <v>1215</v>
      </c>
      <c r="W194" s="3">
        <v>185</v>
      </c>
      <c r="X194" s="3">
        <v>22.1</v>
      </c>
      <c r="Y194" s="3">
        <v>28.9</v>
      </c>
      <c r="Z194" s="3">
        <v>197</v>
      </c>
      <c r="AA194" s="3">
        <v>34</v>
      </c>
      <c r="AB194" s="3">
        <v>35.200000000000003</v>
      </c>
      <c r="AC194" s="3">
        <v>368</v>
      </c>
      <c r="AD194" s="3">
        <v>18</v>
      </c>
      <c r="AE194" s="3">
        <v>4.9000000000000004</v>
      </c>
      <c r="AF194" s="3">
        <v>41</v>
      </c>
      <c r="AG194" s="3">
        <v>1.1000000000000001</v>
      </c>
      <c r="AH194" s="3">
        <v>16.399999999999999</v>
      </c>
      <c r="AI194" s="3">
        <v>38</v>
      </c>
      <c r="AJ194" s="3">
        <v>38</v>
      </c>
      <c r="AK194" s="14">
        <v>3347</v>
      </c>
      <c r="AL194" s="3">
        <v>0.48</v>
      </c>
      <c r="AM194" s="3">
        <v>98</v>
      </c>
      <c r="AN194" s="3">
        <v>83</v>
      </c>
      <c r="AO194" s="3">
        <v>84.7</v>
      </c>
      <c r="AP194" s="3">
        <v>28</v>
      </c>
      <c r="AQ194" s="3">
        <v>4</v>
      </c>
      <c r="AR194" s="3">
        <v>6</v>
      </c>
      <c r="AS194" s="3">
        <v>26</v>
      </c>
      <c r="AT194" s="3">
        <v>68.400000000000006</v>
      </c>
      <c r="AU194" s="3">
        <v>3</v>
      </c>
      <c r="AV194" s="3">
        <v>3</v>
      </c>
      <c r="AW194" s="5">
        <v>0</v>
      </c>
      <c r="AX194" s="5">
        <v>0</v>
      </c>
      <c r="AY194" s="5">
        <v>0</v>
      </c>
      <c r="AZ194" s="9">
        <v>1193</v>
      </c>
      <c r="BA194" s="9">
        <v>1412</v>
      </c>
      <c r="BB194" s="9">
        <v>84.5</v>
      </c>
      <c r="BC194" s="9">
        <v>30703</v>
      </c>
      <c r="BD194" s="9">
        <v>21527</v>
      </c>
      <c r="BE194" s="9">
        <v>228</v>
      </c>
      <c r="BF194" s="9">
        <v>232</v>
      </c>
      <c r="BG194" s="9">
        <v>98.3</v>
      </c>
      <c r="BH194" s="9">
        <v>600</v>
      </c>
      <c r="BI194" s="9">
        <v>613</v>
      </c>
      <c r="BJ194" s="9">
        <v>97.9</v>
      </c>
      <c r="BK194" s="9">
        <v>362</v>
      </c>
      <c r="BL194" s="9">
        <v>564</v>
      </c>
      <c r="BM194" s="9">
        <v>64.2</v>
      </c>
      <c r="BN194" s="10">
        <v>0</v>
      </c>
      <c r="BO194" s="9">
        <v>0.3</v>
      </c>
      <c r="BP194" s="10">
        <v>0</v>
      </c>
      <c r="BQ194" s="9">
        <v>-0.3</v>
      </c>
      <c r="BR194" s="9">
        <v>3</v>
      </c>
      <c r="BS194" s="9">
        <v>15</v>
      </c>
      <c r="BT194" s="10">
        <v>0</v>
      </c>
      <c r="BU194" s="9">
        <v>4</v>
      </c>
    </row>
    <row r="195" spans="1:73" x14ac:dyDescent="0.2">
      <c r="A195" s="3">
        <v>194</v>
      </c>
      <c r="B195" t="s">
        <v>2697</v>
      </c>
      <c r="C195" t="s">
        <v>85</v>
      </c>
      <c r="D195" s="3" t="s">
        <v>91</v>
      </c>
      <c r="E195" t="s">
        <v>246</v>
      </c>
      <c r="F195" t="s">
        <v>50</v>
      </c>
      <c r="G195" s="3">
        <v>32</v>
      </c>
      <c r="H195" s="3">
        <v>1990</v>
      </c>
      <c r="I195" s="3">
        <v>29</v>
      </c>
      <c r="J195" s="3">
        <v>38</v>
      </c>
      <c r="K195" s="3">
        <v>6</v>
      </c>
      <c r="L195" s="5">
        <v>0</v>
      </c>
      <c r="M195" s="3">
        <v>3</v>
      </c>
      <c r="N195" s="3">
        <v>2</v>
      </c>
      <c r="O195" s="3">
        <v>33.1</v>
      </c>
      <c r="P195" s="3">
        <v>0.28000000000000003</v>
      </c>
      <c r="Q195" s="11">
        <v>-2.9</v>
      </c>
      <c r="R195" s="11">
        <v>-0.1</v>
      </c>
      <c r="S195" s="3">
        <v>155</v>
      </c>
      <c r="T195" s="3">
        <v>375</v>
      </c>
      <c r="U195" s="3">
        <v>41.3</v>
      </c>
      <c r="V195" s="3">
        <v>871</v>
      </c>
      <c r="W195" s="3">
        <v>113</v>
      </c>
      <c r="X195" s="3">
        <v>32.700000000000003</v>
      </c>
      <c r="Y195" s="3">
        <v>33.200000000000003</v>
      </c>
      <c r="Z195" s="3">
        <v>198</v>
      </c>
      <c r="AA195" s="3">
        <v>45.5</v>
      </c>
      <c r="AB195" s="3">
        <v>40.5</v>
      </c>
      <c r="AC195" s="3">
        <v>271</v>
      </c>
      <c r="AD195" s="3">
        <v>12</v>
      </c>
      <c r="AE195" s="3">
        <v>4.4000000000000004</v>
      </c>
      <c r="AF195" s="3">
        <v>55</v>
      </c>
      <c r="AG195" s="3">
        <v>1.9</v>
      </c>
      <c r="AH195" s="3">
        <v>18.399999999999999</v>
      </c>
      <c r="AI195" s="3">
        <v>29</v>
      </c>
      <c r="AJ195" s="3">
        <v>29</v>
      </c>
      <c r="AK195" s="14">
        <v>2610</v>
      </c>
      <c r="AL195" s="3">
        <v>1.31</v>
      </c>
      <c r="AM195" s="3">
        <v>96</v>
      </c>
      <c r="AN195" s="3">
        <v>59</v>
      </c>
      <c r="AO195" s="3">
        <v>66.7</v>
      </c>
      <c r="AP195" s="3">
        <v>9</v>
      </c>
      <c r="AQ195" s="3">
        <v>8</v>
      </c>
      <c r="AR195" s="3">
        <v>12</v>
      </c>
      <c r="AS195" s="3">
        <v>5</v>
      </c>
      <c r="AT195" s="3">
        <v>17.2</v>
      </c>
      <c r="AU195" s="3">
        <v>7</v>
      </c>
      <c r="AV195" s="3">
        <v>6</v>
      </c>
      <c r="AW195" s="3">
        <v>1</v>
      </c>
      <c r="AX195" s="5">
        <v>0</v>
      </c>
      <c r="AY195" s="3">
        <v>14.3</v>
      </c>
      <c r="AZ195" s="12">
        <v>816</v>
      </c>
      <c r="BA195" s="12">
        <v>1072</v>
      </c>
      <c r="BB195" s="12">
        <v>76.099999999999994</v>
      </c>
      <c r="BC195" s="12">
        <v>23589</v>
      </c>
      <c r="BD195" s="12">
        <v>16226</v>
      </c>
      <c r="BE195" s="12">
        <v>130</v>
      </c>
      <c r="BF195" s="12">
        <v>133</v>
      </c>
      <c r="BG195" s="12">
        <v>97.7</v>
      </c>
      <c r="BH195" s="12">
        <v>358</v>
      </c>
      <c r="BI195" s="12">
        <v>365</v>
      </c>
      <c r="BJ195" s="12">
        <v>98.1</v>
      </c>
      <c r="BK195" s="12">
        <v>324</v>
      </c>
      <c r="BL195" s="12">
        <v>566</v>
      </c>
      <c r="BM195" s="12">
        <v>57.2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2">
        <v>16</v>
      </c>
      <c r="BT195" s="13">
        <v>0</v>
      </c>
      <c r="BU195" s="13">
        <v>0</v>
      </c>
    </row>
    <row r="196" spans="1:73" x14ac:dyDescent="0.2">
      <c r="A196" s="3">
        <v>195</v>
      </c>
      <c r="B196" t="s">
        <v>2752</v>
      </c>
      <c r="C196" t="s">
        <v>109</v>
      </c>
      <c r="D196" s="3" t="s">
        <v>91</v>
      </c>
      <c r="E196" t="s">
        <v>44</v>
      </c>
      <c r="F196" t="s">
        <v>45</v>
      </c>
      <c r="G196" s="3">
        <v>32</v>
      </c>
      <c r="H196" s="3">
        <v>1990</v>
      </c>
      <c r="I196" s="3">
        <v>33</v>
      </c>
      <c r="J196" s="3">
        <v>51</v>
      </c>
      <c r="K196" s="3">
        <v>2</v>
      </c>
      <c r="L196" s="3">
        <v>1</v>
      </c>
      <c r="M196" s="3">
        <v>7</v>
      </c>
      <c r="N196" s="3">
        <v>1</v>
      </c>
      <c r="O196" s="3">
        <v>42.3</v>
      </c>
      <c r="P196" s="3">
        <v>0.32</v>
      </c>
      <c r="Q196" s="11">
        <v>-7.7</v>
      </c>
      <c r="R196" s="11">
        <v>-0.23</v>
      </c>
      <c r="S196" s="3">
        <v>80</v>
      </c>
      <c r="T196" s="3">
        <v>326</v>
      </c>
      <c r="U196" s="3">
        <v>24.5</v>
      </c>
      <c r="V196" s="3">
        <v>664</v>
      </c>
      <c r="W196" s="3">
        <v>128</v>
      </c>
      <c r="X196" s="3">
        <v>39.200000000000003</v>
      </c>
      <c r="Y196" s="3">
        <v>34.799999999999997</v>
      </c>
      <c r="Z196" s="3">
        <v>219</v>
      </c>
      <c r="AA196" s="3">
        <v>30.1</v>
      </c>
      <c r="AB196" s="3">
        <v>34.1</v>
      </c>
      <c r="AC196" s="3">
        <v>401</v>
      </c>
      <c r="AD196" s="3">
        <v>17</v>
      </c>
      <c r="AE196" s="3">
        <v>4.2</v>
      </c>
      <c r="AF196" s="3">
        <v>24</v>
      </c>
      <c r="AG196" s="3">
        <v>0.73</v>
      </c>
      <c r="AH196" s="3">
        <v>14.4</v>
      </c>
      <c r="AI196" s="3">
        <v>33</v>
      </c>
      <c r="AJ196" s="3">
        <v>33</v>
      </c>
      <c r="AK196" s="14">
        <v>2970</v>
      </c>
      <c r="AL196" s="3">
        <v>1.55</v>
      </c>
      <c r="AM196" s="3">
        <v>130</v>
      </c>
      <c r="AN196" s="3">
        <v>80</v>
      </c>
      <c r="AO196" s="3">
        <v>62.3</v>
      </c>
      <c r="AP196" s="3">
        <v>13</v>
      </c>
      <c r="AQ196" s="3">
        <v>10</v>
      </c>
      <c r="AR196" s="3">
        <v>10</v>
      </c>
      <c r="AS196" s="3">
        <v>6</v>
      </c>
      <c r="AT196" s="3">
        <v>18.2</v>
      </c>
      <c r="AU196" s="3">
        <v>2</v>
      </c>
      <c r="AV196" s="3">
        <v>2</v>
      </c>
      <c r="AW196" s="5">
        <v>0</v>
      </c>
      <c r="AX196" s="5">
        <v>0</v>
      </c>
      <c r="AY196" s="5">
        <v>0</v>
      </c>
      <c r="AZ196" s="9">
        <v>616</v>
      </c>
      <c r="BA196" s="9">
        <v>888</v>
      </c>
      <c r="BB196" s="9">
        <v>69.400000000000006</v>
      </c>
      <c r="BC196" s="9">
        <v>15447</v>
      </c>
      <c r="BD196" s="9">
        <v>10068</v>
      </c>
      <c r="BE196" s="9">
        <v>133</v>
      </c>
      <c r="BF196" s="9">
        <v>134</v>
      </c>
      <c r="BG196" s="9">
        <v>99.3</v>
      </c>
      <c r="BH196" s="9">
        <v>327</v>
      </c>
      <c r="BI196" s="9">
        <v>332</v>
      </c>
      <c r="BJ196" s="9">
        <v>98.5</v>
      </c>
      <c r="BK196" s="9">
        <v>151</v>
      </c>
      <c r="BL196" s="9">
        <v>412</v>
      </c>
      <c r="BM196" s="9">
        <v>36.700000000000003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9">
        <v>9</v>
      </c>
      <c r="BT196" s="10">
        <v>0</v>
      </c>
      <c r="BU196" s="10">
        <v>0</v>
      </c>
    </row>
    <row r="197" spans="1:73" x14ac:dyDescent="0.2">
      <c r="A197" s="3">
        <v>196</v>
      </c>
      <c r="B197" t="s">
        <v>2753</v>
      </c>
      <c r="C197" t="s">
        <v>47</v>
      </c>
      <c r="D197" s="3" t="s">
        <v>91</v>
      </c>
      <c r="E197" t="s">
        <v>261</v>
      </c>
      <c r="F197" t="s">
        <v>41</v>
      </c>
      <c r="G197" s="3">
        <v>23</v>
      </c>
      <c r="H197" s="3">
        <v>1999</v>
      </c>
      <c r="I197" s="3">
        <v>11.5</v>
      </c>
      <c r="J197" s="3">
        <v>32</v>
      </c>
      <c r="K197" s="3">
        <v>2</v>
      </c>
      <c r="L197" s="5">
        <v>0</v>
      </c>
      <c r="M197" s="3">
        <v>8</v>
      </c>
      <c r="N197" s="3">
        <v>2</v>
      </c>
      <c r="O197" s="3">
        <v>24</v>
      </c>
      <c r="P197" s="3">
        <v>0.34</v>
      </c>
      <c r="Q197" s="11">
        <v>-6</v>
      </c>
      <c r="R197" s="11">
        <v>-0.52</v>
      </c>
      <c r="S197" s="3">
        <v>71</v>
      </c>
      <c r="T197" s="3">
        <v>154</v>
      </c>
      <c r="U197" s="3">
        <v>46.1</v>
      </c>
      <c r="V197" s="3">
        <v>250</v>
      </c>
      <c r="W197" s="3">
        <v>54</v>
      </c>
      <c r="X197" s="3">
        <v>35.6</v>
      </c>
      <c r="Y197" s="3">
        <v>31.9</v>
      </c>
      <c r="Z197" s="3">
        <v>118</v>
      </c>
      <c r="AA197" s="3">
        <v>55.1</v>
      </c>
      <c r="AB197" s="3">
        <v>43.8</v>
      </c>
      <c r="AC197" s="3">
        <v>229</v>
      </c>
      <c r="AD197" s="3">
        <v>5</v>
      </c>
      <c r="AE197" s="3">
        <v>2.2000000000000002</v>
      </c>
      <c r="AF197" s="3">
        <v>5</v>
      </c>
      <c r="AG197" s="3">
        <v>0.43</v>
      </c>
      <c r="AH197" s="3">
        <v>10.5</v>
      </c>
      <c r="AI197" s="3">
        <v>12</v>
      </c>
      <c r="AJ197" s="3">
        <v>11</v>
      </c>
      <c r="AK197" s="14">
        <v>1035</v>
      </c>
      <c r="AL197" s="3">
        <v>2.78</v>
      </c>
      <c r="AM197" s="3">
        <v>66</v>
      </c>
      <c r="AN197" s="3">
        <v>36</v>
      </c>
      <c r="AO197" s="3">
        <v>54.5</v>
      </c>
      <c r="AP197" s="3">
        <v>2</v>
      </c>
      <c r="AQ197" s="5">
        <v>0</v>
      </c>
      <c r="AR197" s="3">
        <v>9</v>
      </c>
      <c r="AS197" s="3">
        <v>2</v>
      </c>
      <c r="AT197" s="3">
        <v>18.2</v>
      </c>
      <c r="AU197" s="3">
        <v>2</v>
      </c>
      <c r="AV197" s="3">
        <v>2</v>
      </c>
      <c r="AW197" s="5">
        <v>0</v>
      </c>
      <c r="AX197" s="5">
        <v>0</v>
      </c>
      <c r="AY197" s="5">
        <v>0</v>
      </c>
      <c r="AZ197" s="12">
        <v>281</v>
      </c>
      <c r="BA197" s="12">
        <v>368</v>
      </c>
      <c r="BB197" s="12">
        <v>76.400000000000006</v>
      </c>
      <c r="BC197" s="12">
        <v>7963</v>
      </c>
      <c r="BD197" s="12">
        <v>5655</v>
      </c>
      <c r="BE197" s="12">
        <v>97</v>
      </c>
      <c r="BF197" s="12">
        <v>97</v>
      </c>
      <c r="BG197" s="12">
        <v>100</v>
      </c>
      <c r="BH197" s="12">
        <v>101</v>
      </c>
      <c r="BI197" s="12">
        <v>102</v>
      </c>
      <c r="BJ197" s="12">
        <v>99</v>
      </c>
      <c r="BK197" s="12">
        <v>82</v>
      </c>
      <c r="BL197" s="12">
        <v>168</v>
      </c>
      <c r="BM197" s="12">
        <v>48.8</v>
      </c>
      <c r="BN197" s="13">
        <v>0</v>
      </c>
      <c r="BO197" s="13">
        <v>0</v>
      </c>
      <c r="BP197" s="13">
        <v>0</v>
      </c>
      <c r="BQ197" s="13">
        <v>0</v>
      </c>
      <c r="BR197" s="13">
        <v>0</v>
      </c>
      <c r="BS197" s="12">
        <v>5</v>
      </c>
      <c r="BT197" s="13">
        <v>0</v>
      </c>
      <c r="BU197" s="13">
        <v>0</v>
      </c>
    </row>
    <row r="198" spans="1:73" x14ac:dyDescent="0.2">
      <c r="A198" s="3">
        <v>197</v>
      </c>
      <c r="B198" t="s">
        <v>2767</v>
      </c>
      <c r="C198" t="s">
        <v>499</v>
      </c>
      <c r="D198" s="3" t="s">
        <v>91</v>
      </c>
      <c r="E198" t="s">
        <v>240</v>
      </c>
      <c r="F198" t="s">
        <v>50</v>
      </c>
      <c r="G198" s="3">
        <v>18</v>
      </c>
      <c r="H198" s="3">
        <v>2003</v>
      </c>
      <c r="I198" s="3">
        <v>4</v>
      </c>
      <c r="J198" s="3">
        <v>9</v>
      </c>
      <c r="K198" s="3">
        <v>1</v>
      </c>
      <c r="L198" s="5">
        <v>0</v>
      </c>
      <c r="M198" s="3">
        <v>3</v>
      </c>
      <c r="N198" s="5">
        <v>0</v>
      </c>
      <c r="O198" s="3">
        <v>8</v>
      </c>
      <c r="P198" s="3">
        <v>0.26</v>
      </c>
      <c r="Q198" s="11">
        <v>-1</v>
      </c>
      <c r="R198" s="11">
        <v>-0.25</v>
      </c>
      <c r="S198" s="3">
        <v>35</v>
      </c>
      <c r="T198" s="3">
        <v>78</v>
      </c>
      <c r="U198" s="3">
        <v>44.9</v>
      </c>
      <c r="V198" s="3">
        <v>99</v>
      </c>
      <c r="W198" s="3">
        <v>15</v>
      </c>
      <c r="X198" s="3">
        <v>41.4</v>
      </c>
      <c r="Y198" s="3">
        <v>35.1</v>
      </c>
      <c r="Z198" s="3">
        <v>43</v>
      </c>
      <c r="AA198" s="3">
        <v>86</v>
      </c>
      <c r="AB198" s="3">
        <v>56.3</v>
      </c>
      <c r="AC198" s="3">
        <v>60</v>
      </c>
      <c r="AD198" s="5">
        <v>0</v>
      </c>
      <c r="AE198" s="5">
        <v>0</v>
      </c>
      <c r="AF198" s="3">
        <v>2</v>
      </c>
      <c r="AG198" s="3">
        <v>0.5</v>
      </c>
      <c r="AH198" s="3">
        <v>12.3</v>
      </c>
      <c r="AI198" s="3">
        <v>4</v>
      </c>
      <c r="AJ198" s="3">
        <v>4</v>
      </c>
      <c r="AK198" s="3">
        <v>360</v>
      </c>
      <c r="AL198" s="3">
        <v>2.25</v>
      </c>
      <c r="AM198" s="3">
        <v>30</v>
      </c>
      <c r="AN198" s="3">
        <v>21</v>
      </c>
      <c r="AO198" s="3">
        <v>73.3</v>
      </c>
      <c r="AP198" s="3">
        <v>1</v>
      </c>
      <c r="AQ198" s="3">
        <v>1</v>
      </c>
      <c r="AR198" s="3">
        <v>2</v>
      </c>
      <c r="AS198" s="5">
        <v>0</v>
      </c>
      <c r="AT198" s="5">
        <v>0</v>
      </c>
      <c r="AU198" s="3">
        <v>2</v>
      </c>
      <c r="AV198" s="3">
        <v>1</v>
      </c>
      <c r="AW198" s="5">
        <v>0</v>
      </c>
      <c r="AX198" s="3">
        <v>1</v>
      </c>
      <c r="AY198" s="5">
        <v>0</v>
      </c>
      <c r="AZ198" s="9">
        <v>89</v>
      </c>
      <c r="BA198" s="9">
        <v>142</v>
      </c>
      <c r="BB198" s="9">
        <v>62.7</v>
      </c>
      <c r="BC198" s="9">
        <v>3103</v>
      </c>
      <c r="BD198" s="9">
        <v>2663</v>
      </c>
      <c r="BE198" s="9">
        <v>10</v>
      </c>
      <c r="BF198" s="9">
        <v>10</v>
      </c>
      <c r="BG198" s="9">
        <v>100</v>
      </c>
      <c r="BH198" s="9">
        <v>33</v>
      </c>
      <c r="BI198" s="9">
        <v>35</v>
      </c>
      <c r="BJ198" s="9">
        <v>94.3</v>
      </c>
      <c r="BK198" s="9">
        <v>44</v>
      </c>
      <c r="BL198" s="9">
        <v>95</v>
      </c>
      <c r="BM198" s="9">
        <v>46.3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9">
        <v>1</v>
      </c>
      <c r="BT198" s="10">
        <v>0</v>
      </c>
      <c r="BU198" s="10">
        <v>0</v>
      </c>
    </row>
    <row r="199" spans="1:73" x14ac:dyDescent="0.2">
      <c r="A199" s="3">
        <v>198</v>
      </c>
      <c r="B199" t="s">
        <v>2773</v>
      </c>
      <c r="C199" t="s">
        <v>314</v>
      </c>
      <c r="D199" s="3" t="s">
        <v>91</v>
      </c>
      <c r="E199" t="s">
        <v>167</v>
      </c>
      <c r="F199" t="s">
        <v>50</v>
      </c>
      <c r="G199" s="3">
        <v>34</v>
      </c>
      <c r="H199" s="3">
        <v>1988</v>
      </c>
      <c r="I199" s="3">
        <v>0.1</v>
      </c>
      <c r="J199" s="3">
        <v>1</v>
      </c>
      <c r="K199" s="5">
        <v>0</v>
      </c>
      <c r="L199" s="5">
        <v>0</v>
      </c>
      <c r="M199" s="5">
        <v>0</v>
      </c>
      <c r="N199" s="5">
        <v>0</v>
      </c>
      <c r="O199" s="3">
        <v>0.2</v>
      </c>
      <c r="P199" s="3">
        <v>0.25</v>
      </c>
      <c r="Q199" s="11">
        <v>-0.8</v>
      </c>
      <c r="R199" s="11">
        <v>-9.69</v>
      </c>
      <c r="S199" s="5">
        <v>0</v>
      </c>
      <c r="T199" s="5">
        <v>0</v>
      </c>
      <c r="U199" s="5"/>
      <c r="V199" s="3">
        <v>2</v>
      </c>
      <c r="W199" s="3">
        <v>1</v>
      </c>
      <c r="X199" s="5">
        <v>0</v>
      </c>
      <c r="Y199" s="3">
        <v>18.5</v>
      </c>
      <c r="Z199" s="3">
        <v>1</v>
      </c>
      <c r="AA199" s="5">
        <v>0</v>
      </c>
      <c r="AB199" s="3">
        <v>27</v>
      </c>
      <c r="AC199" s="3">
        <v>1</v>
      </c>
      <c r="AD199" s="5">
        <v>0</v>
      </c>
      <c r="AE199" s="5">
        <v>0</v>
      </c>
      <c r="AF199" s="5">
        <v>0</v>
      </c>
      <c r="AG199" s="5">
        <v>0</v>
      </c>
      <c r="AH199" s="5"/>
      <c r="AI199" s="3">
        <v>1</v>
      </c>
      <c r="AJ199" s="5">
        <v>0</v>
      </c>
      <c r="AK199" s="3">
        <v>7</v>
      </c>
      <c r="AL199" s="3">
        <v>12.86</v>
      </c>
      <c r="AM199" s="3">
        <v>1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/>
      <c r="AU199" s="5">
        <v>0</v>
      </c>
      <c r="AV199" s="5">
        <v>0</v>
      </c>
      <c r="AW199" s="5">
        <v>0</v>
      </c>
      <c r="AX199" s="5">
        <v>0</v>
      </c>
      <c r="AY199" s="5"/>
      <c r="AZ199" s="12">
        <v>3</v>
      </c>
      <c r="BA199" s="12">
        <v>3</v>
      </c>
      <c r="BB199" s="12">
        <v>100</v>
      </c>
      <c r="BC199" s="12">
        <v>64</v>
      </c>
      <c r="BD199" s="12">
        <v>45</v>
      </c>
      <c r="BE199" s="12">
        <v>1</v>
      </c>
      <c r="BF199" s="12">
        <v>1</v>
      </c>
      <c r="BG199" s="12">
        <v>100</v>
      </c>
      <c r="BH199" s="12">
        <v>2</v>
      </c>
      <c r="BI199" s="12">
        <v>2</v>
      </c>
      <c r="BJ199" s="12">
        <v>100</v>
      </c>
      <c r="BK199" s="13">
        <v>0</v>
      </c>
      <c r="BL199" s="13">
        <v>0</v>
      </c>
      <c r="BM199" s="13"/>
      <c r="BN199" s="13">
        <v>0</v>
      </c>
      <c r="BO199" s="13">
        <v>0</v>
      </c>
      <c r="BP199" s="13">
        <v>0</v>
      </c>
      <c r="BQ199" s="13">
        <v>0</v>
      </c>
      <c r="BR199" s="13">
        <v>0</v>
      </c>
      <c r="BS199" s="13">
        <v>0</v>
      </c>
      <c r="BT199" s="13">
        <v>0</v>
      </c>
      <c r="BU199" s="13">
        <v>0</v>
      </c>
    </row>
    <row r="200" spans="1:73" x14ac:dyDescent="0.2">
      <c r="A200" s="3">
        <v>199</v>
      </c>
      <c r="B200" t="s">
        <v>2774</v>
      </c>
      <c r="C200" t="s">
        <v>109</v>
      </c>
      <c r="D200" s="3" t="s">
        <v>91</v>
      </c>
      <c r="E200" t="s">
        <v>520</v>
      </c>
      <c r="F200" t="s">
        <v>45</v>
      </c>
      <c r="G200" s="3">
        <v>33</v>
      </c>
      <c r="H200" s="3">
        <v>1988</v>
      </c>
      <c r="I200" s="3">
        <v>3</v>
      </c>
      <c r="J200" s="3">
        <v>2</v>
      </c>
      <c r="K200" s="5">
        <v>0</v>
      </c>
      <c r="L200" s="5">
        <v>0</v>
      </c>
      <c r="M200" s="3">
        <v>1</v>
      </c>
      <c r="N200" s="5">
        <v>0</v>
      </c>
      <c r="O200" s="3">
        <v>2.4</v>
      </c>
      <c r="P200" s="3">
        <v>0.18</v>
      </c>
      <c r="Q200" s="8">
        <v>0.4</v>
      </c>
      <c r="R200" s="8">
        <v>0.13</v>
      </c>
      <c r="S200" s="3">
        <v>9</v>
      </c>
      <c r="T200" s="3">
        <v>26</v>
      </c>
      <c r="U200" s="3">
        <v>34.6</v>
      </c>
      <c r="V200" s="3">
        <v>112</v>
      </c>
      <c r="W200" s="3">
        <v>21</v>
      </c>
      <c r="X200" s="3">
        <v>20.5</v>
      </c>
      <c r="Y200" s="3">
        <v>26</v>
      </c>
      <c r="Z200" s="3">
        <v>18</v>
      </c>
      <c r="AA200" s="3">
        <v>16.7</v>
      </c>
      <c r="AB200" s="3">
        <v>23.4</v>
      </c>
      <c r="AC200" s="3">
        <v>34</v>
      </c>
      <c r="AD200" s="3">
        <v>2</v>
      </c>
      <c r="AE200" s="3">
        <v>5.9</v>
      </c>
      <c r="AF200" s="3">
        <v>4</v>
      </c>
      <c r="AG200" s="3">
        <v>1.33</v>
      </c>
      <c r="AH200" s="3">
        <v>17.5</v>
      </c>
      <c r="AI200" s="3">
        <v>3</v>
      </c>
      <c r="AJ200" s="3">
        <v>3</v>
      </c>
      <c r="AK200" s="3">
        <v>270</v>
      </c>
      <c r="AL200" s="3">
        <v>0.67</v>
      </c>
      <c r="AM200" s="3">
        <v>8</v>
      </c>
      <c r="AN200" s="3">
        <v>5</v>
      </c>
      <c r="AO200" s="3">
        <v>75</v>
      </c>
      <c r="AP200" s="3">
        <v>3</v>
      </c>
      <c r="AQ200" s="5">
        <v>0</v>
      </c>
      <c r="AR200" s="5">
        <v>0</v>
      </c>
      <c r="AS200" s="3">
        <v>2</v>
      </c>
      <c r="AT200" s="3">
        <v>66.7</v>
      </c>
      <c r="AU200" s="3">
        <v>1</v>
      </c>
      <c r="AV200" s="5">
        <v>0</v>
      </c>
      <c r="AW200" s="3">
        <v>1</v>
      </c>
      <c r="AX200" s="5">
        <v>0</v>
      </c>
      <c r="AY200" s="3">
        <v>100</v>
      </c>
      <c r="AZ200" s="9">
        <v>110</v>
      </c>
      <c r="BA200" s="9">
        <v>131</v>
      </c>
      <c r="BB200" s="9">
        <v>84</v>
      </c>
      <c r="BC200" s="9">
        <v>2282</v>
      </c>
      <c r="BD200" s="9">
        <v>1531</v>
      </c>
      <c r="BE200" s="9">
        <v>41</v>
      </c>
      <c r="BF200" s="9">
        <v>41</v>
      </c>
      <c r="BG200" s="9">
        <v>100</v>
      </c>
      <c r="BH200" s="9">
        <v>53</v>
      </c>
      <c r="BI200" s="9">
        <v>54</v>
      </c>
      <c r="BJ200" s="9">
        <v>98.1</v>
      </c>
      <c r="BK200" s="9">
        <v>16</v>
      </c>
      <c r="BL200" s="9">
        <v>35</v>
      </c>
      <c r="BM200" s="9">
        <v>45.7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</row>
    <row r="201" spans="1:73" x14ac:dyDescent="0.2">
      <c r="A201" s="3">
        <v>200</v>
      </c>
      <c r="B201" t="s">
        <v>2820</v>
      </c>
      <c r="C201" t="s">
        <v>85</v>
      </c>
      <c r="D201" s="3" t="s">
        <v>91</v>
      </c>
      <c r="E201" t="s">
        <v>167</v>
      </c>
      <c r="F201" t="s">
        <v>50</v>
      </c>
      <c r="G201" s="3">
        <v>25</v>
      </c>
      <c r="H201" s="3">
        <v>1996</v>
      </c>
      <c r="I201" s="3">
        <v>30.9</v>
      </c>
      <c r="J201" s="3">
        <v>39</v>
      </c>
      <c r="K201" s="3">
        <v>4</v>
      </c>
      <c r="L201" s="5">
        <v>0</v>
      </c>
      <c r="M201" s="3">
        <v>8</v>
      </c>
      <c r="N201" s="3">
        <v>1</v>
      </c>
      <c r="O201" s="3">
        <v>40.9</v>
      </c>
      <c r="P201" s="3">
        <v>0.27</v>
      </c>
      <c r="Q201" s="8">
        <v>2.9</v>
      </c>
      <c r="R201" s="8">
        <v>0.09</v>
      </c>
      <c r="S201" s="3">
        <v>138</v>
      </c>
      <c r="T201" s="3">
        <v>455</v>
      </c>
      <c r="U201" s="3">
        <v>30.3</v>
      </c>
      <c r="V201" s="3">
        <v>1106</v>
      </c>
      <c r="W201" s="3">
        <v>151</v>
      </c>
      <c r="X201" s="3">
        <v>33.5</v>
      </c>
      <c r="Y201" s="3">
        <v>33.799999999999997</v>
      </c>
      <c r="Z201" s="3">
        <v>170</v>
      </c>
      <c r="AA201" s="3">
        <v>50</v>
      </c>
      <c r="AB201" s="3">
        <v>42.9</v>
      </c>
      <c r="AC201" s="3">
        <v>606</v>
      </c>
      <c r="AD201" s="3">
        <v>34</v>
      </c>
      <c r="AE201" s="3">
        <v>5.6</v>
      </c>
      <c r="AF201" s="3">
        <v>22</v>
      </c>
      <c r="AG201" s="3">
        <v>0.71</v>
      </c>
      <c r="AH201" s="3">
        <v>11.5</v>
      </c>
      <c r="AI201" s="3">
        <v>31</v>
      </c>
      <c r="AJ201" s="3">
        <v>31</v>
      </c>
      <c r="AK201" s="14">
        <v>2783</v>
      </c>
      <c r="AL201" s="3">
        <v>1.26</v>
      </c>
      <c r="AM201" s="3">
        <v>134</v>
      </c>
      <c r="AN201" s="3">
        <v>95</v>
      </c>
      <c r="AO201" s="3">
        <v>73.900000000000006</v>
      </c>
      <c r="AP201" s="3">
        <v>9</v>
      </c>
      <c r="AQ201" s="3">
        <v>12</v>
      </c>
      <c r="AR201" s="3">
        <v>10</v>
      </c>
      <c r="AS201" s="3">
        <v>7</v>
      </c>
      <c r="AT201" s="3">
        <v>22.6</v>
      </c>
      <c r="AU201" s="3">
        <v>6</v>
      </c>
      <c r="AV201" s="3">
        <v>4</v>
      </c>
      <c r="AW201" s="3">
        <v>1</v>
      </c>
      <c r="AX201" s="3">
        <v>1</v>
      </c>
      <c r="AY201" s="3">
        <v>20</v>
      </c>
      <c r="AZ201" s="12">
        <v>923</v>
      </c>
      <c r="BA201" s="12">
        <v>1277</v>
      </c>
      <c r="BB201" s="12">
        <v>72.3</v>
      </c>
      <c r="BC201" s="12">
        <v>24781</v>
      </c>
      <c r="BD201" s="12">
        <v>16933</v>
      </c>
      <c r="BE201" s="12">
        <v>169</v>
      </c>
      <c r="BF201" s="12">
        <v>170</v>
      </c>
      <c r="BG201" s="12">
        <v>99.4</v>
      </c>
      <c r="BH201" s="12">
        <v>479</v>
      </c>
      <c r="BI201" s="12">
        <v>487</v>
      </c>
      <c r="BJ201" s="12">
        <v>98.4</v>
      </c>
      <c r="BK201" s="12">
        <v>274</v>
      </c>
      <c r="BL201" s="12">
        <v>618</v>
      </c>
      <c r="BM201" s="12">
        <v>44.3</v>
      </c>
      <c r="BN201" s="13">
        <v>0</v>
      </c>
      <c r="BO201" s="13">
        <v>0</v>
      </c>
      <c r="BP201" s="13">
        <v>0</v>
      </c>
      <c r="BQ201" s="13">
        <v>0</v>
      </c>
      <c r="BR201" s="13">
        <v>0</v>
      </c>
      <c r="BS201" s="12">
        <v>19</v>
      </c>
      <c r="BT201" s="13">
        <v>0</v>
      </c>
      <c r="BU201" s="13">
        <v>0</v>
      </c>
    </row>
    <row r="202" spans="1:73" x14ac:dyDescent="0.2">
      <c r="A202" s="3">
        <v>201</v>
      </c>
      <c r="B202" t="s">
        <v>2834</v>
      </c>
      <c r="C202" t="s">
        <v>90</v>
      </c>
      <c r="D202" s="3" t="s">
        <v>91</v>
      </c>
      <c r="E202" t="s">
        <v>144</v>
      </c>
      <c r="F202" t="s">
        <v>78</v>
      </c>
      <c r="G202" s="3">
        <v>25</v>
      </c>
      <c r="H202" s="3">
        <v>1997</v>
      </c>
      <c r="I202" s="3">
        <v>19</v>
      </c>
      <c r="J202" s="3">
        <v>24</v>
      </c>
      <c r="K202" s="3">
        <v>3</v>
      </c>
      <c r="L202" s="5">
        <v>0</v>
      </c>
      <c r="M202" s="3">
        <v>6</v>
      </c>
      <c r="N202" s="5">
        <v>0</v>
      </c>
      <c r="O202" s="3">
        <v>22.2</v>
      </c>
      <c r="P202" s="3">
        <v>0.31</v>
      </c>
      <c r="Q202" s="11">
        <v>-1.8</v>
      </c>
      <c r="R202" s="11">
        <v>-0.09</v>
      </c>
      <c r="S202" s="3">
        <v>81</v>
      </c>
      <c r="T202" s="3">
        <v>239</v>
      </c>
      <c r="U202" s="3">
        <v>33.9</v>
      </c>
      <c r="V202" s="3">
        <v>435</v>
      </c>
      <c r="W202" s="3">
        <v>96</v>
      </c>
      <c r="X202" s="3">
        <v>34.700000000000003</v>
      </c>
      <c r="Y202" s="3">
        <v>33.799999999999997</v>
      </c>
      <c r="Z202" s="3">
        <v>157</v>
      </c>
      <c r="AA202" s="3">
        <v>56.1</v>
      </c>
      <c r="AB202" s="3">
        <v>44.8</v>
      </c>
      <c r="AC202" s="3">
        <v>256</v>
      </c>
      <c r="AD202" s="3">
        <v>8</v>
      </c>
      <c r="AE202" s="3">
        <v>3.1</v>
      </c>
      <c r="AF202" s="3">
        <v>14</v>
      </c>
      <c r="AG202" s="3">
        <v>0.74</v>
      </c>
      <c r="AH202" s="3">
        <v>14.2</v>
      </c>
      <c r="AI202" s="3">
        <v>19</v>
      </c>
      <c r="AJ202" s="3">
        <v>19</v>
      </c>
      <c r="AK202" s="14">
        <v>1710</v>
      </c>
      <c r="AL202" s="3">
        <v>1.26</v>
      </c>
      <c r="AM202" s="3">
        <v>62</v>
      </c>
      <c r="AN202" s="3">
        <v>38</v>
      </c>
      <c r="AO202" s="3">
        <v>66.099999999999994</v>
      </c>
      <c r="AP202" s="3">
        <v>6</v>
      </c>
      <c r="AQ202" s="3">
        <v>5</v>
      </c>
      <c r="AR202" s="3">
        <v>8</v>
      </c>
      <c r="AS202" s="3">
        <v>4</v>
      </c>
      <c r="AT202" s="3">
        <v>21.1</v>
      </c>
      <c r="AU202" s="3">
        <v>4</v>
      </c>
      <c r="AV202" s="3">
        <v>3</v>
      </c>
      <c r="AW202" s="5">
        <v>0</v>
      </c>
      <c r="AX202" s="3">
        <v>1</v>
      </c>
      <c r="AY202" s="5">
        <v>0</v>
      </c>
      <c r="AZ202" s="9">
        <v>414</v>
      </c>
      <c r="BA202" s="9">
        <v>599</v>
      </c>
      <c r="BB202" s="9">
        <v>69.099999999999994</v>
      </c>
      <c r="BC202" s="9">
        <v>11814</v>
      </c>
      <c r="BD202" s="9">
        <v>8420</v>
      </c>
      <c r="BE202" s="9">
        <v>65</v>
      </c>
      <c r="BF202" s="9">
        <v>67</v>
      </c>
      <c r="BG202" s="9">
        <v>97</v>
      </c>
      <c r="BH202" s="9">
        <v>227</v>
      </c>
      <c r="BI202" s="9">
        <v>233</v>
      </c>
      <c r="BJ202" s="9">
        <v>97.4</v>
      </c>
      <c r="BK202" s="9">
        <v>122</v>
      </c>
      <c r="BL202" s="9">
        <v>292</v>
      </c>
      <c r="BM202" s="9">
        <v>41.8</v>
      </c>
      <c r="BN202" s="10">
        <v>0</v>
      </c>
      <c r="BO202" s="10">
        <v>0</v>
      </c>
      <c r="BP202" s="10">
        <v>0</v>
      </c>
      <c r="BQ202" s="10">
        <v>0</v>
      </c>
      <c r="BR202" s="9">
        <v>1</v>
      </c>
      <c r="BS202" s="9">
        <v>6</v>
      </c>
      <c r="BT202" s="10">
        <v>0</v>
      </c>
      <c r="BU202" s="9">
        <v>1</v>
      </c>
    </row>
    <row r="203" spans="1:73" x14ac:dyDescent="0.2">
      <c r="A203" s="3">
        <v>202</v>
      </c>
      <c r="B203" t="s">
        <v>2862</v>
      </c>
      <c r="C203" t="s">
        <v>244</v>
      </c>
      <c r="D203" s="3" t="s">
        <v>91</v>
      </c>
      <c r="E203" t="s">
        <v>184</v>
      </c>
      <c r="F203" t="s">
        <v>41</v>
      </c>
      <c r="G203" s="3">
        <v>29</v>
      </c>
      <c r="H203" s="3">
        <v>1993</v>
      </c>
      <c r="I203" s="3">
        <v>26</v>
      </c>
      <c r="J203" s="3">
        <v>46</v>
      </c>
      <c r="K203" s="3">
        <v>2</v>
      </c>
      <c r="L203" s="3">
        <v>2</v>
      </c>
      <c r="M203" s="3">
        <v>6</v>
      </c>
      <c r="N203" s="3">
        <v>4</v>
      </c>
      <c r="O203" s="3">
        <v>36.5</v>
      </c>
      <c r="P203" s="3">
        <v>0.28999999999999998</v>
      </c>
      <c r="Q203" s="11">
        <v>-5.5</v>
      </c>
      <c r="R203" s="11">
        <v>-0.21</v>
      </c>
      <c r="S203" s="3">
        <v>94</v>
      </c>
      <c r="T203" s="3">
        <v>303</v>
      </c>
      <c r="U203" s="3">
        <v>31</v>
      </c>
      <c r="V203" s="3">
        <v>750</v>
      </c>
      <c r="W203" s="3">
        <v>154</v>
      </c>
      <c r="X203" s="3">
        <v>29.7</v>
      </c>
      <c r="Y203" s="3">
        <v>30.4</v>
      </c>
      <c r="Z203" s="3">
        <v>190</v>
      </c>
      <c r="AA203" s="3">
        <v>42.1</v>
      </c>
      <c r="AB203" s="3">
        <v>35.1</v>
      </c>
      <c r="AC203" s="3">
        <v>355</v>
      </c>
      <c r="AD203" s="3">
        <v>20</v>
      </c>
      <c r="AE203" s="3">
        <v>5.6</v>
      </c>
      <c r="AF203" s="3">
        <v>42</v>
      </c>
      <c r="AG203" s="3">
        <v>1.62</v>
      </c>
      <c r="AH203" s="3">
        <v>15.9</v>
      </c>
      <c r="AI203" s="3">
        <v>26</v>
      </c>
      <c r="AJ203" s="3">
        <v>26</v>
      </c>
      <c r="AK203" s="14">
        <v>2340</v>
      </c>
      <c r="AL203" s="3">
        <v>1.77</v>
      </c>
      <c r="AM203" s="3">
        <v>119</v>
      </c>
      <c r="AN203" s="3">
        <v>75</v>
      </c>
      <c r="AO203" s="3">
        <v>63</v>
      </c>
      <c r="AP203" s="3">
        <v>7</v>
      </c>
      <c r="AQ203" s="3">
        <v>3</v>
      </c>
      <c r="AR203" s="3">
        <v>16</v>
      </c>
      <c r="AS203" s="3">
        <v>6</v>
      </c>
      <c r="AT203" s="3">
        <v>23.1</v>
      </c>
      <c r="AU203" s="3">
        <v>3</v>
      </c>
      <c r="AV203" s="3">
        <v>2</v>
      </c>
      <c r="AW203" s="3">
        <v>1</v>
      </c>
      <c r="AX203" s="5">
        <v>0</v>
      </c>
      <c r="AY203" s="3">
        <v>33.299999999999997</v>
      </c>
      <c r="AZ203" s="12">
        <v>708</v>
      </c>
      <c r="BA203" s="12">
        <v>945</v>
      </c>
      <c r="BB203" s="12">
        <v>74.900000000000006</v>
      </c>
      <c r="BC203" s="12">
        <v>16865</v>
      </c>
      <c r="BD203" s="12">
        <v>10488</v>
      </c>
      <c r="BE203" s="12">
        <v>197</v>
      </c>
      <c r="BF203" s="12">
        <v>199</v>
      </c>
      <c r="BG203" s="12">
        <v>99</v>
      </c>
      <c r="BH203" s="12">
        <v>352</v>
      </c>
      <c r="BI203" s="12">
        <v>355</v>
      </c>
      <c r="BJ203" s="12">
        <v>99.2</v>
      </c>
      <c r="BK203" s="12">
        <v>158</v>
      </c>
      <c r="BL203" s="12">
        <v>383</v>
      </c>
      <c r="BM203" s="12">
        <v>41.3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2">
        <v>7</v>
      </c>
      <c r="BT203" s="13">
        <v>0</v>
      </c>
      <c r="BU203" s="13">
        <v>0</v>
      </c>
    </row>
    <row r="204" spans="1:73" x14ac:dyDescent="0.2">
      <c r="A204" s="3">
        <v>203</v>
      </c>
      <c r="B204" t="s">
        <v>2876</v>
      </c>
      <c r="C204" t="s">
        <v>96</v>
      </c>
      <c r="D204" s="3" t="s">
        <v>91</v>
      </c>
      <c r="E204" t="s">
        <v>198</v>
      </c>
      <c r="F204" t="s">
        <v>78</v>
      </c>
      <c r="G204" s="3">
        <v>26</v>
      </c>
      <c r="H204" s="3">
        <v>1996</v>
      </c>
      <c r="I204" s="3">
        <v>2</v>
      </c>
      <c r="J204" s="3">
        <v>4</v>
      </c>
      <c r="K204" s="5">
        <v>0</v>
      </c>
      <c r="L204" s="5">
        <v>0</v>
      </c>
      <c r="M204" s="3">
        <v>2</v>
      </c>
      <c r="N204" s="5">
        <v>0</v>
      </c>
      <c r="O204" s="3">
        <v>2.4</v>
      </c>
      <c r="P204" s="3">
        <v>0.31</v>
      </c>
      <c r="Q204" s="11">
        <v>-1.6</v>
      </c>
      <c r="R204" s="11">
        <v>-0.82</v>
      </c>
      <c r="S204" s="3">
        <v>4</v>
      </c>
      <c r="T204" s="3">
        <v>20</v>
      </c>
      <c r="U204" s="3">
        <v>20</v>
      </c>
      <c r="V204" s="3">
        <v>53</v>
      </c>
      <c r="W204" s="3">
        <v>9</v>
      </c>
      <c r="X204" s="3">
        <v>32.1</v>
      </c>
      <c r="Y204" s="3">
        <v>34.9</v>
      </c>
      <c r="Z204" s="3">
        <v>16</v>
      </c>
      <c r="AA204" s="3">
        <v>18.8</v>
      </c>
      <c r="AB204" s="3">
        <v>33.799999999999997</v>
      </c>
      <c r="AC204" s="3">
        <v>26</v>
      </c>
      <c r="AD204" s="3">
        <v>1</v>
      </c>
      <c r="AE204" s="3">
        <v>3.8</v>
      </c>
      <c r="AF204" s="3">
        <v>1</v>
      </c>
      <c r="AG204" s="3">
        <v>0.5</v>
      </c>
      <c r="AH204" s="3">
        <v>14</v>
      </c>
      <c r="AI204" s="3">
        <v>2</v>
      </c>
      <c r="AJ204" s="3">
        <v>2</v>
      </c>
      <c r="AK204" s="3">
        <v>180</v>
      </c>
      <c r="AL204" s="3">
        <v>2</v>
      </c>
      <c r="AM204" s="3">
        <v>8</v>
      </c>
      <c r="AN204" s="3">
        <v>4</v>
      </c>
      <c r="AO204" s="3">
        <v>50</v>
      </c>
      <c r="AP204" s="5">
        <v>0</v>
      </c>
      <c r="AQ204" s="5">
        <v>0</v>
      </c>
      <c r="AR204" s="3">
        <v>2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/>
      <c r="AZ204" s="9">
        <v>52</v>
      </c>
      <c r="BA204" s="9">
        <v>70</v>
      </c>
      <c r="BB204" s="9">
        <v>74.3</v>
      </c>
      <c r="BC204" s="9">
        <v>1421</v>
      </c>
      <c r="BD204" s="9">
        <v>813</v>
      </c>
      <c r="BE204" s="9">
        <v>4</v>
      </c>
      <c r="BF204" s="9">
        <v>4</v>
      </c>
      <c r="BG204" s="9">
        <v>100</v>
      </c>
      <c r="BH204" s="9">
        <v>34</v>
      </c>
      <c r="BI204" s="9">
        <v>35</v>
      </c>
      <c r="BJ204" s="9">
        <v>97.1</v>
      </c>
      <c r="BK204" s="9">
        <v>14</v>
      </c>
      <c r="BL204" s="9">
        <v>30</v>
      </c>
      <c r="BM204" s="9">
        <v>46.7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9">
        <v>1</v>
      </c>
      <c r="BT204" s="10">
        <v>0</v>
      </c>
      <c r="BU204" s="10">
        <v>0</v>
      </c>
    </row>
    <row r="205" spans="1:73" x14ac:dyDescent="0.2">
      <c r="A205" s="3">
        <v>204</v>
      </c>
      <c r="B205" t="s">
        <v>2880</v>
      </c>
      <c r="C205" t="s">
        <v>52</v>
      </c>
      <c r="D205" s="3" t="s">
        <v>91</v>
      </c>
      <c r="E205" t="s">
        <v>137</v>
      </c>
      <c r="F205" t="s">
        <v>41</v>
      </c>
      <c r="G205" s="3">
        <v>18</v>
      </c>
      <c r="H205" s="3">
        <v>2004</v>
      </c>
      <c r="I205" s="3">
        <v>2</v>
      </c>
      <c r="J205" s="3">
        <v>5</v>
      </c>
      <c r="K205" s="5">
        <v>0</v>
      </c>
      <c r="L205" s="5">
        <v>0</v>
      </c>
      <c r="M205" s="5">
        <v>0</v>
      </c>
      <c r="N205" s="5">
        <v>0</v>
      </c>
      <c r="O205" s="3">
        <v>2.2999999999999998</v>
      </c>
      <c r="P205" s="3">
        <v>0.23</v>
      </c>
      <c r="Q205" s="11">
        <v>-2.7</v>
      </c>
      <c r="R205" s="11">
        <v>-1.33</v>
      </c>
      <c r="S205" s="3">
        <v>8</v>
      </c>
      <c r="T205" s="3">
        <v>27</v>
      </c>
      <c r="U205" s="3">
        <v>29.6</v>
      </c>
      <c r="V205" s="3">
        <v>68</v>
      </c>
      <c r="W205" s="3">
        <v>8</v>
      </c>
      <c r="X205" s="3">
        <v>29.4</v>
      </c>
      <c r="Y205" s="3">
        <v>30.1</v>
      </c>
      <c r="Z205" s="3">
        <v>15</v>
      </c>
      <c r="AA205" s="3">
        <v>46.7</v>
      </c>
      <c r="AB205" s="3">
        <v>36.700000000000003</v>
      </c>
      <c r="AC205" s="3">
        <v>25</v>
      </c>
      <c r="AD205" s="3">
        <v>1</v>
      </c>
      <c r="AE205" s="3">
        <v>4</v>
      </c>
      <c r="AF205" s="3">
        <v>3</v>
      </c>
      <c r="AG205" s="3">
        <v>1.5</v>
      </c>
      <c r="AH205" s="3">
        <v>15.4</v>
      </c>
      <c r="AI205" s="3">
        <v>2</v>
      </c>
      <c r="AJ205" s="3">
        <v>2</v>
      </c>
      <c r="AK205" s="3">
        <v>180</v>
      </c>
      <c r="AL205" s="3">
        <v>2.5</v>
      </c>
      <c r="AM205" s="3">
        <v>10</v>
      </c>
      <c r="AN205" s="3">
        <v>5</v>
      </c>
      <c r="AO205" s="3">
        <v>50</v>
      </c>
      <c r="AP205" s="5">
        <v>0</v>
      </c>
      <c r="AQ205" s="5">
        <v>0</v>
      </c>
      <c r="AR205" s="3">
        <v>2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/>
      <c r="AZ205" s="12">
        <v>61</v>
      </c>
      <c r="BA205" s="12">
        <v>83</v>
      </c>
      <c r="BB205" s="12">
        <v>73.5</v>
      </c>
      <c r="BC205" s="12">
        <v>1486</v>
      </c>
      <c r="BD205" s="12">
        <v>886</v>
      </c>
      <c r="BE205" s="12">
        <v>12</v>
      </c>
      <c r="BF205" s="12">
        <v>12</v>
      </c>
      <c r="BG205" s="12">
        <v>100</v>
      </c>
      <c r="BH205" s="12">
        <v>36</v>
      </c>
      <c r="BI205" s="12">
        <v>37</v>
      </c>
      <c r="BJ205" s="12">
        <v>97.3</v>
      </c>
      <c r="BK205" s="12">
        <v>13</v>
      </c>
      <c r="BL205" s="12">
        <v>34</v>
      </c>
      <c r="BM205" s="12">
        <v>38.200000000000003</v>
      </c>
      <c r="BN205" s="13">
        <v>0</v>
      </c>
      <c r="BO205" s="13">
        <v>0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</row>
    <row r="206" spans="1:73" x14ac:dyDescent="0.2">
      <c r="A206" s="3">
        <v>205</v>
      </c>
      <c r="B206" t="s">
        <v>2945</v>
      </c>
      <c r="C206" t="s">
        <v>109</v>
      </c>
      <c r="D206" s="3" t="s">
        <v>91</v>
      </c>
      <c r="E206" t="s">
        <v>156</v>
      </c>
      <c r="F206" t="s">
        <v>45</v>
      </c>
      <c r="G206" s="3">
        <v>27</v>
      </c>
      <c r="H206" s="3">
        <v>1994</v>
      </c>
      <c r="I206" s="3">
        <v>26</v>
      </c>
      <c r="J206" s="3">
        <v>39</v>
      </c>
      <c r="K206" s="3">
        <v>3</v>
      </c>
      <c r="L206" s="3">
        <v>1</v>
      </c>
      <c r="M206" s="3">
        <v>2</v>
      </c>
      <c r="N206" s="5">
        <v>0</v>
      </c>
      <c r="O206" s="3">
        <v>35.4</v>
      </c>
      <c r="P206" s="3">
        <v>0.3</v>
      </c>
      <c r="Q206" s="11">
        <v>-3.6</v>
      </c>
      <c r="R206" s="11">
        <v>-0.14000000000000001</v>
      </c>
      <c r="S206" s="3">
        <v>160</v>
      </c>
      <c r="T206" s="3">
        <v>474</v>
      </c>
      <c r="U206" s="3">
        <v>33.799999999999997</v>
      </c>
      <c r="V206" s="3">
        <v>672</v>
      </c>
      <c r="W206" s="3">
        <v>146</v>
      </c>
      <c r="X206" s="3">
        <v>50</v>
      </c>
      <c r="Y206" s="3">
        <v>40</v>
      </c>
      <c r="Z206" s="3">
        <v>194</v>
      </c>
      <c r="AA206" s="3">
        <v>71.099999999999994</v>
      </c>
      <c r="AB206" s="3">
        <v>54.1</v>
      </c>
      <c r="AC206" s="3">
        <v>321</v>
      </c>
      <c r="AD206" s="3">
        <v>43</v>
      </c>
      <c r="AE206" s="3">
        <v>13.4</v>
      </c>
      <c r="AF206" s="3">
        <v>53</v>
      </c>
      <c r="AG206" s="3">
        <v>2.04</v>
      </c>
      <c r="AH206" s="3">
        <v>17.399999999999999</v>
      </c>
      <c r="AI206" s="3">
        <v>26</v>
      </c>
      <c r="AJ206" s="3">
        <v>26</v>
      </c>
      <c r="AK206" s="14">
        <v>2340</v>
      </c>
      <c r="AL206" s="3">
        <v>1.5</v>
      </c>
      <c r="AM206" s="3">
        <v>109</v>
      </c>
      <c r="AN206" s="3">
        <v>69</v>
      </c>
      <c r="AO206" s="3">
        <v>67</v>
      </c>
      <c r="AP206" s="3">
        <v>9</v>
      </c>
      <c r="AQ206" s="3">
        <v>8</v>
      </c>
      <c r="AR206" s="3">
        <v>9</v>
      </c>
      <c r="AS206" s="3">
        <v>7</v>
      </c>
      <c r="AT206" s="3">
        <v>26.9</v>
      </c>
      <c r="AU206" s="3">
        <v>5</v>
      </c>
      <c r="AV206" s="3">
        <v>3</v>
      </c>
      <c r="AW206" s="3">
        <v>1</v>
      </c>
      <c r="AX206" s="3">
        <v>1</v>
      </c>
      <c r="AY206" s="3">
        <v>25</v>
      </c>
      <c r="AZ206" s="9">
        <v>532</v>
      </c>
      <c r="BA206" s="9">
        <v>868</v>
      </c>
      <c r="BB206" s="9">
        <v>61.3</v>
      </c>
      <c r="BC206" s="9">
        <v>17507</v>
      </c>
      <c r="BD206" s="9">
        <v>13349</v>
      </c>
      <c r="BE206" s="9">
        <v>63</v>
      </c>
      <c r="BF206" s="9">
        <v>63</v>
      </c>
      <c r="BG206" s="9">
        <v>100</v>
      </c>
      <c r="BH206" s="9">
        <v>237</v>
      </c>
      <c r="BI206" s="9">
        <v>244</v>
      </c>
      <c r="BJ206" s="9">
        <v>97.1</v>
      </c>
      <c r="BK206" s="9">
        <v>232</v>
      </c>
      <c r="BL206" s="9">
        <v>559</v>
      </c>
      <c r="BM206" s="9">
        <v>41.5</v>
      </c>
      <c r="BN206" s="10">
        <v>0</v>
      </c>
      <c r="BO206" s="9">
        <v>0.1</v>
      </c>
      <c r="BP206" s="9">
        <v>0.2</v>
      </c>
      <c r="BQ206" s="9">
        <v>-0.1</v>
      </c>
      <c r="BR206" s="9">
        <v>1</v>
      </c>
      <c r="BS206" s="9">
        <v>26</v>
      </c>
      <c r="BT206" s="9">
        <v>1</v>
      </c>
      <c r="BU206" s="9">
        <v>6</v>
      </c>
    </row>
    <row r="207" spans="1:73" x14ac:dyDescent="0.2">
      <c r="A207" s="3">
        <v>206</v>
      </c>
      <c r="B207" t="s">
        <v>2947</v>
      </c>
      <c r="C207" t="s">
        <v>109</v>
      </c>
      <c r="D207" s="3" t="s">
        <v>91</v>
      </c>
      <c r="E207" t="s">
        <v>127</v>
      </c>
      <c r="F207" t="s">
        <v>45</v>
      </c>
      <c r="G207" s="3">
        <v>27</v>
      </c>
      <c r="H207" s="3">
        <v>1995</v>
      </c>
      <c r="I207" s="3">
        <v>1.7</v>
      </c>
      <c r="J207" s="3">
        <v>3</v>
      </c>
      <c r="K207" s="5">
        <v>0</v>
      </c>
      <c r="L207" s="5">
        <v>0</v>
      </c>
      <c r="M207" s="3">
        <v>1</v>
      </c>
      <c r="N207" s="5">
        <v>0</v>
      </c>
      <c r="O207" s="3">
        <v>3.2</v>
      </c>
      <c r="P207" s="3">
        <v>0.24</v>
      </c>
      <c r="Q207" s="8">
        <v>0.2</v>
      </c>
      <c r="R207" s="8">
        <v>0.11</v>
      </c>
      <c r="S207" s="3">
        <v>16</v>
      </c>
      <c r="T207" s="3">
        <v>33</v>
      </c>
      <c r="U207" s="3">
        <v>48.5</v>
      </c>
      <c r="V207" s="3">
        <v>49</v>
      </c>
      <c r="W207" s="3">
        <v>13</v>
      </c>
      <c r="X207" s="3">
        <v>51</v>
      </c>
      <c r="Y207" s="3">
        <v>41.6</v>
      </c>
      <c r="Z207" s="3">
        <v>12</v>
      </c>
      <c r="AA207" s="3">
        <v>66.7</v>
      </c>
      <c r="AB207" s="3">
        <v>50.3</v>
      </c>
      <c r="AC207" s="3">
        <v>15</v>
      </c>
      <c r="AD207" s="3">
        <v>3</v>
      </c>
      <c r="AE207" s="3">
        <v>20</v>
      </c>
      <c r="AF207" s="3">
        <v>4</v>
      </c>
      <c r="AG207" s="3">
        <v>2.37</v>
      </c>
      <c r="AH207" s="3">
        <v>16.5</v>
      </c>
      <c r="AI207" s="3">
        <v>2</v>
      </c>
      <c r="AJ207" s="3">
        <v>1</v>
      </c>
      <c r="AK207" s="3">
        <v>152</v>
      </c>
      <c r="AL207" s="3">
        <v>1.78</v>
      </c>
      <c r="AM207" s="3">
        <v>14</v>
      </c>
      <c r="AN207" s="3">
        <v>11</v>
      </c>
      <c r="AO207" s="3">
        <v>78.599999999999994</v>
      </c>
      <c r="AP207" s="5">
        <v>0</v>
      </c>
      <c r="AQ207" s="3">
        <v>1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/>
      <c r="AZ207" s="12">
        <v>43</v>
      </c>
      <c r="BA207" s="12">
        <v>61</v>
      </c>
      <c r="BB207" s="12">
        <v>70.5</v>
      </c>
      <c r="BC207" s="12">
        <v>1523</v>
      </c>
      <c r="BD207" s="12">
        <v>1206</v>
      </c>
      <c r="BE207" s="12">
        <v>2</v>
      </c>
      <c r="BF207" s="12">
        <v>2</v>
      </c>
      <c r="BG207" s="12">
        <v>100</v>
      </c>
      <c r="BH207" s="12">
        <v>18</v>
      </c>
      <c r="BI207" s="12">
        <v>18</v>
      </c>
      <c r="BJ207" s="12">
        <v>100</v>
      </c>
      <c r="BK207" s="12">
        <v>23</v>
      </c>
      <c r="BL207" s="12">
        <v>41</v>
      </c>
      <c r="BM207" s="12">
        <v>56.1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2">
        <v>2</v>
      </c>
      <c r="BT207" s="13">
        <v>0</v>
      </c>
      <c r="BU207" s="13">
        <v>0</v>
      </c>
    </row>
    <row r="208" spans="1:73" x14ac:dyDescent="0.2">
      <c r="A208" s="3">
        <v>207</v>
      </c>
      <c r="B208" t="s">
        <v>2955</v>
      </c>
      <c r="C208" t="s">
        <v>160</v>
      </c>
      <c r="D208" s="3" t="s">
        <v>91</v>
      </c>
      <c r="E208" t="s">
        <v>131</v>
      </c>
      <c r="F208" t="s">
        <v>50</v>
      </c>
      <c r="G208" s="3">
        <v>31</v>
      </c>
      <c r="H208" s="3">
        <v>1991</v>
      </c>
      <c r="I208" s="3">
        <v>3.7</v>
      </c>
      <c r="J208" s="3">
        <v>4</v>
      </c>
      <c r="K208" s="3">
        <v>1</v>
      </c>
      <c r="L208" s="5">
        <v>0</v>
      </c>
      <c r="M208" s="3">
        <v>1</v>
      </c>
      <c r="N208" s="5">
        <v>0</v>
      </c>
      <c r="O208" s="3">
        <v>2.8</v>
      </c>
      <c r="P208" s="3">
        <v>0.14000000000000001</v>
      </c>
      <c r="Q208" s="11">
        <v>-1.2</v>
      </c>
      <c r="R208" s="11">
        <v>-0.31</v>
      </c>
      <c r="S208" s="3">
        <v>25</v>
      </c>
      <c r="T208" s="3">
        <v>78</v>
      </c>
      <c r="U208" s="3">
        <v>32.1</v>
      </c>
      <c r="V208" s="3">
        <v>110</v>
      </c>
      <c r="W208" s="3">
        <v>13</v>
      </c>
      <c r="X208" s="3">
        <v>54.5</v>
      </c>
      <c r="Y208" s="3">
        <v>39</v>
      </c>
      <c r="Z208" s="3">
        <v>23</v>
      </c>
      <c r="AA208" s="3">
        <v>78.3</v>
      </c>
      <c r="AB208" s="3">
        <v>58.4</v>
      </c>
      <c r="AC208" s="3">
        <v>62</v>
      </c>
      <c r="AD208" s="3">
        <v>4</v>
      </c>
      <c r="AE208" s="3">
        <v>6.5</v>
      </c>
      <c r="AF208" s="3">
        <v>6</v>
      </c>
      <c r="AG208" s="3">
        <v>1.61</v>
      </c>
      <c r="AH208" s="3">
        <v>14.7</v>
      </c>
      <c r="AI208" s="3">
        <v>5</v>
      </c>
      <c r="AJ208" s="3">
        <v>4</v>
      </c>
      <c r="AK208" s="3">
        <v>334</v>
      </c>
      <c r="AL208" s="3">
        <v>1.08</v>
      </c>
      <c r="AM208" s="3">
        <v>13</v>
      </c>
      <c r="AN208" s="3">
        <v>9</v>
      </c>
      <c r="AO208" s="3">
        <v>76.900000000000006</v>
      </c>
      <c r="AP208" s="5">
        <v>0</v>
      </c>
      <c r="AQ208" s="3">
        <v>3</v>
      </c>
      <c r="AR208" s="3">
        <v>1</v>
      </c>
      <c r="AS208" s="5">
        <v>0</v>
      </c>
      <c r="AT208" s="5">
        <v>0</v>
      </c>
      <c r="AU208" s="3">
        <v>1</v>
      </c>
      <c r="AV208" s="3">
        <v>1</v>
      </c>
      <c r="AW208" s="5">
        <v>0</v>
      </c>
      <c r="AX208" s="5">
        <v>0</v>
      </c>
      <c r="AY208" s="5">
        <v>0</v>
      </c>
      <c r="AZ208" s="9">
        <v>75</v>
      </c>
      <c r="BA208" s="9">
        <v>133</v>
      </c>
      <c r="BB208" s="9">
        <v>56.4</v>
      </c>
      <c r="BC208" s="9">
        <v>2316</v>
      </c>
      <c r="BD208" s="9">
        <v>1996</v>
      </c>
      <c r="BE208" s="9">
        <v>18</v>
      </c>
      <c r="BF208" s="9">
        <v>18</v>
      </c>
      <c r="BG208" s="9">
        <v>100</v>
      </c>
      <c r="BH208" s="9">
        <v>30</v>
      </c>
      <c r="BI208" s="9">
        <v>32</v>
      </c>
      <c r="BJ208" s="9">
        <v>93.8</v>
      </c>
      <c r="BK208" s="9">
        <v>26</v>
      </c>
      <c r="BL208" s="9">
        <v>82</v>
      </c>
      <c r="BM208" s="9">
        <v>31.7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9">
        <v>6</v>
      </c>
      <c r="BT208" s="10">
        <v>0</v>
      </c>
      <c r="BU208" s="10">
        <v>0</v>
      </c>
    </row>
    <row r="209" spans="1:73" x14ac:dyDescent="0.2">
      <c r="A209" s="3">
        <v>208</v>
      </c>
      <c r="B209" t="s">
        <v>2960</v>
      </c>
      <c r="C209" t="s">
        <v>443</v>
      </c>
      <c r="D209" s="3" t="s">
        <v>91</v>
      </c>
      <c r="E209" t="s">
        <v>131</v>
      </c>
      <c r="F209" t="s">
        <v>50</v>
      </c>
      <c r="G209" s="3">
        <v>20</v>
      </c>
      <c r="H209" s="3">
        <v>2002</v>
      </c>
      <c r="I209" s="3">
        <v>0.8</v>
      </c>
      <c r="J209" s="3">
        <v>2</v>
      </c>
      <c r="K209" s="5">
        <v>0</v>
      </c>
      <c r="L209" s="5">
        <v>0</v>
      </c>
      <c r="M209" s="5">
        <v>0</v>
      </c>
      <c r="N209" s="5">
        <v>0</v>
      </c>
      <c r="O209" s="3">
        <v>1.7</v>
      </c>
      <c r="P209" s="3">
        <v>0.55000000000000004</v>
      </c>
      <c r="Q209" s="11">
        <v>-0.3</v>
      </c>
      <c r="R209" s="11">
        <v>-0.42</v>
      </c>
      <c r="S209" s="3">
        <v>7</v>
      </c>
      <c r="T209" s="3">
        <v>21</v>
      </c>
      <c r="U209" s="3">
        <v>33.299999999999997</v>
      </c>
      <c r="V209" s="3">
        <v>23</v>
      </c>
      <c r="W209" s="3">
        <v>3</v>
      </c>
      <c r="X209" s="3">
        <v>47.8</v>
      </c>
      <c r="Y209" s="3">
        <v>35.1</v>
      </c>
      <c r="Z209" s="3">
        <v>13</v>
      </c>
      <c r="AA209" s="3">
        <v>76.900000000000006</v>
      </c>
      <c r="AB209" s="3">
        <v>51.1</v>
      </c>
      <c r="AC209" s="3">
        <v>24</v>
      </c>
      <c r="AD209" s="3">
        <v>1</v>
      </c>
      <c r="AE209" s="3">
        <v>4.2</v>
      </c>
      <c r="AF209" s="3">
        <v>2</v>
      </c>
      <c r="AG209" s="3">
        <v>2.4700000000000002</v>
      </c>
      <c r="AH209" s="3">
        <v>17</v>
      </c>
      <c r="AI209" s="3">
        <v>1</v>
      </c>
      <c r="AJ209" s="5">
        <v>0</v>
      </c>
      <c r="AK209" s="3">
        <v>74</v>
      </c>
      <c r="AL209" s="3">
        <v>2.4300000000000002</v>
      </c>
      <c r="AM209" s="3">
        <v>3</v>
      </c>
      <c r="AN209" s="3">
        <v>1</v>
      </c>
      <c r="AO209" s="3">
        <v>33.299999999999997</v>
      </c>
      <c r="AP209" s="5">
        <v>0</v>
      </c>
      <c r="AQ209" s="5">
        <v>0</v>
      </c>
      <c r="AR209" s="5">
        <v>0</v>
      </c>
      <c r="AS209" s="5">
        <v>0</v>
      </c>
      <c r="AT209" s="5"/>
      <c r="AU209" s="5">
        <v>0</v>
      </c>
      <c r="AV209" s="5">
        <v>0</v>
      </c>
      <c r="AW209" s="5">
        <v>0</v>
      </c>
      <c r="AX209" s="5">
        <v>0</v>
      </c>
      <c r="AY209" s="5"/>
      <c r="AZ209" s="12">
        <v>22</v>
      </c>
      <c r="BA209" s="12">
        <v>36</v>
      </c>
      <c r="BB209" s="12">
        <v>61.1</v>
      </c>
      <c r="BC209" s="12">
        <v>683</v>
      </c>
      <c r="BD209" s="12">
        <v>458</v>
      </c>
      <c r="BE209" s="12">
        <v>4</v>
      </c>
      <c r="BF209" s="12">
        <v>4</v>
      </c>
      <c r="BG209" s="12">
        <v>100</v>
      </c>
      <c r="BH209" s="12">
        <v>9</v>
      </c>
      <c r="BI209" s="12">
        <v>9</v>
      </c>
      <c r="BJ209" s="12">
        <v>100</v>
      </c>
      <c r="BK209" s="12">
        <v>9</v>
      </c>
      <c r="BL209" s="12">
        <v>23</v>
      </c>
      <c r="BM209" s="12">
        <v>39.1</v>
      </c>
      <c r="BN209" s="13">
        <v>0</v>
      </c>
      <c r="BO209" s="13">
        <v>0</v>
      </c>
      <c r="BP209" s="13">
        <v>0</v>
      </c>
      <c r="BQ209" s="13">
        <v>0</v>
      </c>
      <c r="BR209" s="13">
        <v>0</v>
      </c>
      <c r="BS209" s="12">
        <v>1</v>
      </c>
      <c r="BT209" s="13">
        <v>0</v>
      </c>
      <c r="BU209" s="1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</vt:lpstr>
      <vt:lpstr>GKs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Woram</dc:creator>
  <cp:lastModifiedBy>Isaiah Woram</cp:lastModifiedBy>
  <dcterms:created xsi:type="dcterms:W3CDTF">2024-01-25T06:07:16Z</dcterms:created>
  <dcterms:modified xsi:type="dcterms:W3CDTF">2024-01-25T06:11:27Z</dcterms:modified>
</cp:coreProperties>
</file>