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2755" windowHeight="14085" activeTab="1"/>
  </bookViews>
  <sheets>
    <sheet name="data to set and test limits" sheetId="1" r:id="rId1"/>
    <sheet name="new data" sheetId="2" r:id="rId2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J6" i="2"/>
  <c r="E3" i="2"/>
  <c r="J5" i="2"/>
  <c r="E4" i="2" s="1"/>
  <c r="E5" i="2" s="1"/>
  <c r="E6" i="2" s="1"/>
  <c r="E7" i="2" s="1"/>
  <c r="E8" i="2" s="1"/>
  <c r="E9" i="2" s="1"/>
  <c r="E10" i="2" s="1"/>
  <c r="J4" i="2"/>
  <c r="J3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D3" i="2"/>
  <c r="C3" i="2"/>
  <c r="D2" i="2"/>
  <c r="C2" i="2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10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J5" i="1"/>
  <c r="E11" i="2" l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9" i="1"/>
  <c r="J4" i="1" l="1"/>
  <c r="J3" i="1"/>
</calcChain>
</file>

<file path=xl/sharedStrings.xml><?xml version="1.0" encoding="utf-8"?>
<sst xmlns="http://schemas.openxmlformats.org/spreadsheetml/2006/main" count="21" uniqueCount="13">
  <si>
    <t>Y</t>
  </si>
  <si>
    <t>Average Y</t>
  </si>
  <si>
    <t xml:space="preserve">Standanard Deviation Y </t>
  </si>
  <si>
    <t>UCL</t>
  </si>
  <si>
    <t>LCL</t>
  </si>
  <si>
    <t>SPC with CUSUM</t>
  </si>
  <si>
    <t>S+</t>
  </si>
  <si>
    <t>S-</t>
  </si>
  <si>
    <t>K</t>
  </si>
  <si>
    <t>Signal</t>
  </si>
  <si>
    <t>CUSUM Limit</t>
  </si>
  <si>
    <t>Sample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</si>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</sst>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 applyFill="1"/>
  </cellXfs>
  <cellStyles count="3"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to set and test limits'!$B$8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'data to set and test limits'!$B$9:$B$208</c:f>
              <c:numCache>
                <c:formatCode>General</c:formatCode>
                <c:ptCount val="200"/>
                <c:pt idx="0">
                  <c:v>49.399947861233898</c:v>
                </c:pt>
                <c:pt idx="1">
                  <c:v>63.022111710860912</c:v>
                </c:pt>
                <c:pt idx="2">
                  <c:v>49.315232916483396</c:v>
                </c:pt>
                <c:pt idx="3">
                  <c:v>48.605702952361931</c:v>
                </c:pt>
                <c:pt idx="4">
                  <c:v>54.3440932423051</c:v>
                </c:pt>
                <c:pt idx="5">
                  <c:v>54.696012085851649</c:v>
                </c:pt>
                <c:pt idx="6">
                  <c:v>61.879885230959744</c:v>
                </c:pt>
                <c:pt idx="7">
                  <c:v>57.147568114109752</c:v>
                </c:pt>
                <c:pt idx="8">
                  <c:v>45.473589064703376</c:v>
                </c:pt>
                <c:pt idx="9">
                  <c:v>57.396437845605909</c:v>
                </c:pt>
                <c:pt idx="10">
                  <c:v>46.88206237429538</c:v>
                </c:pt>
                <c:pt idx="11">
                  <c:v>56.519986662536013</c:v>
                </c:pt>
                <c:pt idx="12">
                  <c:v>54.843051227951285</c:v>
                </c:pt>
                <c:pt idx="13">
                  <c:v>51.798530531908725</c:v>
                </c:pt>
                <c:pt idx="14">
                  <c:v>51.981084805769854</c:v>
                </c:pt>
                <c:pt idx="15">
                  <c:v>63.381337752058634</c:v>
                </c:pt>
                <c:pt idx="16">
                  <c:v>51.439597170301042</c:v>
                </c:pt>
                <c:pt idx="17">
                  <c:v>45.96604209479024</c:v>
                </c:pt>
                <c:pt idx="18">
                  <c:v>56.172524226939849</c:v>
                </c:pt>
                <c:pt idx="19">
                  <c:v>52.559801003832469</c:v>
                </c:pt>
                <c:pt idx="20">
                  <c:v>40.443049960556422</c:v>
                </c:pt>
                <c:pt idx="21">
                  <c:v>61.439741990069152</c:v>
                </c:pt>
                <c:pt idx="22">
                  <c:v>43.878877825646889</c:v>
                </c:pt>
                <c:pt idx="23">
                  <c:v>40.361968931162401</c:v>
                </c:pt>
                <c:pt idx="24">
                  <c:v>50.572613720711651</c:v>
                </c:pt>
                <c:pt idx="25">
                  <c:v>35.81298139290557</c:v>
                </c:pt>
                <c:pt idx="26">
                  <c:v>58.895027797590721</c:v>
                </c:pt>
                <c:pt idx="27">
                  <c:v>54.661040077161928</c:v>
                </c:pt>
                <c:pt idx="28">
                  <c:v>51.804859891721911</c:v>
                </c:pt>
                <c:pt idx="29">
                  <c:v>51.859622829081829</c:v>
                </c:pt>
                <c:pt idx="30">
                  <c:v>49.747861880881779</c:v>
                </c:pt>
                <c:pt idx="31">
                  <c:v>46.805863739775369</c:v>
                </c:pt>
                <c:pt idx="32">
                  <c:v>56.723444942453519</c:v>
                </c:pt>
                <c:pt idx="33">
                  <c:v>62.041916922198354</c:v>
                </c:pt>
                <c:pt idx="34">
                  <c:v>61.93373970364064</c:v>
                </c:pt>
                <c:pt idx="35">
                  <c:v>55.970359564623138</c:v>
                </c:pt>
                <c:pt idx="36">
                  <c:v>53.126886557451932</c:v>
                </c:pt>
                <c:pt idx="37">
                  <c:v>42.553826777000751</c:v>
                </c:pt>
                <c:pt idx="38">
                  <c:v>39.592558174441386</c:v>
                </c:pt>
                <c:pt idx="39">
                  <c:v>52.867194581889336</c:v>
                </c:pt>
                <c:pt idx="40">
                  <c:v>46.213312230896811</c:v>
                </c:pt>
                <c:pt idx="41">
                  <c:v>65.434194287398</c:v>
                </c:pt>
                <c:pt idx="42">
                  <c:v>50.992270016974437</c:v>
                </c:pt>
                <c:pt idx="43">
                  <c:v>60.560403405487833</c:v>
                </c:pt>
                <c:pt idx="44">
                  <c:v>54.06124049095861</c:v>
                </c:pt>
                <c:pt idx="45">
                  <c:v>54.144707883138985</c:v>
                </c:pt>
                <c:pt idx="46">
                  <c:v>52.368071727139501</c:v>
                </c:pt>
                <c:pt idx="47">
                  <c:v>45.802504147205497</c:v>
                </c:pt>
                <c:pt idx="48">
                  <c:v>45.861400977660871</c:v>
                </c:pt>
                <c:pt idx="49">
                  <c:v>50.797762666870845</c:v>
                </c:pt>
                <c:pt idx="50">
                  <c:v>48.661273746494366</c:v>
                </c:pt>
                <c:pt idx="51">
                  <c:v>62.083066716993969</c:v>
                </c:pt>
                <c:pt idx="52">
                  <c:v>50.876323304925137</c:v>
                </c:pt>
                <c:pt idx="53">
                  <c:v>57.282093793809665</c:v>
                </c:pt>
                <c:pt idx="54">
                  <c:v>46.138525269012845</c:v>
                </c:pt>
                <c:pt idx="55">
                  <c:v>48.917295419818593</c:v>
                </c:pt>
                <c:pt idx="56">
                  <c:v>46.139528029410535</c:v>
                </c:pt>
                <c:pt idx="57">
                  <c:v>36.635143841983393</c:v>
                </c:pt>
                <c:pt idx="58">
                  <c:v>51.874095118349786</c:v>
                </c:pt>
                <c:pt idx="59">
                  <c:v>55.428197154673086</c:v>
                </c:pt>
                <c:pt idx="60">
                  <c:v>53.543938404794801</c:v>
                </c:pt>
                <c:pt idx="61">
                  <c:v>52.801571661925884</c:v>
                </c:pt>
                <c:pt idx="62">
                  <c:v>57.168055522709025</c:v>
                </c:pt>
                <c:pt idx="63">
                  <c:v>58.860206604076758</c:v>
                </c:pt>
                <c:pt idx="64">
                  <c:v>44.626960638405109</c:v>
                </c:pt>
                <c:pt idx="65">
                  <c:v>50.345034928791485</c:v>
                </c:pt>
                <c:pt idx="66">
                  <c:v>44.253036308631536</c:v>
                </c:pt>
                <c:pt idx="67">
                  <c:v>41.372414229703118</c:v>
                </c:pt>
                <c:pt idx="68">
                  <c:v>43.81787785685443</c:v>
                </c:pt>
                <c:pt idx="69">
                  <c:v>33.224251323472359</c:v>
                </c:pt>
                <c:pt idx="70">
                  <c:v>42.952619555047121</c:v>
                </c:pt>
                <c:pt idx="71">
                  <c:v>41.017348304835309</c:v>
                </c:pt>
                <c:pt idx="72">
                  <c:v>37.018668598913621</c:v>
                </c:pt>
                <c:pt idx="73">
                  <c:v>54.447120944226434</c:v>
                </c:pt>
                <c:pt idx="74">
                  <c:v>54.337743111636385</c:v>
                </c:pt>
                <c:pt idx="75">
                  <c:v>43.049268945141087</c:v>
                </c:pt>
                <c:pt idx="76">
                  <c:v>46.088470757075378</c:v>
                </c:pt>
                <c:pt idx="77">
                  <c:v>56.779115024422246</c:v>
                </c:pt>
                <c:pt idx="78">
                  <c:v>47.987445216021761</c:v>
                </c:pt>
                <c:pt idx="79">
                  <c:v>45.076988858809941</c:v>
                </c:pt>
                <c:pt idx="80">
                  <c:v>35.84702176822443</c:v>
                </c:pt>
                <c:pt idx="81">
                  <c:v>51.530292703053128</c:v>
                </c:pt>
                <c:pt idx="82">
                  <c:v>48.89001820866357</c:v>
                </c:pt>
                <c:pt idx="83">
                  <c:v>37.712586348436417</c:v>
                </c:pt>
                <c:pt idx="84">
                  <c:v>56.621204278360757</c:v>
                </c:pt>
                <c:pt idx="85">
                  <c:v>52.014325058648602</c:v>
                </c:pt>
                <c:pt idx="86">
                  <c:v>65.060807685323141</c:v>
                </c:pt>
                <c:pt idx="87">
                  <c:v>57.173956248258669</c:v>
                </c:pt>
                <c:pt idx="88">
                  <c:v>59.36137206689984</c:v>
                </c:pt>
                <c:pt idx="89">
                  <c:v>49.574368027162777</c:v>
                </c:pt>
                <c:pt idx="90">
                  <c:v>46.536399993815728</c:v>
                </c:pt>
                <c:pt idx="91">
                  <c:v>52.147047672549391</c:v>
                </c:pt>
                <c:pt idx="92">
                  <c:v>46.069693433341918</c:v>
                </c:pt>
                <c:pt idx="93">
                  <c:v>49.64239052121539</c:v>
                </c:pt>
                <c:pt idx="94">
                  <c:v>65.394107644694728</c:v>
                </c:pt>
                <c:pt idx="95">
                  <c:v>62.222198195950511</c:v>
                </c:pt>
                <c:pt idx="96">
                  <c:v>57.515266308551723</c:v>
                </c:pt>
                <c:pt idx="97">
                  <c:v>60.182654864258865</c:v>
                </c:pt>
                <c:pt idx="98">
                  <c:v>36.967014010166878</c:v>
                </c:pt>
                <c:pt idx="99">
                  <c:v>53.881246862442723</c:v>
                </c:pt>
                <c:pt idx="100">
                  <c:v>49.386409187080261</c:v>
                </c:pt>
                <c:pt idx="101">
                  <c:v>49.236103741234331</c:v>
                </c:pt>
                <c:pt idx="102">
                  <c:v>65.009998063333981</c:v>
                </c:pt>
                <c:pt idx="103">
                  <c:v>52.173477401097813</c:v>
                </c:pt>
                <c:pt idx="104">
                  <c:v>59.372245168479132</c:v>
                </c:pt>
                <c:pt idx="105">
                  <c:v>46.445611514907938</c:v>
                </c:pt>
                <c:pt idx="106">
                  <c:v>39.582841871896512</c:v>
                </c:pt>
                <c:pt idx="107">
                  <c:v>49.299220445256587</c:v>
                </c:pt>
                <c:pt idx="108">
                  <c:v>46.504920558698103</c:v>
                </c:pt>
                <c:pt idx="109">
                  <c:v>54.42292539500707</c:v>
                </c:pt>
                <c:pt idx="110">
                  <c:v>51.147912419805337</c:v>
                </c:pt>
                <c:pt idx="111">
                  <c:v>42.631270889033921</c:v>
                </c:pt>
                <c:pt idx="112">
                  <c:v>55.428527115973317</c:v>
                </c:pt>
                <c:pt idx="113">
                  <c:v>54.081582947171135</c:v>
                </c:pt>
                <c:pt idx="114">
                  <c:v>54.752325118779311</c:v>
                </c:pt>
                <c:pt idx="115">
                  <c:v>41.462363497155323</c:v>
                </c:pt>
                <c:pt idx="116">
                  <c:v>48.326570107473067</c:v>
                </c:pt>
                <c:pt idx="117">
                  <c:v>46.585833753797516</c:v>
                </c:pt>
                <c:pt idx="118">
                  <c:v>52.865006328195278</c:v>
                </c:pt>
                <c:pt idx="119">
                  <c:v>59.501818938995612</c:v>
                </c:pt>
                <c:pt idx="120">
                  <c:v>52.274619786893609</c:v>
                </c:pt>
                <c:pt idx="121">
                  <c:v>44.842795798986295</c:v>
                </c:pt>
                <c:pt idx="122">
                  <c:v>45.0563498566828</c:v>
                </c:pt>
                <c:pt idx="123">
                  <c:v>43.203034091151018</c:v>
                </c:pt>
                <c:pt idx="124">
                  <c:v>42.185621149094274</c:v>
                </c:pt>
                <c:pt idx="125">
                  <c:v>51.663546038600245</c:v>
                </c:pt>
                <c:pt idx="126">
                  <c:v>39.794138457076713</c:v>
                </c:pt>
                <c:pt idx="127">
                  <c:v>50.890879714632931</c:v>
                </c:pt>
                <c:pt idx="128">
                  <c:v>56.084599935495241</c:v>
                </c:pt>
                <c:pt idx="129">
                  <c:v>45.777464471590633</c:v>
                </c:pt>
                <c:pt idx="130">
                  <c:v>51.693072097024789</c:v>
                </c:pt>
                <c:pt idx="131">
                  <c:v>51.708505445745701</c:v>
                </c:pt>
                <c:pt idx="132">
                  <c:v>57.642366003703231</c:v>
                </c:pt>
                <c:pt idx="133">
                  <c:v>39.377497043761785</c:v>
                </c:pt>
                <c:pt idx="134">
                  <c:v>40.996903020190878</c:v>
                </c:pt>
                <c:pt idx="135">
                  <c:v>48.661007679154352</c:v>
                </c:pt>
                <c:pt idx="136">
                  <c:v>47.552503944351763</c:v>
                </c:pt>
                <c:pt idx="137">
                  <c:v>59.71522813860868</c:v>
                </c:pt>
                <c:pt idx="138">
                  <c:v>57.332439290982023</c:v>
                </c:pt>
                <c:pt idx="139">
                  <c:v>46.065851419090777</c:v>
                </c:pt>
                <c:pt idx="140">
                  <c:v>50.129886380247228</c:v>
                </c:pt>
                <c:pt idx="141">
                  <c:v>56.180182000242304</c:v>
                </c:pt>
                <c:pt idx="142">
                  <c:v>42.620397548475729</c:v>
                </c:pt>
                <c:pt idx="143">
                  <c:v>59.173384933974603</c:v>
                </c:pt>
                <c:pt idx="144">
                  <c:v>55.716024846415351</c:v>
                </c:pt>
                <c:pt idx="145">
                  <c:v>50.805642372503073</c:v>
                </c:pt>
                <c:pt idx="146">
                  <c:v>55.144115003504254</c:v>
                </c:pt>
                <c:pt idx="147">
                  <c:v>45.649316901488881</c:v>
                </c:pt>
                <c:pt idx="148">
                  <c:v>49.21206935166343</c:v>
                </c:pt>
                <c:pt idx="149">
                  <c:v>37.26756609851617</c:v>
                </c:pt>
                <c:pt idx="150">
                  <c:v>52.699916391242468</c:v>
                </c:pt>
                <c:pt idx="151">
                  <c:v>56.832508326412686</c:v>
                </c:pt>
                <c:pt idx="152">
                  <c:v>52.558645023113442</c:v>
                </c:pt>
                <c:pt idx="153">
                  <c:v>50.291585767980031</c:v>
                </c:pt>
                <c:pt idx="154">
                  <c:v>50.143638720625241</c:v>
                </c:pt>
                <c:pt idx="155">
                  <c:v>37.275253468164991</c:v>
                </c:pt>
                <c:pt idx="156">
                  <c:v>55.06086260267292</c:v>
                </c:pt>
                <c:pt idx="157">
                  <c:v>45.151307219446949</c:v>
                </c:pt>
                <c:pt idx="158">
                  <c:v>44.665644724072592</c:v>
                </c:pt>
                <c:pt idx="159">
                  <c:v>44.079601286208437</c:v>
                </c:pt>
                <c:pt idx="160">
                  <c:v>47.845365394138888</c:v>
                </c:pt>
                <c:pt idx="161">
                  <c:v>53.046844992200427</c:v>
                </c:pt>
                <c:pt idx="162">
                  <c:v>44.860754808716074</c:v>
                </c:pt>
                <c:pt idx="163">
                  <c:v>44.900762791083125</c:v>
                </c:pt>
                <c:pt idx="164">
                  <c:v>60.516398377682883</c:v>
                </c:pt>
                <c:pt idx="165">
                  <c:v>37.892152629962297</c:v>
                </c:pt>
                <c:pt idx="166">
                  <c:v>56.698668164429776</c:v>
                </c:pt>
                <c:pt idx="167">
                  <c:v>39.431632789419282</c:v>
                </c:pt>
                <c:pt idx="168">
                  <c:v>40.863317351852942</c:v>
                </c:pt>
                <c:pt idx="169">
                  <c:v>44.730882027946734</c:v>
                </c:pt>
                <c:pt idx="170">
                  <c:v>58.955724543783099</c:v>
                </c:pt>
                <c:pt idx="171">
                  <c:v>43.426725462943168</c:v>
                </c:pt>
                <c:pt idx="172">
                  <c:v>58.540801200234952</c:v>
                </c:pt>
                <c:pt idx="173">
                  <c:v>35.956143471039987</c:v>
                </c:pt>
                <c:pt idx="174">
                  <c:v>49.265282669170084</c:v>
                </c:pt>
                <c:pt idx="175">
                  <c:v>51.570546527653875</c:v>
                </c:pt>
                <c:pt idx="176">
                  <c:v>48.817193136646516</c:v>
                </c:pt>
                <c:pt idx="177">
                  <c:v>56.713149613107475</c:v>
                </c:pt>
                <c:pt idx="178">
                  <c:v>48.779534753894794</c:v>
                </c:pt>
                <c:pt idx="179">
                  <c:v>58.86854050263787</c:v>
                </c:pt>
                <c:pt idx="180">
                  <c:v>44.566379871984637</c:v>
                </c:pt>
                <c:pt idx="181">
                  <c:v>47.885031435412643</c:v>
                </c:pt>
                <c:pt idx="182">
                  <c:v>50.714000750833286</c:v>
                </c:pt>
                <c:pt idx="183">
                  <c:v>44.308132531491175</c:v>
                </c:pt>
                <c:pt idx="184">
                  <c:v>63.3873121018731</c:v>
                </c:pt>
                <c:pt idx="185">
                  <c:v>52.930778414538516</c:v>
                </c:pt>
                <c:pt idx="186">
                  <c:v>40.499354345837816</c:v>
                </c:pt>
                <c:pt idx="187">
                  <c:v>43.455336716760122</c:v>
                </c:pt>
                <c:pt idx="188">
                  <c:v>42.886607991550228</c:v>
                </c:pt>
                <c:pt idx="189">
                  <c:v>53.194763920478458</c:v>
                </c:pt>
                <c:pt idx="190">
                  <c:v>64.165912164089278</c:v>
                </c:pt>
                <c:pt idx="191">
                  <c:v>49.445185501220699</c:v>
                </c:pt>
                <c:pt idx="192">
                  <c:v>51.964325207166588</c:v>
                </c:pt>
                <c:pt idx="193">
                  <c:v>53.131997566941379</c:v>
                </c:pt>
                <c:pt idx="194">
                  <c:v>47.814475132393326</c:v>
                </c:pt>
                <c:pt idx="195">
                  <c:v>51.262675834720611</c:v>
                </c:pt>
                <c:pt idx="196">
                  <c:v>53.100051561447742</c:v>
                </c:pt>
                <c:pt idx="197">
                  <c:v>46.652842918560268</c:v>
                </c:pt>
                <c:pt idx="198">
                  <c:v>42.656664400024283</c:v>
                </c:pt>
                <c:pt idx="199">
                  <c:v>34.410001586564391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to set and test limits'!$C$8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'data to set and test limits'!$C$9:$C$208</c:f>
              <c:numCache>
                <c:formatCode>General</c:formatCode>
                <c:ptCount val="200"/>
                <c:pt idx="0">
                  <c:v>71.411523275729721</c:v>
                </c:pt>
                <c:pt idx="1">
                  <c:v>71.411523275729721</c:v>
                </c:pt>
                <c:pt idx="2">
                  <c:v>71.411523275729721</c:v>
                </c:pt>
                <c:pt idx="3">
                  <c:v>71.411523275729721</c:v>
                </c:pt>
                <c:pt idx="4">
                  <c:v>71.411523275729721</c:v>
                </c:pt>
                <c:pt idx="5">
                  <c:v>71.411523275729721</c:v>
                </c:pt>
                <c:pt idx="6">
                  <c:v>71.411523275729721</c:v>
                </c:pt>
                <c:pt idx="7">
                  <c:v>71.411523275729721</c:v>
                </c:pt>
                <c:pt idx="8">
                  <c:v>71.411523275729721</c:v>
                </c:pt>
                <c:pt idx="9">
                  <c:v>71.411523275729721</c:v>
                </c:pt>
                <c:pt idx="10">
                  <c:v>71.411523275729721</c:v>
                </c:pt>
                <c:pt idx="11">
                  <c:v>71.411523275729721</c:v>
                </c:pt>
                <c:pt idx="12">
                  <c:v>71.411523275729721</c:v>
                </c:pt>
                <c:pt idx="13">
                  <c:v>71.411523275729721</c:v>
                </c:pt>
                <c:pt idx="14">
                  <c:v>71.411523275729721</c:v>
                </c:pt>
                <c:pt idx="15">
                  <c:v>71.411523275729721</c:v>
                </c:pt>
                <c:pt idx="16">
                  <c:v>71.411523275729721</c:v>
                </c:pt>
                <c:pt idx="17">
                  <c:v>71.411523275729721</c:v>
                </c:pt>
                <c:pt idx="18">
                  <c:v>71.411523275729721</c:v>
                </c:pt>
                <c:pt idx="19">
                  <c:v>71.411523275729721</c:v>
                </c:pt>
                <c:pt idx="20">
                  <c:v>71.411523275729721</c:v>
                </c:pt>
                <c:pt idx="21">
                  <c:v>71.411523275729721</c:v>
                </c:pt>
                <c:pt idx="22">
                  <c:v>71.411523275729721</c:v>
                </c:pt>
                <c:pt idx="23">
                  <c:v>71.411523275729721</c:v>
                </c:pt>
                <c:pt idx="24">
                  <c:v>71.411523275729721</c:v>
                </c:pt>
                <c:pt idx="25">
                  <c:v>71.411523275729721</c:v>
                </c:pt>
                <c:pt idx="26">
                  <c:v>71.411523275729721</c:v>
                </c:pt>
                <c:pt idx="27">
                  <c:v>71.411523275729721</c:v>
                </c:pt>
                <c:pt idx="28">
                  <c:v>71.411523275729721</c:v>
                </c:pt>
                <c:pt idx="29">
                  <c:v>71.411523275729721</c:v>
                </c:pt>
                <c:pt idx="30">
                  <c:v>71.411523275729721</c:v>
                </c:pt>
                <c:pt idx="31">
                  <c:v>71.411523275729721</c:v>
                </c:pt>
                <c:pt idx="32">
                  <c:v>71.411523275729721</c:v>
                </c:pt>
                <c:pt idx="33">
                  <c:v>71.411523275729721</c:v>
                </c:pt>
                <c:pt idx="34">
                  <c:v>71.411523275729721</c:v>
                </c:pt>
                <c:pt idx="35">
                  <c:v>71.411523275729721</c:v>
                </c:pt>
                <c:pt idx="36">
                  <c:v>71.411523275729721</c:v>
                </c:pt>
                <c:pt idx="37">
                  <c:v>71.411523275729721</c:v>
                </c:pt>
                <c:pt idx="38">
                  <c:v>71.411523275729721</c:v>
                </c:pt>
                <c:pt idx="39">
                  <c:v>71.411523275729721</c:v>
                </c:pt>
                <c:pt idx="40">
                  <c:v>71.411523275729721</c:v>
                </c:pt>
                <c:pt idx="41">
                  <c:v>71.411523275729721</c:v>
                </c:pt>
                <c:pt idx="42">
                  <c:v>71.411523275729721</c:v>
                </c:pt>
                <c:pt idx="43">
                  <c:v>71.411523275729721</c:v>
                </c:pt>
                <c:pt idx="44">
                  <c:v>71.411523275729721</c:v>
                </c:pt>
                <c:pt idx="45">
                  <c:v>71.411523275729721</c:v>
                </c:pt>
                <c:pt idx="46">
                  <c:v>71.411523275729721</c:v>
                </c:pt>
                <c:pt idx="47">
                  <c:v>71.411523275729721</c:v>
                </c:pt>
                <c:pt idx="48">
                  <c:v>71.411523275729721</c:v>
                </c:pt>
                <c:pt idx="49">
                  <c:v>71.411523275729721</c:v>
                </c:pt>
                <c:pt idx="50">
                  <c:v>71.411523275729721</c:v>
                </c:pt>
                <c:pt idx="51">
                  <c:v>71.411523275729721</c:v>
                </c:pt>
                <c:pt idx="52">
                  <c:v>71.411523275729721</c:v>
                </c:pt>
                <c:pt idx="53">
                  <c:v>71.411523275729721</c:v>
                </c:pt>
                <c:pt idx="54">
                  <c:v>71.411523275729721</c:v>
                </c:pt>
                <c:pt idx="55">
                  <c:v>71.411523275729721</c:v>
                </c:pt>
                <c:pt idx="56">
                  <c:v>71.411523275729721</c:v>
                </c:pt>
                <c:pt idx="57">
                  <c:v>71.411523275729721</c:v>
                </c:pt>
                <c:pt idx="58">
                  <c:v>71.411523275729721</c:v>
                </c:pt>
                <c:pt idx="59">
                  <c:v>71.411523275729721</c:v>
                </c:pt>
                <c:pt idx="60">
                  <c:v>71.411523275729721</c:v>
                </c:pt>
                <c:pt idx="61">
                  <c:v>71.411523275729721</c:v>
                </c:pt>
                <c:pt idx="62">
                  <c:v>71.411523275729721</c:v>
                </c:pt>
                <c:pt idx="63">
                  <c:v>71.411523275729721</c:v>
                </c:pt>
                <c:pt idx="64">
                  <c:v>71.411523275729721</c:v>
                </c:pt>
                <c:pt idx="65">
                  <c:v>71.411523275729721</c:v>
                </c:pt>
                <c:pt idx="66">
                  <c:v>71.411523275729721</c:v>
                </c:pt>
                <c:pt idx="67">
                  <c:v>71.411523275729721</c:v>
                </c:pt>
                <c:pt idx="68">
                  <c:v>71.411523275729721</c:v>
                </c:pt>
                <c:pt idx="69">
                  <c:v>71.411523275729721</c:v>
                </c:pt>
                <c:pt idx="70">
                  <c:v>71.411523275729721</c:v>
                </c:pt>
                <c:pt idx="71">
                  <c:v>71.411523275729721</c:v>
                </c:pt>
                <c:pt idx="72">
                  <c:v>71.411523275729721</c:v>
                </c:pt>
                <c:pt idx="73">
                  <c:v>71.411523275729721</c:v>
                </c:pt>
                <c:pt idx="74">
                  <c:v>71.411523275729721</c:v>
                </c:pt>
                <c:pt idx="75">
                  <c:v>71.411523275729721</c:v>
                </c:pt>
                <c:pt idx="76">
                  <c:v>71.411523275729721</c:v>
                </c:pt>
                <c:pt idx="77">
                  <c:v>71.411523275729721</c:v>
                </c:pt>
                <c:pt idx="78">
                  <c:v>71.411523275729721</c:v>
                </c:pt>
                <c:pt idx="79">
                  <c:v>71.411523275729721</c:v>
                </c:pt>
                <c:pt idx="80">
                  <c:v>71.411523275729721</c:v>
                </c:pt>
                <c:pt idx="81">
                  <c:v>71.411523275729721</c:v>
                </c:pt>
                <c:pt idx="82">
                  <c:v>71.411523275729721</c:v>
                </c:pt>
                <c:pt idx="83">
                  <c:v>71.411523275729721</c:v>
                </c:pt>
                <c:pt idx="84">
                  <c:v>71.411523275729721</c:v>
                </c:pt>
                <c:pt idx="85">
                  <c:v>71.411523275729721</c:v>
                </c:pt>
                <c:pt idx="86">
                  <c:v>71.411523275729721</c:v>
                </c:pt>
                <c:pt idx="87">
                  <c:v>71.411523275729721</c:v>
                </c:pt>
                <c:pt idx="88">
                  <c:v>71.411523275729721</c:v>
                </c:pt>
                <c:pt idx="89">
                  <c:v>71.411523275729721</c:v>
                </c:pt>
                <c:pt idx="90">
                  <c:v>71.411523275729721</c:v>
                </c:pt>
                <c:pt idx="91">
                  <c:v>71.411523275729721</c:v>
                </c:pt>
                <c:pt idx="92">
                  <c:v>71.411523275729721</c:v>
                </c:pt>
                <c:pt idx="93">
                  <c:v>71.411523275729721</c:v>
                </c:pt>
                <c:pt idx="94">
                  <c:v>71.411523275729721</c:v>
                </c:pt>
                <c:pt idx="95">
                  <c:v>71.411523275729721</c:v>
                </c:pt>
                <c:pt idx="96">
                  <c:v>71.411523275729721</c:v>
                </c:pt>
                <c:pt idx="97">
                  <c:v>71.411523275729721</c:v>
                </c:pt>
                <c:pt idx="98">
                  <c:v>71.411523275729721</c:v>
                </c:pt>
                <c:pt idx="99">
                  <c:v>71.411523275729721</c:v>
                </c:pt>
                <c:pt idx="100">
                  <c:v>71.411523275729721</c:v>
                </c:pt>
                <c:pt idx="101">
                  <c:v>71.411523275729721</c:v>
                </c:pt>
                <c:pt idx="102">
                  <c:v>71.411523275729721</c:v>
                </c:pt>
                <c:pt idx="103">
                  <c:v>71.411523275729721</c:v>
                </c:pt>
                <c:pt idx="104">
                  <c:v>71.411523275729721</c:v>
                </c:pt>
                <c:pt idx="105">
                  <c:v>71.411523275729721</c:v>
                </c:pt>
                <c:pt idx="106">
                  <c:v>71.411523275729721</c:v>
                </c:pt>
                <c:pt idx="107">
                  <c:v>71.411523275729721</c:v>
                </c:pt>
                <c:pt idx="108">
                  <c:v>71.411523275729721</c:v>
                </c:pt>
                <c:pt idx="109">
                  <c:v>71.411523275729721</c:v>
                </c:pt>
                <c:pt idx="110">
                  <c:v>71.411523275729721</c:v>
                </c:pt>
                <c:pt idx="111">
                  <c:v>71.411523275729721</c:v>
                </c:pt>
                <c:pt idx="112">
                  <c:v>71.411523275729721</c:v>
                </c:pt>
                <c:pt idx="113">
                  <c:v>71.411523275729721</c:v>
                </c:pt>
                <c:pt idx="114">
                  <c:v>71.411523275729721</c:v>
                </c:pt>
                <c:pt idx="115">
                  <c:v>71.411523275729721</c:v>
                </c:pt>
                <c:pt idx="116">
                  <c:v>71.411523275729721</c:v>
                </c:pt>
                <c:pt idx="117">
                  <c:v>71.411523275729721</c:v>
                </c:pt>
                <c:pt idx="118">
                  <c:v>71.411523275729721</c:v>
                </c:pt>
                <c:pt idx="119">
                  <c:v>71.411523275729721</c:v>
                </c:pt>
                <c:pt idx="120">
                  <c:v>71.411523275729721</c:v>
                </c:pt>
                <c:pt idx="121">
                  <c:v>71.411523275729721</c:v>
                </c:pt>
                <c:pt idx="122">
                  <c:v>71.411523275729721</c:v>
                </c:pt>
                <c:pt idx="123">
                  <c:v>71.411523275729721</c:v>
                </c:pt>
                <c:pt idx="124">
                  <c:v>71.411523275729721</c:v>
                </c:pt>
                <c:pt idx="125">
                  <c:v>71.411523275729721</c:v>
                </c:pt>
                <c:pt idx="126">
                  <c:v>71.411523275729721</c:v>
                </c:pt>
                <c:pt idx="127">
                  <c:v>71.411523275729721</c:v>
                </c:pt>
                <c:pt idx="128">
                  <c:v>71.411523275729721</c:v>
                </c:pt>
                <c:pt idx="129">
                  <c:v>71.411523275729721</c:v>
                </c:pt>
                <c:pt idx="130">
                  <c:v>71.411523275729721</c:v>
                </c:pt>
                <c:pt idx="131">
                  <c:v>71.411523275729721</c:v>
                </c:pt>
                <c:pt idx="132">
                  <c:v>71.411523275729721</c:v>
                </c:pt>
                <c:pt idx="133">
                  <c:v>71.411523275729721</c:v>
                </c:pt>
                <c:pt idx="134">
                  <c:v>71.411523275729721</c:v>
                </c:pt>
                <c:pt idx="135">
                  <c:v>71.411523275729721</c:v>
                </c:pt>
                <c:pt idx="136">
                  <c:v>71.411523275729721</c:v>
                </c:pt>
                <c:pt idx="137">
                  <c:v>71.411523275729721</c:v>
                </c:pt>
                <c:pt idx="138">
                  <c:v>71.411523275729721</c:v>
                </c:pt>
                <c:pt idx="139">
                  <c:v>71.411523275729721</c:v>
                </c:pt>
                <c:pt idx="140">
                  <c:v>71.411523275729721</c:v>
                </c:pt>
                <c:pt idx="141">
                  <c:v>71.411523275729721</c:v>
                </c:pt>
                <c:pt idx="142">
                  <c:v>71.411523275729721</c:v>
                </c:pt>
                <c:pt idx="143">
                  <c:v>71.411523275729721</c:v>
                </c:pt>
                <c:pt idx="144">
                  <c:v>71.411523275729721</c:v>
                </c:pt>
                <c:pt idx="145">
                  <c:v>71.411523275729721</c:v>
                </c:pt>
                <c:pt idx="146">
                  <c:v>71.411523275729721</c:v>
                </c:pt>
                <c:pt idx="147">
                  <c:v>71.411523275729721</c:v>
                </c:pt>
                <c:pt idx="148">
                  <c:v>71.411523275729721</c:v>
                </c:pt>
                <c:pt idx="149">
                  <c:v>71.411523275729721</c:v>
                </c:pt>
                <c:pt idx="150">
                  <c:v>71.411523275729721</c:v>
                </c:pt>
                <c:pt idx="151">
                  <c:v>71.411523275729721</c:v>
                </c:pt>
                <c:pt idx="152">
                  <c:v>71.411523275729721</c:v>
                </c:pt>
                <c:pt idx="153">
                  <c:v>71.411523275729721</c:v>
                </c:pt>
                <c:pt idx="154">
                  <c:v>71.411523275729721</c:v>
                </c:pt>
                <c:pt idx="155">
                  <c:v>71.411523275729721</c:v>
                </c:pt>
                <c:pt idx="156">
                  <c:v>71.411523275729721</c:v>
                </c:pt>
                <c:pt idx="157">
                  <c:v>71.411523275729721</c:v>
                </c:pt>
                <c:pt idx="158">
                  <c:v>71.411523275729721</c:v>
                </c:pt>
                <c:pt idx="159">
                  <c:v>71.411523275729721</c:v>
                </c:pt>
                <c:pt idx="160">
                  <c:v>71.411523275729721</c:v>
                </c:pt>
                <c:pt idx="161">
                  <c:v>71.411523275729721</c:v>
                </c:pt>
                <c:pt idx="162">
                  <c:v>71.411523275729721</c:v>
                </c:pt>
                <c:pt idx="163">
                  <c:v>71.411523275729721</c:v>
                </c:pt>
                <c:pt idx="164">
                  <c:v>71.411523275729721</c:v>
                </c:pt>
                <c:pt idx="165">
                  <c:v>71.411523275729721</c:v>
                </c:pt>
                <c:pt idx="166">
                  <c:v>71.411523275729721</c:v>
                </c:pt>
                <c:pt idx="167">
                  <c:v>71.411523275729721</c:v>
                </c:pt>
                <c:pt idx="168">
                  <c:v>71.411523275729721</c:v>
                </c:pt>
                <c:pt idx="169">
                  <c:v>71.411523275729721</c:v>
                </c:pt>
                <c:pt idx="170">
                  <c:v>71.411523275729721</c:v>
                </c:pt>
                <c:pt idx="171">
                  <c:v>71.411523275729721</c:v>
                </c:pt>
                <c:pt idx="172">
                  <c:v>71.411523275729721</c:v>
                </c:pt>
                <c:pt idx="173">
                  <c:v>71.411523275729721</c:v>
                </c:pt>
                <c:pt idx="174">
                  <c:v>71.411523275729721</c:v>
                </c:pt>
                <c:pt idx="175">
                  <c:v>71.411523275729721</c:v>
                </c:pt>
                <c:pt idx="176">
                  <c:v>71.411523275729721</c:v>
                </c:pt>
                <c:pt idx="177">
                  <c:v>71.411523275729721</c:v>
                </c:pt>
                <c:pt idx="178">
                  <c:v>71.411523275729721</c:v>
                </c:pt>
                <c:pt idx="179">
                  <c:v>71.411523275729721</c:v>
                </c:pt>
                <c:pt idx="180">
                  <c:v>71.411523275729721</c:v>
                </c:pt>
                <c:pt idx="181">
                  <c:v>71.411523275729721</c:v>
                </c:pt>
                <c:pt idx="182">
                  <c:v>71.411523275729721</c:v>
                </c:pt>
                <c:pt idx="183">
                  <c:v>71.411523275729721</c:v>
                </c:pt>
                <c:pt idx="184">
                  <c:v>71.411523275729721</c:v>
                </c:pt>
                <c:pt idx="185">
                  <c:v>71.411523275729721</c:v>
                </c:pt>
                <c:pt idx="186">
                  <c:v>71.411523275729721</c:v>
                </c:pt>
                <c:pt idx="187">
                  <c:v>71.411523275729721</c:v>
                </c:pt>
                <c:pt idx="188">
                  <c:v>71.411523275729721</c:v>
                </c:pt>
                <c:pt idx="189">
                  <c:v>71.411523275729721</c:v>
                </c:pt>
                <c:pt idx="190">
                  <c:v>71.411523275729721</c:v>
                </c:pt>
                <c:pt idx="191">
                  <c:v>71.411523275729721</c:v>
                </c:pt>
                <c:pt idx="192">
                  <c:v>71.411523275729721</c:v>
                </c:pt>
                <c:pt idx="193">
                  <c:v>71.411523275729721</c:v>
                </c:pt>
                <c:pt idx="194">
                  <c:v>71.411523275729721</c:v>
                </c:pt>
                <c:pt idx="195">
                  <c:v>71.411523275729721</c:v>
                </c:pt>
                <c:pt idx="196">
                  <c:v>71.411523275729721</c:v>
                </c:pt>
                <c:pt idx="197">
                  <c:v>71.411523275729721</c:v>
                </c:pt>
                <c:pt idx="198">
                  <c:v>71.411523275729721</c:v>
                </c:pt>
                <c:pt idx="199">
                  <c:v>71.411523275729721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to set and test limits'!$D$8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'data to set and test limits'!$D$9:$D$208</c:f>
              <c:numCache>
                <c:formatCode>General</c:formatCode>
                <c:ptCount val="200"/>
                <c:pt idx="0">
                  <c:v>29.076544154631573</c:v>
                </c:pt>
                <c:pt idx="1">
                  <c:v>29.076544154631573</c:v>
                </c:pt>
                <c:pt idx="2">
                  <c:v>29.076544154631573</c:v>
                </c:pt>
                <c:pt idx="3">
                  <c:v>29.076544154631573</c:v>
                </c:pt>
                <c:pt idx="4">
                  <c:v>29.076544154631573</c:v>
                </c:pt>
                <c:pt idx="5">
                  <c:v>29.076544154631573</c:v>
                </c:pt>
                <c:pt idx="6">
                  <c:v>29.076544154631573</c:v>
                </c:pt>
                <c:pt idx="7">
                  <c:v>29.076544154631573</c:v>
                </c:pt>
                <c:pt idx="8">
                  <c:v>29.076544154631573</c:v>
                </c:pt>
                <c:pt idx="9">
                  <c:v>29.076544154631573</c:v>
                </c:pt>
                <c:pt idx="10">
                  <c:v>29.076544154631573</c:v>
                </c:pt>
                <c:pt idx="11">
                  <c:v>29.076544154631573</c:v>
                </c:pt>
                <c:pt idx="12">
                  <c:v>29.076544154631573</c:v>
                </c:pt>
                <c:pt idx="13">
                  <c:v>29.076544154631573</c:v>
                </c:pt>
                <c:pt idx="14">
                  <c:v>29.076544154631573</c:v>
                </c:pt>
                <c:pt idx="15">
                  <c:v>29.076544154631573</c:v>
                </c:pt>
                <c:pt idx="16">
                  <c:v>29.076544154631573</c:v>
                </c:pt>
                <c:pt idx="17">
                  <c:v>29.076544154631573</c:v>
                </c:pt>
                <c:pt idx="18">
                  <c:v>29.076544154631573</c:v>
                </c:pt>
                <c:pt idx="19">
                  <c:v>29.076544154631573</c:v>
                </c:pt>
                <c:pt idx="20">
                  <c:v>29.076544154631573</c:v>
                </c:pt>
                <c:pt idx="21">
                  <c:v>29.076544154631573</c:v>
                </c:pt>
                <c:pt idx="22">
                  <c:v>29.076544154631573</c:v>
                </c:pt>
                <c:pt idx="23">
                  <c:v>29.076544154631573</c:v>
                </c:pt>
                <c:pt idx="24">
                  <c:v>29.076544154631573</c:v>
                </c:pt>
                <c:pt idx="25">
                  <c:v>29.076544154631573</c:v>
                </c:pt>
                <c:pt idx="26">
                  <c:v>29.076544154631573</c:v>
                </c:pt>
                <c:pt idx="27">
                  <c:v>29.076544154631573</c:v>
                </c:pt>
                <c:pt idx="28">
                  <c:v>29.076544154631573</c:v>
                </c:pt>
                <c:pt idx="29">
                  <c:v>29.076544154631573</c:v>
                </c:pt>
                <c:pt idx="30">
                  <c:v>29.076544154631573</c:v>
                </c:pt>
                <c:pt idx="31">
                  <c:v>29.076544154631573</c:v>
                </c:pt>
                <c:pt idx="32">
                  <c:v>29.076544154631573</c:v>
                </c:pt>
                <c:pt idx="33">
                  <c:v>29.076544154631573</c:v>
                </c:pt>
                <c:pt idx="34">
                  <c:v>29.076544154631573</c:v>
                </c:pt>
                <c:pt idx="35">
                  <c:v>29.076544154631573</c:v>
                </c:pt>
                <c:pt idx="36">
                  <c:v>29.076544154631573</c:v>
                </c:pt>
                <c:pt idx="37">
                  <c:v>29.076544154631573</c:v>
                </c:pt>
                <c:pt idx="38">
                  <c:v>29.076544154631573</c:v>
                </c:pt>
                <c:pt idx="39">
                  <c:v>29.076544154631573</c:v>
                </c:pt>
                <c:pt idx="40">
                  <c:v>29.076544154631573</c:v>
                </c:pt>
                <c:pt idx="41">
                  <c:v>29.076544154631573</c:v>
                </c:pt>
                <c:pt idx="42">
                  <c:v>29.076544154631573</c:v>
                </c:pt>
                <c:pt idx="43">
                  <c:v>29.076544154631573</c:v>
                </c:pt>
                <c:pt idx="44">
                  <c:v>29.076544154631573</c:v>
                </c:pt>
                <c:pt idx="45">
                  <c:v>29.076544154631573</c:v>
                </c:pt>
                <c:pt idx="46">
                  <c:v>29.076544154631573</c:v>
                </c:pt>
                <c:pt idx="47">
                  <c:v>29.076544154631573</c:v>
                </c:pt>
                <c:pt idx="48">
                  <c:v>29.076544154631573</c:v>
                </c:pt>
                <c:pt idx="49">
                  <c:v>29.076544154631573</c:v>
                </c:pt>
                <c:pt idx="50">
                  <c:v>29.076544154631573</c:v>
                </c:pt>
                <c:pt idx="51">
                  <c:v>29.076544154631573</c:v>
                </c:pt>
                <c:pt idx="52">
                  <c:v>29.076544154631573</c:v>
                </c:pt>
                <c:pt idx="53">
                  <c:v>29.076544154631573</c:v>
                </c:pt>
                <c:pt idx="54">
                  <c:v>29.076544154631573</c:v>
                </c:pt>
                <c:pt idx="55">
                  <c:v>29.076544154631573</c:v>
                </c:pt>
                <c:pt idx="56">
                  <c:v>29.076544154631573</c:v>
                </c:pt>
                <c:pt idx="57">
                  <c:v>29.076544154631573</c:v>
                </c:pt>
                <c:pt idx="58">
                  <c:v>29.076544154631573</c:v>
                </c:pt>
                <c:pt idx="59">
                  <c:v>29.076544154631573</c:v>
                </c:pt>
                <c:pt idx="60">
                  <c:v>29.076544154631573</c:v>
                </c:pt>
                <c:pt idx="61">
                  <c:v>29.076544154631573</c:v>
                </c:pt>
                <c:pt idx="62">
                  <c:v>29.076544154631573</c:v>
                </c:pt>
                <c:pt idx="63">
                  <c:v>29.076544154631573</c:v>
                </c:pt>
                <c:pt idx="64">
                  <c:v>29.076544154631573</c:v>
                </c:pt>
                <c:pt idx="65">
                  <c:v>29.076544154631573</c:v>
                </c:pt>
                <c:pt idx="66">
                  <c:v>29.076544154631573</c:v>
                </c:pt>
                <c:pt idx="67">
                  <c:v>29.076544154631573</c:v>
                </c:pt>
                <c:pt idx="68">
                  <c:v>29.076544154631573</c:v>
                </c:pt>
                <c:pt idx="69">
                  <c:v>29.076544154631573</c:v>
                </c:pt>
                <c:pt idx="70">
                  <c:v>29.076544154631573</c:v>
                </c:pt>
                <c:pt idx="71">
                  <c:v>29.076544154631573</c:v>
                </c:pt>
                <c:pt idx="72">
                  <c:v>29.076544154631573</c:v>
                </c:pt>
                <c:pt idx="73">
                  <c:v>29.076544154631573</c:v>
                </c:pt>
                <c:pt idx="74">
                  <c:v>29.076544154631573</c:v>
                </c:pt>
                <c:pt idx="75">
                  <c:v>29.076544154631573</c:v>
                </c:pt>
                <c:pt idx="76">
                  <c:v>29.076544154631573</c:v>
                </c:pt>
                <c:pt idx="77">
                  <c:v>29.076544154631573</c:v>
                </c:pt>
                <c:pt idx="78">
                  <c:v>29.076544154631573</c:v>
                </c:pt>
                <c:pt idx="79">
                  <c:v>29.076544154631573</c:v>
                </c:pt>
                <c:pt idx="80">
                  <c:v>29.076544154631573</c:v>
                </c:pt>
                <c:pt idx="81">
                  <c:v>29.076544154631573</c:v>
                </c:pt>
                <c:pt idx="82">
                  <c:v>29.076544154631573</c:v>
                </c:pt>
                <c:pt idx="83">
                  <c:v>29.076544154631573</c:v>
                </c:pt>
                <c:pt idx="84">
                  <c:v>29.076544154631573</c:v>
                </c:pt>
                <c:pt idx="85">
                  <c:v>29.076544154631573</c:v>
                </c:pt>
                <c:pt idx="86">
                  <c:v>29.076544154631573</c:v>
                </c:pt>
                <c:pt idx="87">
                  <c:v>29.076544154631573</c:v>
                </c:pt>
                <c:pt idx="88">
                  <c:v>29.076544154631573</c:v>
                </c:pt>
                <c:pt idx="89">
                  <c:v>29.076544154631573</c:v>
                </c:pt>
                <c:pt idx="90">
                  <c:v>29.076544154631573</c:v>
                </c:pt>
                <c:pt idx="91">
                  <c:v>29.076544154631573</c:v>
                </c:pt>
                <c:pt idx="92">
                  <c:v>29.076544154631573</c:v>
                </c:pt>
                <c:pt idx="93">
                  <c:v>29.076544154631573</c:v>
                </c:pt>
                <c:pt idx="94">
                  <c:v>29.076544154631573</c:v>
                </c:pt>
                <c:pt idx="95">
                  <c:v>29.076544154631573</c:v>
                </c:pt>
                <c:pt idx="96">
                  <c:v>29.076544154631573</c:v>
                </c:pt>
                <c:pt idx="97">
                  <c:v>29.076544154631573</c:v>
                </c:pt>
                <c:pt idx="98">
                  <c:v>29.076544154631573</c:v>
                </c:pt>
                <c:pt idx="99">
                  <c:v>29.076544154631573</c:v>
                </c:pt>
                <c:pt idx="100">
                  <c:v>29.076544154631573</c:v>
                </c:pt>
                <c:pt idx="101">
                  <c:v>29.076544154631573</c:v>
                </c:pt>
                <c:pt idx="102">
                  <c:v>29.076544154631573</c:v>
                </c:pt>
                <c:pt idx="103">
                  <c:v>29.076544154631573</c:v>
                </c:pt>
                <c:pt idx="104">
                  <c:v>29.076544154631573</c:v>
                </c:pt>
                <c:pt idx="105">
                  <c:v>29.076544154631573</c:v>
                </c:pt>
                <c:pt idx="106">
                  <c:v>29.076544154631573</c:v>
                </c:pt>
                <c:pt idx="107">
                  <c:v>29.076544154631573</c:v>
                </c:pt>
                <c:pt idx="108">
                  <c:v>29.076544154631573</c:v>
                </c:pt>
                <c:pt idx="109">
                  <c:v>29.076544154631573</c:v>
                </c:pt>
                <c:pt idx="110">
                  <c:v>29.076544154631573</c:v>
                </c:pt>
                <c:pt idx="111">
                  <c:v>29.076544154631573</c:v>
                </c:pt>
                <c:pt idx="112">
                  <c:v>29.076544154631573</c:v>
                </c:pt>
                <c:pt idx="113">
                  <c:v>29.076544154631573</c:v>
                </c:pt>
                <c:pt idx="114">
                  <c:v>29.076544154631573</c:v>
                </c:pt>
                <c:pt idx="115">
                  <c:v>29.076544154631573</c:v>
                </c:pt>
                <c:pt idx="116">
                  <c:v>29.076544154631573</c:v>
                </c:pt>
                <c:pt idx="117">
                  <c:v>29.076544154631573</c:v>
                </c:pt>
                <c:pt idx="118">
                  <c:v>29.076544154631573</c:v>
                </c:pt>
                <c:pt idx="119">
                  <c:v>29.076544154631573</c:v>
                </c:pt>
                <c:pt idx="120">
                  <c:v>29.076544154631573</c:v>
                </c:pt>
                <c:pt idx="121">
                  <c:v>29.076544154631573</c:v>
                </c:pt>
                <c:pt idx="122">
                  <c:v>29.076544154631573</c:v>
                </c:pt>
                <c:pt idx="123">
                  <c:v>29.076544154631573</c:v>
                </c:pt>
                <c:pt idx="124">
                  <c:v>29.076544154631573</c:v>
                </c:pt>
                <c:pt idx="125">
                  <c:v>29.076544154631573</c:v>
                </c:pt>
                <c:pt idx="126">
                  <c:v>29.076544154631573</c:v>
                </c:pt>
                <c:pt idx="127">
                  <c:v>29.076544154631573</c:v>
                </c:pt>
                <c:pt idx="128">
                  <c:v>29.076544154631573</c:v>
                </c:pt>
                <c:pt idx="129">
                  <c:v>29.076544154631573</c:v>
                </c:pt>
                <c:pt idx="130">
                  <c:v>29.076544154631573</c:v>
                </c:pt>
                <c:pt idx="131">
                  <c:v>29.076544154631573</c:v>
                </c:pt>
                <c:pt idx="132">
                  <c:v>29.076544154631573</c:v>
                </c:pt>
                <c:pt idx="133">
                  <c:v>29.076544154631573</c:v>
                </c:pt>
                <c:pt idx="134">
                  <c:v>29.076544154631573</c:v>
                </c:pt>
                <c:pt idx="135">
                  <c:v>29.076544154631573</c:v>
                </c:pt>
                <c:pt idx="136">
                  <c:v>29.076544154631573</c:v>
                </c:pt>
                <c:pt idx="137">
                  <c:v>29.076544154631573</c:v>
                </c:pt>
                <c:pt idx="138">
                  <c:v>29.076544154631573</c:v>
                </c:pt>
                <c:pt idx="139">
                  <c:v>29.076544154631573</c:v>
                </c:pt>
                <c:pt idx="140">
                  <c:v>29.076544154631573</c:v>
                </c:pt>
                <c:pt idx="141">
                  <c:v>29.076544154631573</c:v>
                </c:pt>
                <c:pt idx="142">
                  <c:v>29.076544154631573</c:v>
                </c:pt>
                <c:pt idx="143">
                  <c:v>29.076544154631573</c:v>
                </c:pt>
                <c:pt idx="144">
                  <c:v>29.076544154631573</c:v>
                </c:pt>
                <c:pt idx="145">
                  <c:v>29.076544154631573</c:v>
                </c:pt>
                <c:pt idx="146">
                  <c:v>29.076544154631573</c:v>
                </c:pt>
                <c:pt idx="147">
                  <c:v>29.076544154631573</c:v>
                </c:pt>
                <c:pt idx="148">
                  <c:v>29.076544154631573</c:v>
                </c:pt>
                <c:pt idx="149">
                  <c:v>29.076544154631573</c:v>
                </c:pt>
                <c:pt idx="150">
                  <c:v>29.076544154631573</c:v>
                </c:pt>
                <c:pt idx="151">
                  <c:v>29.076544154631573</c:v>
                </c:pt>
                <c:pt idx="152">
                  <c:v>29.076544154631573</c:v>
                </c:pt>
                <c:pt idx="153">
                  <c:v>29.076544154631573</c:v>
                </c:pt>
                <c:pt idx="154">
                  <c:v>29.076544154631573</c:v>
                </c:pt>
                <c:pt idx="155">
                  <c:v>29.076544154631573</c:v>
                </c:pt>
                <c:pt idx="156">
                  <c:v>29.076544154631573</c:v>
                </c:pt>
                <c:pt idx="157">
                  <c:v>29.076544154631573</c:v>
                </c:pt>
                <c:pt idx="158">
                  <c:v>29.076544154631573</c:v>
                </c:pt>
                <c:pt idx="159">
                  <c:v>29.076544154631573</c:v>
                </c:pt>
                <c:pt idx="160">
                  <c:v>29.076544154631573</c:v>
                </c:pt>
                <c:pt idx="161">
                  <c:v>29.076544154631573</c:v>
                </c:pt>
                <c:pt idx="162">
                  <c:v>29.076544154631573</c:v>
                </c:pt>
                <c:pt idx="163">
                  <c:v>29.076544154631573</c:v>
                </c:pt>
                <c:pt idx="164">
                  <c:v>29.076544154631573</c:v>
                </c:pt>
                <c:pt idx="165">
                  <c:v>29.076544154631573</c:v>
                </c:pt>
                <c:pt idx="166">
                  <c:v>29.076544154631573</c:v>
                </c:pt>
                <c:pt idx="167">
                  <c:v>29.076544154631573</c:v>
                </c:pt>
                <c:pt idx="168">
                  <c:v>29.076544154631573</c:v>
                </c:pt>
                <c:pt idx="169">
                  <c:v>29.076544154631573</c:v>
                </c:pt>
                <c:pt idx="170">
                  <c:v>29.076544154631573</c:v>
                </c:pt>
                <c:pt idx="171">
                  <c:v>29.076544154631573</c:v>
                </c:pt>
                <c:pt idx="172">
                  <c:v>29.076544154631573</c:v>
                </c:pt>
                <c:pt idx="173">
                  <c:v>29.076544154631573</c:v>
                </c:pt>
                <c:pt idx="174">
                  <c:v>29.076544154631573</c:v>
                </c:pt>
                <c:pt idx="175">
                  <c:v>29.076544154631573</c:v>
                </c:pt>
                <c:pt idx="176">
                  <c:v>29.076544154631573</c:v>
                </c:pt>
                <c:pt idx="177">
                  <c:v>29.076544154631573</c:v>
                </c:pt>
                <c:pt idx="178">
                  <c:v>29.076544154631573</c:v>
                </c:pt>
                <c:pt idx="179">
                  <c:v>29.076544154631573</c:v>
                </c:pt>
                <c:pt idx="180">
                  <c:v>29.076544154631573</c:v>
                </c:pt>
                <c:pt idx="181">
                  <c:v>29.076544154631573</c:v>
                </c:pt>
                <c:pt idx="182">
                  <c:v>29.076544154631573</c:v>
                </c:pt>
                <c:pt idx="183">
                  <c:v>29.076544154631573</c:v>
                </c:pt>
                <c:pt idx="184">
                  <c:v>29.076544154631573</c:v>
                </c:pt>
                <c:pt idx="185">
                  <c:v>29.076544154631573</c:v>
                </c:pt>
                <c:pt idx="186">
                  <c:v>29.076544154631573</c:v>
                </c:pt>
                <c:pt idx="187">
                  <c:v>29.076544154631573</c:v>
                </c:pt>
                <c:pt idx="188">
                  <c:v>29.076544154631573</c:v>
                </c:pt>
                <c:pt idx="189">
                  <c:v>29.076544154631573</c:v>
                </c:pt>
                <c:pt idx="190">
                  <c:v>29.076544154631573</c:v>
                </c:pt>
                <c:pt idx="191">
                  <c:v>29.076544154631573</c:v>
                </c:pt>
                <c:pt idx="192">
                  <c:v>29.076544154631573</c:v>
                </c:pt>
                <c:pt idx="193">
                  <c:v>29.076544154631573</c:v>
                </c:pt>
                <c:pt idx="194">
                  <c:v>29.076544154631573</c:v>
                </c:pt>
                <c:pt idx="195">
                  <c:v>29.076544154631573</c:v>
                </c:pt>
                <c:pt idx="196">
                  <c:v>29.076544154631573</c:v>
                </c:pt>
                <c:pt idx="197">
                  <c:v>29.076544154631573</c:v>
                </c:pt>
                <c:pt idx="198">
                  <c:v>29.076544154631573</c:v>
                </c:pt>
                <c:pt idx="199">
                  <c:v>29.076544154631573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84640"/>
        <c:axId val="189190528"/>
      </c:lineChart>
      <c:catAx>
        <c:axId val="1891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90528"/>
        <c:crosses val="autoZero"/>
        <c:auto val="1"/>
        <c:lblAlgn val="ctr"/>
        <c:lblOffset val="100"/>
        <c:noMultiLvlLbl val="0"/>
      </c:catAx>
      <c:valAx>
        <c:axId val="18919052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8464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data'!$B$1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'new data'!$B$2:$B$101</c:f>
              <c:numCache>
                <c:formatCode>General</c:formatCode>
                <c:ptCount val="100"/>
                <c:pt idx="0">
                  <c:v>43.986053499961542</c:v>
                </c:pt>
                <c:pt idx="1">
                  <c:v>44.821854436784754</c:v>
                </c:pt>
                <c:pt idx="2">
                  <c:v>44.686033333862326</c:v>
                </c:pt>
                <c:pt idx="3">
                  <c:v>57.950440127472248</c:v>
                </c:pt>
                <c:pt idx="4">
                  <c:v>59.381949153583108</c:v>
                </c:pt>
                <c:pt idx="5">
                  <c:v>56.952386772231442</c:v>
                </c:pt>
                <c:pt idx="6">
                  <c:v>55.665391478617288</c:v>
                </c:pt>
                <c:pt idx="7">
                  <c:v>47.465006535334759</c:v>
                </c:pt>
                <c:pt idx="8">
                  <c:v>51.090599914454934</c:v>
                </c:pt>
                <c:pt idx="9">
                  <c:v>54.814295249403706</c:v>
                </c:pt>
                <c:pt idx="10">
                  <c:v>50.912167190937517</c:v>
                </c:pt>
                <c:pt idx="11">
                  <c:v>46.929334859359415</c:v>
                </c:pt>
                <c:pt idx="12">
                  <c:v>53.86500494036698</c:v>
                </c:pt>
                <c:pt idx="13">
                  <c:v>61.534232738891866</c:v>
                </c:pt>
                <c:pt idx="14">
                  <c:v>55.053259699348267</c:v>
                </c:pt>
                <c:pt idx="15">
                  <c:v>57.451888787453321</c:v>
                </c:pt>
                <c:pt idx="16">
                  <c:v>44.952068663463599</c:v>
                </c:pt>
                <c:pt idx="17">
                  <c:v>56.220368526968088</c:v>
                </c:pt>
                <c:pt idx="18">
                  <c:v>62.001168090744343</c:v>
                </c:pt>
                <c:pt idx="19">
                  <c:v>62.59633972641285</c:v>
                </c:pt>
                <c:pt idx="20">
                  <c:v>53.433377280419521</c:v>
                </c:pt>
                <c:pt idx="21">
                  <c:v>55.835538841021453</c:v>
                </c:pt>
                <c:pt idx="22">
                  <c:v>69.835461375845469</c:v>
                </c:pt>
                <c:pt idx="23">
                  <c:v>45.790645431212312</c:v>
                </c:pt>
                <c:pt idx="24">
                  <c:v>64.966851584235087</c:v>
                </c:pt>
                <c:pt idx="25">
                  <c:v>46.63047390939979</c:v>
                </c:pt>
                <c:pt idx="26">
                  <c:v>48.318284554266597</c:v>
                </c:pt>
                <c:pt idx="27">
                  <c:v>57.704766185023281</c:v>
                </c:pt>
                <c:pt idx="28">
                  <c:v>52.3433223834746</c:v>
                </c:pt>
                <c:pt idx="29">
                  <c:v>73.759688328831928</c:v>
                </c:pt>
                <c:pt idx="30">
                  <c:v>55.619694935387841</c:v>
                </c:pt>
                <c:pt idx="31">
                  <c:v>63.141607214612932</c:v>
                </c:pt>
                <c:pt idx="32">
                  <c:v>61.700973860915205</c:v>
                </c:pt>
                <c:pt idx="33">
                  <c:v>50.088556463210068</c:v>
                </c:pt>
                <c:pt idx="34">
                  <c:v>47.411682245638126</c:v>
                </c:pt>
                <c:pt idx="35">
                  <c:v>55.523558380362196</c:v>
                </c:pt>
                <c:pt idx="36">
                  <c:v>54.823660245692672</c:v>
                </c:pt>
                <c:pt idx="37">
                  <c:v>51.61996435951135</c:v>
                </c:pt>
                <c:pt idx="38">
                  <c:v>47.478372660340739</c:v>
                </c:pt>
                <c:pt idx="39">
                  <c:v>57.436954431020645</c:v>
                </c:pt>
                <c:pt idx="40">
                  <c:v>48.284419882126436</c:v>
                </c:pt>
                <c:pt idx="41">
                  <c:v>39.944796780897939</c:v>
                </c:pt>
                <c:pt idx="42">
                  <c:v>55.598688816919562</c:v>
                </c:pt>
                <c:pt idx="43">
                  <c:v>63.320784540100917</c:v>
                </c:pt>
                <c:pt idx="44">
                  <c:v>56.776208252195978</c:v>
                </c:pt>
                <c:pt idx="45">
                  <c:v>59.855292928215391</c:v>
                </c:pt>
                <c:pt idx="46">
                  <c:v>57.521128466484861</c:v>
                </c:pt>
                <c:pt idx="47">
                  <c:v>52.404109702553001</c:v>
                </c:pt>
                <c:pt idx="48">
                  <c:v>55.556891033843279</c:v>
                </c:pt>
                <c:pt idx="49">
                  <c:v>59.024053992726493</c:v>
                </c:pt>
                <c:pt idx="50">
                  <c:v>67.404851868800762</c:v>
                </c:pt>
                <c:pt idx="51">
                  <c:v>63.883065335549347</c:v>
                </c:pt>
                <c:pt idx="52">
                  <c:v>42.175957827729462</c:v>
                </c:pt>
                <c:pt idx="53">
                  <c:v>57.066431275142996</c:v>
                </c:pt>
                <c:pt idx="54">
                  <c:v>46.181635214910301</c:v>
                </c:pt>
                <c:pt idx="55">
                  <c:v>67.50735260754027</c:v>
                </c:pt>
                <c:pt idx="56">
                  <c:v>52.028642272582083</c:v>
                </c:pt>
                <c:pt idx="57">
                  <c:v>47.924932830094214</c:v>
                </c:pt>
                <c:pt idx="58">
                  <c:v>59.945813870071959</c:v>
                </c:pt>
                <c:pt idx="59">
                  <c:v>51.887031543367051</c:v>
                </c:pt>
                <c:pt idx="60">
                  <c:v>60.364835761823286</c:v>
                </c:pt>
                <c:pt idx="61">
                  <c:v>48.92133297189946</c:v>
                </c:pt>
                <c:pt idx="62">
                  <c:v>59.383594457738212</c:v>
                </c:pt>
                <c:pt idx="63">
                  <c:v>54.069515908062819</c:v>
                </c:pt>
                <c:pt idx="64">
                  <c:v>57.410548600784324</c:v>
                </c:pt>
                <c:pt idx="65">
                  <c:v>46.4037947261723</c:v>
                </c:pt>
                <c:pt idx="66">
                  <c:v>49.653241989223424</c:v>
                </c:pt>
                <c:pt idx="67">
                  <c:v>48.053902505348745</c:v>
                </c:pt>
                <c:pt idx="68">
                  <c:v>55.28079474038924</c:v>
                </c:pt>
                <c:pt idx="69">
                  <c:v>58.124012335939348</c:v>
                </c:pt>
                <c:pt idx="70">
                  <c:v>55.758869609109063</c:v>
                </c:pt>
                <c:pt idx="71">
                  <c:v>45.117350329099338</c:v>
                </c:pt>
                <c:pt idx="72">
                  <c:v>56.849498052978348</c:v>
                </c:pt>
                <c:pt idx="73">
                  <c:v>54.349983694603587</c:v>
                </c:pt>
                <c:pt idx="74">
                  <c:v>64.289428963781347</c:v>
                </c:pt>
                <c:pt idx="75">
                  <c:v>53.693370599835362</c:v>
                </c:pt>
                <c:pt idx="76">
                  <c:v>54.218362700927059</c:v>
                </c:pt>
                <c:pt idx="77">
                  <c:v>54.392428161384728</c:v>
                </c:pt>
                <c:pt idx="78">
                  <c:v>56.710371249498607</c:v>
                </c:pt>
                <c:pt idx="79">
                  <c:v>47.941763080624213</c:v>
                </c:pt>
                <c:pt idx="80">
                  <c:v>60.656032579995461</c:v>
                </c:pt>
                <c:pt idx="81">
                  <c:v>58.088610585078676</c:v>
                </c:pt>
                <c:pt idx="82">
                  <c:v>55.934915036894701</c:v>
                </c:pt>
                <c:pt idx="83">
                  <c:v>40.282772338855665</c:v>
                </c:pt>
                <c:pt idx="84">
                  <c:v>49.434992689868395</c:v>
                </c:pt>
                <c:pt idx="85">
                  <c:v>57.820686752128871</c:v>
                </c:pt>
                <c:pt idx="86">
                  <c:v>63.051181278748075</c:v>
                </c:pt>
                <c:pt idx="87">
                  <c:v>60.560993464553789</c:v>
                </c:pt>
                <c:pt idx="88">
                  <c:v>61.159710164135952</c:v>
                </c:pt>
                <c:pt idx="89">
                  <c:v>60.764837860815803</c:v>
                </c:pt>
                <c:pt idx="90">
                  <c:v>60.599618037993515</c:v>
                </c:pt>
                <c:pt idx="91">
                  <c:v>52.289943410774946</c:v>
                </c:pt>
                <c:pt idx="92">
                  <c:v>52.445442033635608</c:v>
                </c:pt>
                <c:pt idx="93">
                  <c:v>70.549372094019915</c:v>
                </c:pt>
                <c:pt idx="94">
                  <c:v>48.991634722823768</c:v>
                </c:pt>
                <c:pt idx="95">
                  <c:v>63.890979151047354</c:v>
                </c:pt>
                <c:pt idx="96">
                  <c:v>51.876100657546033</c:v>
                </c:pt>
                <c:pt idx="97">
                  <c:v>53.006982085160111</c:v>
                </c:pt>
                <c:pt idx="98">
                  <c:v>49.10297533968496</c:v>
                </c:pt>
                <c:pt idx="99">
                  <c:v>52.498750041922477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data'!$C$1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'new data'!$C$2:$C$101</c:f>
              <c:numCache>
                <c:formatCode>General</c:formatCode>
                <c:ptCount val="100"/>
                <c:pt idx="0">
                  <c:v>75.072048761380785</c:v>
                </c:pt>
                <c:pt idx="1">
                  <c:v>75.072048761380785</c:v>
                </c:pt>
                <c:pt idx="2">
                  <c:v>75.072048761380785</c:v>
                </c:pt>
                <c:pt idx="3">
                  <c:v>75.072048761380785</c:v>
                </c:pt>
                <c:pt idx="4">
                  <c:v>75.072048761380785</c:v>
                </c:pt>
                <c:pt idx="5">
                  <c:v>75.072048761380785</c:v>
                </c:pt>
                <c:pt idx="6">
                  <c:v>75.072048761380785</c:v>
                </c:pt>
                <c:pt idx="7">
                  <c:v>75.072048761380785</c:v>
                </c:pt>
                <c:pt idx="8">
                  <c:v>75.072048761380785</c:v>
                </c:pt>
                <c:pt idx="9">
                  <c:v>75.072048761380785</c:v>
                </c:pt>
                <c:pt idx="10">
                  <c:v>75.072048761380785</c:v>
                </c:pt>
                <c:pt idx="11">
                  <c:v>75.072048761380785</c:v>
                </c:pt>
                <c:pt idx="12">
                  <c:v>75.072048761380785</c:v>
                </c:pt>
                <c:pt idx="13">
                  <c:v>75.072048761380785</c:v>
                </c:pt>
                <c:pt idx="14">
                  <c:v>75.072048761380785</c:v>
                </c:pt>
                <c:pt idx="15">
                  <c:v>75.072048761380785</c:v>
                </c:pt>
                <c:pt idx="16">
                  <c:v>75.072048761380785</c:v>
                </c:pt>
                <c:pt idx="17">
                  <c:v>75.072048761380785</c:v>
                </c:pt>
                <c:pt idx="18">
                  <c:v>75.072048761380785</c:v>
                </c:pt>
                <c:pt idx="19">
                  <c:v>75.072048761380785</c:v>
                </c:pt>
                <c:pt idx="20">
                  <c:v>75.072048761380785</c:v>
                </c:pt>
                <c:pt idx="21">
                  <c:v>75.072048761380785</c:v>
                </c:pt>
                <c:pt idx="22">
                  <c:v>75.072048761380785</c:v>
                </c:pt>
                <c:pt idx="23">
                  <c:v>75.072048761380785</c:v>
                </c:pt>
                <c:pt idx="24">
                  <c:v>75.072048761380785</c:v>
                </c:pt>
                <c:pt idx="25">
                  <c:v>75.072048761380785</c:v>
                </c:pt>
                <c:pt idx="26">
                  <c:v>75.072048761380785</c:v>
                </c:pt>
                <c:pt idx="27">
                  <c:v>75.072048761380785</c:v>
                </c:pt>
                <c:pt idx="28">
                  <c:v>75.072048761380785</c:v>
                </c:pt>
                <c:pt idx="29">
                  <c:v>75.072048761380785</c:v>
                </c:pt>
                <c:pt idx="30">
                  <c:v>75.072048761380785</c:v>
                </c:pt>
                <c:pt idx="31">
                  <c:v>75.072048761380785</c:v>
                </c:pt>
                <c:pt idx="32">
                  <c:v>75.072048761380785</c:v>
                </c:pt>
                <c:pt idx="33">
                  <c:v>75.072048761380785</c:v>
                </c:pt>
                <c:pt idx="34">
                  <c:v>75.072048761380785</c:v>
                </c:pt>
                <c:pt idx="35">
                  <c:v>75.072048761380785</c:v>
                </c:pt>
                <c:pt idx="36">
                  <c:v>75.072048761380785</c:v>
                </c:pt>
                <c:pt idx="37">
                  <c:v>75.072048761380785</c:v>
                </c:pt>
                <c:pt idx="38">
                  <c:v>75.072048761380785</c:v>
                </c:pt>
                <c:pt idx="39">
                  <c:v>75.072048761380785</c:v>
                </c:pt>
                <c:pt idx="40">
                  <c:v>75.072048761380785</c:v>
                </c:pt>
                <c:pt idx="41">
                  <c:v>75.072048761380785</c:v>
                </c:pt>
                <c:pt idx="42">
                  <c:v>75.072048761380785</c:v>
                </c:pt>
                <c:pt idx="43">
                  <c:v>75.072048761380785</c:v>
                </c:pt>
                <c:pt idx="44">
                  <c:v>75.072048761380785</c:v>
                </c:pt>
                <c:pt idx="45">
                  <c:v>75.072048761380785</c:v>
                </c:pt>
                <c:pt idx="46">
                  <c:v>75.072048761380785</c:v>
                </c:pt>
                <c:pt idx="47">
                  <c:v>75.072048761380785</c:v>
                </c:pt>
                <c:pt idx="48">
                  <c:v>75.072048761380785</c:v>
                </c:pt>
                <c:pt idx="49">
                  <c:v>75.072048761380785</c:v>
                </c:pt>
                <c:pt idx="50">
                  <c:v>75.072048761380785</c:v>
                </c:pt>
                <c:pt idx="51">
                  <c:v>75.072048761380785</c:v>
                </c:pt>
                <c:pt idx="52">
                  <c:v>75.072048761380785</c:v>
                </c:pt>
                <c:pt idx="53">
                  <c:v>75.072048761380785</c:v>
                </c:pt>
                <c:pt idx="54">
                  <c:v>75.072048761380785</c:v>
                </c:pt>
                <c:pt idx="55">
                  <c:v>75.072048761380785</c:v>
                </c:pt>
                <c:pt idx="56">
                  <c:v>75.072048761380785</c:v>
                </c:pt>
                <c:pt idx="57">
                  <c:v>75.072048761380785</c:v>
                </c:pt>
                <c:pt idx="58">
                  <c:v>75.072048761380785</c:v>
                </c:pt>
                <c:pt idx="59">
                  <c:v>75.072048761380785</c:v>
                </c:pt>
                <c:pt idx="60">
                  <c:v>75.072048761380785</c:v>
                </c:pt>
                <c:pt idx="61">
                  <c:v>75.072048761380785</c:v>
                </c:pt>
                <c:pt idx="62">
                  <c:v>75.072048761380785</c:v>
                </c:pt>
                <c:pt idx="63">
                  <c:v>75.072048761380785</c:v>
                </c:pt>
                <c:pt idx="64">
                  <c:v>75.072048761380785</c:v>
                </c:pt>
                <c:pt idx="65">
                  <c:v>75.072048761380785</c:v>
                </c:pt>
                <c:pt idx="66">
                  <c:v>75.072048761380785</c:v>
                </c:pt>
                <c:pt idx="67">
                  <c:v>75.072048761380785</c:v>
                </c:pt>
                <c:pt idx="68">
                  <c:v>75.072048761380785</c:v>
                </c:pt>
                <c:pt idx="69">
                  <c:v>75.072048761380785</c:v>
                </c:pt>
                <c:pt idx="70">
                  <c:v>75.072048761380785</c:v>
                </c:pt>
                <c:pt idx="71">
                  <c:v>75.072048761380785</c:v>
                </c:pt>
                <c:pt idx="72">
                  <c:v>75.072048761380785</c:v>
                </c:pt>
                <c:pt idx="73">
                  <c:v>75.072048761380785</c:v>
                </c:pt>
                <c:pt idx="74">
                  <c:v>75.072048761380785</c:v>
                </c:pt>
                <c:pt idx="75">
                  <c:v>75.072048761380785</c:v>
                </c:pt>
                <c:pt idx="76">
                  <c:v>75.072048761380785</c:v>
                </c:pt>
                <c:pt idx="77">
                  <c:v>75.072048761380785</c:v>
                </c:pt>
                <c:pt idx="78">
                  <c:v>75.072048761380785</c:v>
                </c:pt>
                <c:pt idx="79">
                  <c:v>75.072048761380785</c:v>
                </c:pt>
                <c:pt idx="80">
                  <c:v>75.072048761380785</c:v>
                </c:pt>
                <c:pt idx="81">
                  <c:v>75.072048761380785</c:v>
                </c:pt>
                <c:pt idx="82">
                  <c:v>75.072048761380785</c:v>
                </c:pt>
                <c:pt idx="83">
                  <c:v>75.072048761380785</c:v>
                </c:pt>
                <c:pt idx="84">
                  <c:v>75.072048761380785</c:v>
                </c:pt>
                <c:pt idx="85">
                  <c:v>75.072048761380785</c:v>
                </c:pt>
                <c:pt idx="86">
                  <c:v>75.072048761380785</c:v>
                </c:pt>
                <c:pt idx="87">
                  <c:v>75.072048761380785</c:v>
                </c:pt>
                <c:pt idx="88">
                  <c:v>75.072048761380785</c:v>
                </c:pt>
                <c:pt idx="89">
                  <c:v>75.072048761380785</c:v>
                </c:pt>
                <c:pt idx="90">
                  <c:v>75.072048761380785</c:v>
                </c:pt>
                <c:pt idx="91">
                  <c:v>75.072048761380785</c:v>
                </c:pt>
                <c:pt idx="92">
                  <c:v>75.072048761380785</c:v>
                </c:pt>
                <c:pt idx="93">
                  <c:v>75.072048761380785</c:v>
                </c:pt>
                <c:pt idx="94">
                  <c:v>75.072048761380785</c:v>
                </c:pt>
                <c:pt idx="95">
                  <c:v>75.072048761380785</c:v>
                </c:pt>
                <c:pt idx="96">
                  <c:v>75.072048761380785</c:v>
                </c:pt>
                <c:pt idx="97">
                  <c:v>75.072048761380785</c:v>
                </c:pt>
                <c:pt idx="98">
                  <c:v>75.072048761380785</c:v>
                </c:pt>
                <c:pt idx="99">
                  <c:v>75.072048761380785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data'!$D$1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'new data'!$D$2:$D$101</c:f>
              <c:numCache>
                <c:formatCode>General</c:formatCode>
                <c:ptCount val="100"/>
                <c:pt idx="0">
                  <c:v>34.729529202675835</c:v>
                </c:pt>
                <c:pt idx="1">
                  <c:v>34.729529202675835</c:v>
                </c:pt>
                <c:pt idx="2">
                  <c:v>34.729529202675835</c:v>
                </c:pt>
                <c:pt idx="3">
                  <c:v>34.729529202675835</c:v>
                </c:pt>
                <c:pt idx="4">
                  <c:v>34.729529202675835</c:v>
                </c:pt>
                <c:pt idx="5">
                  <c:v>34.729529202675835</c:v>
                </c:pt>
                <c:pt idx="6">
                  <c:v>34.729529202675835</c:v>
                </c:pt>
                <c:pt idx="7">
                  <c:v>34.729529202675835</c:v>
                </c:pt>
                <c:pt idx="8">
                  <c:v>34.729529202675835</c:v>
                </c:pt>
                <c:pt idx="9">
                  <c:v>34.729529202675835</c:v>
                </c:pt>
                <c:pt idx="10">
                  <c:v>34.729529202675835</c:v>
                </c:pt>
                <c:pt idx="11">
                  <c:v>34.729529202675835</c:v>
                </c:pt>
                <c:pt idx="12">
                  <c:v>34.729529202675835</c:v>
                </c:pt>
                <c:pt idx="13">
                  <c:v>34.729529202675835</c:v>
                </c:pt>
                <c:pt idx="14">
                  <c:v>34.729529202675835</c:v>
                </c:pt>
                <c:pt idx="15">
                  <c:v>34.729529202675835</c:v>
                </c:pt>
                <c:pt idx="16">
                  <c:v>34.729529202675835</c:v>
                </c:pt>
                <c:pt idx="17">
                  <c:v>34.729529202675835</c:v>
                </c:pt>
                <c:pt idx="18">
                  <c:v>34.729529202675835</c:v>
                </c:pt>
                <c:pt idx="19">
                  <c:v>34.729529202675835</c:v>
                </c:pt>
                <c:pt idx="20">
                  <c:v>34.729529202675835</c:v>
                </c:pt>
                <c:pt idx="21">
                  <c:v>34.729529202675835</c:v>
                </c:pt>
                <c:pt idx="22">
                  <c:v>34.729529202675835</c:v>
                </c:pt>
                <c:pt idx="23">
                  <c:v>34.729529202675835</c:v>
                </c:pt>
                <c:pt idx="24">
                  <c:v>34.729529202675835</c:v>
                </c:pt>
                <c:pt idx="25">
                  <c:v>34.729529202675835</c:v>
                </c:pt>
                <c:pt idx="26">
                  <c:v>34.729529202675835</c:v>
                </c:pt>
                <c:pt idx="27">
                  <c:v>34.729529202675835</c:v>
                </c:pt>
                <c:pt idx="28">
                  <c:v>34.729529202675835</c:v>
                </c:pt>
                <c:pt idx="29">
                  <c:v>34.729529202675835</c:v>
                </c:pt>
                <c:pt idx="30">
                  <c:v>34.729529202675835</c:v>
                </c:pt>
                <c:pt idx="31">
                  <c:v>34.729529202675835</c:v>
                </c:pt>
                <c:pt idx="32">
                  <c:v>34.729529202675835</c:v>
                </c:pt>
                <c:pt idx="33">
                  <c:v>34.729529202675835</c:v>
                </c:pt>
                <c:pt idx="34">
                  <c:v>34.729529202675835</c:v>
                </c:pt>
                <c:pt idx="35">
                  <c:v>34.729529202675835</c:v>
                </c:pt>
                <c:pt idx="36">
                  <c:v>34.729529202675835</c:v>
                </c:pt>
                <c:pt idx="37">
                  <c:v>34.729529202675835</c:v>
                </c:pt>
                <c:pt idx="38">
                  <c:v>34.729529202675835</c:v>
                </c:pt>
                <c:pt idx="39">
                  <c:v>34.729529202675835</c:v>
                </c:pt>
                <c:pt idx="40">
                  <c:v>34.729529202675835</c:v>
                </c:pt>
                <c:pt idx="41">
                  <c:v>34.729529202675835</c:v>
                </c:pt>
                <c:pt idx="42">
                  <c:v>34.729529202675835</c:v>
                </c:pt>
                <c:pt idx="43">
                  <c:v>34.729529202675835</c:v>
                </c:pt>
                <c:pt idx="44">
                  <c:v>34.729529202675835</c:v>
                </c:pt>
                <c:pt idx="45">
                  <c:v>34.729529202675835</c:v>
                </c:pt>
                <c:pt idx="46">
                  <c:v>34.729529202675835</c:v>
                </c:pt>
                <c:pt idx="47">
                  <c:v>34.729529202675835</c:v>
                </c:pt>
                <c:pt idx="48">
                  <c:v>34.729529202675835</c:v>
                </c:pt>
                <c:pt idx="49">
                  <c:v>34.729529202675835</c:v>
                </c:pt>
                <c:pt idx="50">
                  <c:v>34.729529202675835</c:v>
                </c:pt>
                <c:pt idx="51">
                  <c:v>34.729529202675835</c:v>
                </c:pt>
                <c:pt idx="52">
                  <c:v>34.729529202675835</c:v>
                </c:pt>
                <c:pt idx="53">
                  <c:v>34.729529202675835</c:v>
                </c:pt>
                <c:pt idx="54">
                  <c:v>34.729529202675835</c:v>
                </c:pt>
                <c:pt idx="55">
                  <c:v>34.729529202675835</c:v>
                </c:pt>
                <c:pt idx="56">
                  <c:v>34.729529202675835</c:v>
                </c:pt>
                <c:pt idx="57">
                  <c:v>34.729529202675835</c:v>
                </c:pt>
                <c:pt idx="58">
                  <c:v>34.729529202675835</c:v>
                </c:pt>
                <c:pt idx="59">
                  <c:v>34.729529202675835</c:v>
                </c:pt>
                <c:pt idx="60">
                  <c:v>34.729529202675835</c:v>
                </c:pt>
                <c:pt idx="61">
                  <c:v>34.729529202675835</c:v>
                </c:pt>
                <c:pt idx="62">
                  <c:v>34.729529202675835</c:v>
                </c:pt>
                <c:pt idx="63">
                  <c:v>34.729529202675835</c:v>
                </c:pt>
                <c:pt idx="64">
                  <c:v>34.729529202675835</c:v>
                </c:pt>
                <c:pt idx="65">
                  <c:v>34.729529202675835</c:v>
                </c:pt>
                <c:pt idx="66">
                  <c:v>34.729529202675835</c:v>
                </c:pt>
                <c:pt idx="67">
                  <c:v>34.729529202675835</c:v>
                </c:pt>
                <c:pt idx="68">
                  <c:v>34.729529202675835</c:v>
                </c:pt>
                <c:pt idx="69">
                  <c:v>34.729529202675835</c:v>
                </c:pt>
                <c:pt idx="70">
                  <c:v>34.729529202675835</c:v>
                </c:pt>
                <c:pt idx="71">
                  <c:v>34.729529202675835</c:v>
                </c:pt>
                <c:pt idx="72">
                  <c:v>34.729529202675835</c:v>
                </c:pt>
                <c:pt idx="73">
                  <c:v>34.729529202675835</c:v>
                </c:pt>
                <c:pt idx="74">
                  <c:v>34.729529202675835</c:v>
                </c:pt>
                <c:pt idx="75">
                  <c:v>34.729529202675835</c:v>
                </c:pt>
                <c:pt idx="76">
                  <c:v>34.729529202675835</c:v>
                </c:pt>
                <c:pt idx="77">
                  <c:v>34.729529202675835</c:v>
                </c:pt>
                <c:pt idx="78">
                  <c:v>34.729529202675835</c:v>
                </c:pt>
                <c:pt idx="79">
                  <c:v>34.729529202675835</c:v>
                </c:pt>
                <c:pt idx="80">
                  <c:v>34.729529202675835</c:v>
                </c:pt>
                <c:pt idx="81">
                  <c:v>34.729529202675835</c:v>
                </c:pt>
                <c:pt idx="82">
                  <c:v>34.729529202675835</c:v>
                </c:pt>
                <c:pt idx="83">
                  <c:v>34.729529202675835</c:v>
                </c:pt>
                <c:pt idx="84">
                  <c:v>34.729529202675835</c:v>
                </c:pt>
                <c:pt idx="85">
                  <c:v>34.729529202675835</c:v>
                </c:pt>
                <c:pt idx="86">
                  <c:v>34.729529202675835</c:v>
                </c:pt>
                <c:pt idx="87">
                  <c:v>34.729529202675835</c:v>
                </c:pt>
                <c:pt idx="88">
                  <c:v>34.729529202675835</c:v>
                </c:pt>
                <c:pt idx="89">
                  <c:v>34.729529202675835</c:v>
                </c:pt>
                <c:pt idx="90">
                  <c:v>34.729529202675835</c:v>
                </c:pt>
                <c:pt idx="91">
                  <c:v>34.729529202675835</c:v>
                </c:pt>
                <c:pt idx="92">
                  <c:v>34.729529202675835</c:v>
                </c:pt>
                <c:pt idx="93">
                  <c:v>34.729529202675835</c:v>
                </c:pt>
                <c:pt idx="94">
                  <c:v>34.729529202675835</c:v>
                </c:pt>
                <c:pt idx="95">
                  <c:v>34.729529202675835</c:v>
                </c:pt>
                <c:pt idx="96">
                  <c:v>34.729529202675835</c:v>
                </c:pt>
                <c:pt idx="97">
                  <c:v>34.729529202675835</c:v>
                </c:pt>
                <c:pt idx="98">
                  <c:v>34.729529202675835</c:v>
                </c:pt>
                <c:pt idx="99">
                  <c:v>34.729529202675835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7232"/>
        <c:axId val="192000000"/>
      </c:lineChart>
      <c:catAx>
        <c:axId val="1268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00000"/>
        <c:crosses val="autoZero"/>
        <c:auto val="1"/>
        <c:lblAlgn val="ctr"/>
        <c:lblOffset val="100"/>
        <c:noMultiLvlLbl val="0"/>
      </c:catAx>
      <c:valAx>
        <c:axId val="1920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3733800" cy="1094146"/>
    <xdr:sp macro="" textlink="">
      <xdr:nvSpPr>
        <xdr:cNvPr id="2" name="TextBox 1"/>
        <xdr:cNvSpPr txBox="1"/>
      </xdr:nvSpPr>
      <xdr:spPr>
        <a:xfrm>
          <a:off x="0" y="38100"/>
          <a:ext cx="3733800" cy="10941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Use a Shewhart Chart in combination with either a CUSUM or EWMA chart built from the data in this spreadsheet to evaluate the data in "new data" tab</a:t>
          </a:r>
        </a:p>
      </xdr:txBody>
    </xdr:sp>
    <xdr:clientData/>
  </xdr:oneCellAnchor>
  <xdr:twoCellAnchor>
    <xdr:from>
      <xdr:col>8</xdr:col>
      <xdr:colOff>57150</xdr:colOff>
      <xdr:row>7</xdr:row>
      <xdr:rowOff>61912</xdr:rowOff>
    </xdr:from>
    <xdr:to>
      <xdr:col>14</xdr:col>
      <xdr:colOff>95250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8</xdr:row>
          <xdr:rowOff>0</xdr:rowOff>
        </xdr:from>
        <xdr:to>
          <xdr:col>20</xdr:col>
          <xdr:colOff>400050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16</xdr:col>
      <xdr:colOff>66676</xdr:colOff>
      <xdr:row>10</xdr:row>
      <xdr:rowOff>47625</xdr:rowOff>
    </xdr:from>
    <xdr:to>
      <xdr:col>20</xdr:col>
      <xdr:colOff>485775</xdr:colOff>
      <xdr:row>12</xdr:row>
      <xdr:rowOff>12406</xdr:rowOff>
    </xdr:to>
    <xdr:pic>
      <xdr:nvPicPr>
        <xdr:cNvPr id="5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6" y="1952625"/>
          <a:ext cx="2857499" cy="345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</xdr:row>
      <xdr:rowOff>52387</xdr:rowOff>
    </xdr:from>
    <xdr:to>
      <xdr:col>14</xdr:col>
      <xdr:colOff>85725</xdr:colOff>
      <xdr:row>20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8:F208" totalsRowShown="0">
  <autoFilter ref="A8:F208"/>
  <tableColumns count="6">
    <tableColumn id="1" name="Column1"/>
    <tableColumn id="2" name="Y"/>
    <tableColumn id="3" name="UCL">
      <calculatedColumnFormula>$J$3+(3*$J$4)</calculatedColumnFormula>
    </tableColumn>
    <tableColumn id="4" name="LCL">
      <calculatedColumnFormula>$J$3-(3*$J$4)</calculatedColumnFormula>
    </tableColumn>
    <tableColumn id="5" name="S+">
      <calculatedColumnFormula>MAX(0,B9-($J$3+$J$5)+E8)</calculatedColumnFormula>
    </tableColumn>
    <tableColumn id="6" name="S-">
      <calculatedColumnFormula>MAX(0,($J$3-$J$5)-B9+F8)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01" totalsRowShown="0">
  <autoFilter ref="A1:G101"/>
  <tableColumns count="7">
    <tableColumn id="1" name="Sample"/>
    <tableColumn id="2" name="Y"/>
    <tableColumn id="3" name="UCL">
      <calculatedColumnFormula>$J$3+(3*$J$4)</calculatedColumnFormula>
    </tableColumn>
    <tableColumn id="4" name="LCL">
      <calculatedColumnFormula>$J$3-(3*$J$4)</calculatedColumnFormula>
    </tableColumn>
    <tableColumn id="5" name="S+">
      <calculatedColumnFormula>MAX(0,B2-($J$3+$J$5)+E1)</calculatedColumnFormula>
    </tableColumn>
    <tableColumn id="6" name="S-">
      <calculatedColumnFormula>MAX(0,($J$3-$J$5)-B2+F1)</calculatedColumnFormula>
    </tableColumn>
    <tableColumn id="7" name="Signal">
      <calculatedColumnFormula>IF(MAX(E2,F2)&gt;$J$6,"OUT OF CONTROL!","Acceptable")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8"/>
  <sheetViews>
    <sheetView workbookViewId="0">
      <selection activeCell="P16" sqref="P16"/>
    </sheetView>
  </sheetViews>
  <sheetFormatPr defaultRowHeight="15" x14ac:dyDescent="0.25"/>
  <cols>
    <col min="1" max="1" width="11.140625" bestFit="1" customWidth="1"/>
    <col min="2" max="6" width="12" bestFit="1" customWidth="1"/>
    <col min="9" max="9" width="22.28515625" bestFit="1" customWidth="1"/>
  </cols>
  <sheetData>
    <row r="1" spans="1:15" ht="22.5" x14ac:dyDescent="0.3">
      <c r="M1" s="2" t="s">
        <v>5</v>
      </c>
      <c r="N1" s="2"/>
      <c r="O1" s="2"/>
    </row>
    <row r="3" spans="1:15" x14ac:dyDescent="0.25">
      <c r="I3" s="1" t="s">
        <v>1</v>
      </c>
      <c r="J3" s="1">
        <f>AVERAGE(B9:B208)</f>
        <v>50.244033715180649</v>
      </c>
    </row>
    <row r="4" spans="1:15" x14ac:dyDescent="0.25">
      <c r="I4" s="1" t="s">
        <v>2</v>
      </c>
      <c r="J4" s="1">
        <f>STDEV(B9:B208)</f>
        <v>7.0558298535163582</v>
      </c>
    </row>
    <row r="5" spans="1:15" x14ac:dyDescent="0.25">
      <c r="I5" s="1" t="s">
        <v>8</v>
      </c>
      <c r="J5" s="1">
        <f>0.5 * $J$4</f>
        <v>3.5279149267581791</v>
      </c>
    </row>
    <row r="8" spans="1:15" x14ac:dyDescent="0.25">
      <c r="A8" t="s">
        <v>12</v>
      </c>
      <c r="B8" t="s">
        <v>0</v>
      </c>
      <c r="C8" t="s">
        <v>3</v>
      </c>
      <c r="D8" t="s">
        <v>4</v>
      </c>
      <c r="E8" t="s">
        <v>6</v>
      </c>
      <c r="F8" t="s">
        <v>7</v>
      </c>
    </row>
    <row r="9" spans="1:15" x14ac:dyDescent="0.25">
      <c r="A9">
        <v>1</v>
      </c>
      <c r="B9">
        <v>49.399947861233898</v>
      </c>
      <c r="C9">
        <f>$J$3+(3*$J$4)</f>
        <v>71.411523275729721</v>
      </c>
      <c r="D9">
        <f>$J$3-(3*$J$4)</f>
        <v>29.076544154631573</v>
      </c>
      <c r="E9">
        <v>0</v>
      </c>
      <c r="F9">
        <v>0</v>
      </c>
    </row>
    <row r="10" spans="1:15" x14ac:dyDescent="0.25">
      <c r="A10">
        <v>2</v>
      </c>
      <c r="B10">
        <v>63.022111710860912</v>
      </c>
      <c r="C10">
        <f t="shared" ref="C10:C73" si="0">$J$3+(3*$J$4)</f>
        <v>71.411523275729721</v>
      </c>
      <c r="D10">
        <f t="shared" ref="D10:D73" si="1">$J$3-(3*$J$4)</f>
        <v>29.076544154631573</v>
      </c>
      <c r="E10">
        <f>MAX(0,B10-($J$3+$J$5)+E9)</f>
        <v>9.2501630689220846</v>
      </c>
      <c r="F10">
        <f>MAX(0,($J$3-$J$5)-B10+F9)</f>
        <v>0</v>
      </c>
    </row>
    <row r="11" spans="1:15" x14ac:dyDescent="0.25">
      <c r="A11">
        <v>3</v>
      </c>
      <c r="B11">
        <v>49.315232916483396</v>
      </c>
      <c r="C11">
        <f t="shared" si="0"/>
        <v>71.411523275729721</v>
      </c>
      <c r="D11">
        <f t="shared" si="1"/>
        <v>29.076544154631573</v>
      </c>
      <c r="E11">
        <f t="shared" ref="E11:E74" si="2">MAX(0,B11-($J$3+$J$5)+E10)</f>
        <v>4.7934473434666529</v>
      </c>
      <c r="F11">
        <f t="shared" ref="F11:F74" si="3">MAX(0,($J$3-$J$5)-B11+F10)</f>
        <v>0</v>
      </c>
    </row>
    <row r="12" spans="1:15" x14ac:dyDescent="0.25">
      <c r="A12">
        <v>4</v>
      </c>
      <c r="B12">
        <v>48.605702952361931</v>
      </c>
      <c r="C12">
        <f t="shared" si="0"/>
        <v>71.411523275729721</v>
      </c>
      <c r="D12">
        <f t="shared" si="1"/>
        <v>29.076544154631573</v>
      </c>
      <c r="E12">
        <f t="shared" si="2"/>
        <v>0</v>
      </c>
      <c r="F12">
        <f t="shared" si="3"/>
        <v>0</v>
      </c>
    </row>
    <row r="13" spans="1:15" x14ac:dyDescent="0.25">
      <c r="A13">
        <v>5</v>
      </c>
      <c r="B13">
        <v>54.3440932423051</v>
      </c>
      <c r="C13">
        <f t="shared" si="0"/>
        <v>71.411523275729721</v>
      </c>
      <c r="D13">
        <f t="shared" si="1"/>
        <v>29.076544154631573</v>
      </c>
      <c r="E13">
        <f t="shared" si="2"/>
        <v>0.57214460036627202</v>
      </c>
      <c r="F13">
        <f t="shared" si="3"/>
        <v>0</v>
      </c>
    </row>
    <row r="14" spans="1:15" x14ac:dyDescent="0.25">
      <c r="A14">
        <v>6</v>
      </c>
      <c r="B14">
        <v>54.696012085851649</v>
      </c>
      <c r="C14">
        <f t="shared" si="0"/>
        <v>71.411523275729721</v>
      </c>
      <c r="D14">
        <f t="shared" si="1"/>
        <v>29.076544154631573</v>
      </c>
      <c r="E14">
        <f t="shared" si="2"/>
        <v>1.4962080442790935</v>
      </c>
      <c r="F14">
        <f t="shared" si="3"/>
        <v>0</v>
      </c>
    </row>
    <row r="15" spans="1:15" x14ac:dyDescent="0.25">
      <c r="A15">
        <v>7</v>
      </c>
      <c r="B15">
        <v>61.879885230959744</v>
      </c>
      <c r="C15">
        <f t="shared" si="0"/>
        <v>71.411523275729721</v>
      </c>
      <c r="D15">
        <f t="shared" si="1"/>
        <v>29.076544154631573</v>
      </c>
      <c r="E15">
        <f t="shared" si="2"/>
        <v>9.6041446333000096</v>
      </c>
      <c r="F15">
        <f t="shared" si="3"/>
        <v>0</v>
      </c>
    </row>
    <row r="16" spans="1:15" x14ac:dyDescent="0.25">
      <c r="A16">
        <v>8</v>
      </c>
      <c r="B16">
        <v>57.147568114109752</v>
      </c>
      <c r="C16">
        <f t="shared" si="0"/>
        <v>71.411523275729721</v>
      </c>
      <c r="D16">
        <f t="shared" si="1"/>
        <v>29.076544154631573</v>
      </c>
      <c r="E16">
        <f t="shared" si="2"/>
        <v>12.979764105470935</v>
      </c>
      <c r="F16">
        <f t="shared" si="3"/>
        <v>0</v>
      </c>
    </row>
    <row r="17" spans="1:6" x14ac:dyDescent="0.25">
      <c r="A17">
        <v>9</v>
      </c>
      <c r="B17">
        <v>45.473589064703376</v>
      </c>
      <c r="C17">
        <f t="shared" si="0"/>
        <v>71.411523275729721</v>
      </c>
      <c r="D17">
        <f t="shared" si="1"/>
        <v>29.076544154631573</v>
      </c>
      <c r="E17">
        <f t="shared" si="2"/>
        <v>4.6814045282354826</v>
      </c>
      <c r="F17">
        <f t="shared" si="3"/>
        <v>1.2425297237190946</v>
      </c>
    </row>
    <row r="18" spans="1:6" x14ac:dyDescent="0.25">
      <c r="A18">
        <v>10</v>
      </c>
      <c r="B18">
        <v>57.396437845605909</v>
      </c>
      <c r="C18">
        <f t="shared" si="0"/>
        <v>71.411523275729721</v>
      </c>
      <c r="D18">
        <f t="shared" si="1"/>
        <v>29.076544154631573</v>
      </c>
      <c r="E18">
        <f t="shared" si="2"/>
        <v>8.3058937319025645</v>
      </c>
      <c r="F18">
        <f t="shared" si="3"/>
        <v>0</v>
      </c>
    </row>
    <row r="19" spans="1:6" x14ac:dyDescent="0.25">
      <c r="A19">
        <v>11</v>
      </c>
      <c r="B19">
        <v>46.88206237429538</v>
      </c>
      <c r="C19">
        <f t="shared" si="0"/>
        <v>71.411523275729721</v>
      </c>
      <c r="D19">
        <f t="shared" si="1"/>
        <v>29.076544154631573</v>
      </c>
      <c r="E19">
        <f t="shared" si="2"/>
        <v>1.4160074642591169</v>
      </c>
      <c r="F19">
        <f t="shared" si="3"/>
        <v>0</v>
      </c>
    </row>
    <row r="20" spans="1:6" x14ac:dyDescent="0.25">
      <c r="A20">
        <v>12</v>
      </c>
      <c r="B20">
        <v>56.519986662536013</v>
      </c>
      <c r="C20">
        <f t="shared" si="0"/>
        <v>71.411523275729721</v>
      </c>
      <c r="D20">
        <f t="shared" si="1"/>
        <v>29.076544154631573</v>
      </c>
      <c r="E20">
        <f t="shared" si="2"/>
        <v>4.1640454848563024</v>
      </c>
      <c r="F20">
        <f t="shared" si="3"/>
        <v>0</v>
      </c>
    </row>
    <row r="21" spans="1:6" x14ac:dyDescent="0.25">
      <c r="A21">
        <v>13</v>
      </c>
      <c r="B21">
        <v>54.843051227951285</v>
      </c>
      <c r="C21">
        <f t="shared" si="0"/>
        <v>71.411523275729721</v>
      </c>
      <c r="D21">
        <f t="shared" si="1"/>
        <v>29.076544154631573</v>
      </c>
      <c r="E21">
        <f t="shared" si="2"/>
        <v>5.2351480708687603</v>
      </c>
      <c r="F21">
        <f t="shared" si="3"/>
        <v>0</v>
      </c>
    </row>
    <row r="22" spans="1:6" x14ac:dyDescent="0.25">
      <c r="A22">
        <v>14</v>
      </c>
      <c r="B22">
        <v>51.798530531908725</v>
      </c>
      <c r="C22">
        <f t="shared" si="0"/>
        <v>71.411523275729721</v>
      </c>
      <c r="D22">
        <f t="shared" si="1"/>
        <v>29.076544154631573</v>
      </c>
      <c r="E22">
        <f t="shared" si="2"/>
        <v>3.2617299608386574</v>
      </c>
      <c r="F22">
        <f t="shared" si="3"/>
        <v>0</v>
      </c>
    </row>
    <row r="23" spans="1:6" x14ac:dyDescent="0.25">
      <c r="A23">
        <v>15</v>
      </c>
      <c r="B23">
        <v>51.981084805769854</v>
      </c>
      <c r="C23">
        <f t="shared" si="0"/>
        <v>71.411523275729721</v>
      </c>
      <c r="D23">
        <f t="shared" si="1"/>
        <v>29.076544154631573</v>
      </c>
      <c r="E23">
        <f t="shared" si="2"/>
        <v>1.4708661246696835</v>
      </c>
      <c r="F23">
        <f t="shared" si="3"/>
        <v>0</v>
      </c>
    </row>
    <row r="24" spans="1:6" x14ac:dyDescent="0.25">
      <c r="A24">
        <v>16</v>
      </c>
      <c r="B24">
        <v>63.381337752058634</v>
      </c>
      <c r="C24">
        <f t="shared" si="0"/>
        <v>71.411523275729721</v>
      </c>
      <c r="D24">
        <f t="shared" si="1"/>
        <v>29.076544154631573</v>
      </c>
      <c r="E24">
        <f t="shared" si="2"/>
        <v>11.08025523478949</v>
      </c>
      <c r="F24">
        <f t="shared" si="3"/>
        <v>0</v>
      </c>
    </row>
    <row r="25" spans="1:6" x14ac:dyDescent="0.25">
      <c r="A25">
        <v>17</v>
      </c>
      <c r="B25">
        <v>51.439597170301042</v>
      </c>
      <c r="C25">
        <f t="shared" si="0"/>
        <v>71.411523275729721</v>
      </c>
      <c r="D25">
        <f t="shared" si="1"/>
        <v>29.076544154631573</v>
      </c>
      <c r="E25">
        <f t="shared" si="2"/>
        <v>8.7479037631517045</v>
      </c>
      <c r="F25">
        <f t="shared" si="3"/>
        <v>0</v>
      </c>
    </row>
    <row r="26" spans="1:6" x14ac:dyDescent="0.25">
      <c r="A26">
        <v>18</v>
      </c>
      <c r="B26">
        <v>45.96604209479024</v>
      </c>
      <c r="C26">
        <f t="shared" si="0"/>
        <v>71.411523275729721</v>
      </c>
      <c r="D26">
        <f t="shared" si="1"/>
        <v>29.076544154631573</v>
      </c>
      <c r="E26">
        <f t="shared" si="2"/>
        <v>0.94199721600311648</v>
      </c>
      <c r="F26">
        <f t="shared" si="3"/>
        <v>0.75007669363223073</v>
      </c>
    </row>
    <row r="27" spans="1:6" x14ac:dyDescent="0.25">
      <c r="A27">
        <v>19</v>
      </c>
      <c r="B27">
        <v>56.172524226939849</v>
      </c>
      <c r="C27">
        <f t="shared" si="0"/>
        <v>71.411523275729721</v>
      </c>
      <c r="D27">
        <f t="shared" si="1"/>
        <v>29.076544154631573</v>
      </c>
      <c r="E27">
        <f t="shared" si="2"/>
        <v>3.3425728010041382</v>
      </c>
      <c r="F27">
        <f t="shared" si="3"/>
        <v>0</v>
      </c>
    </row>
    <row r="28" spans="1:6" x14ac:dyDescent="0.25">
      <c r="A28">
        <v>20</v>
      </c>
      <c r="B28">
        <v>52.559801003832469</v>
      </c>
      <c r="C28">
        <f t="shared" si="0"/>
        <v>71.411523275729721</v>
      </c>
      <c r="D28">
        <f t="shared" si="1"/>
        <v>29.076544154631573</v>
      </c>
      <c r="E28">
        <f t="shared" si="2"/>
        <v>2.1304251628977795</v>
      </c>
      <c r="F28">
        <f t="shared" si="3"/>
        <v>0</v>
      </c>
    </row>
    <row r="29" spans="1:6" x14ac:dyDescent="0.25">
      <c r="A29">
        <v>21</v>
      </c>
      <c r="B29">
        <v>40.443049960556422</v>
      </c>
      <c r="C29">
        <f t="shared" si="0"/>
        <v>71.411523275729721</v>
      </c>
      <c r="D29">
        <f t="shared" si="1"/>
        <v>29.076544154631573</v>
      </c>
      <c r="E29">
        <f t="shared" si="2"/>
        <v>0</v>
      </c>
      <c r="F29">
        <f t="shared" si="3"/>
        <v>6.273068827866048</v>
      </c>
    </row>
    <row r="30" spans="1:6" x14ac:dyDescent="0.25">
      <c r="A30">
        <v>22</v>
      </c>
      <c r="B30">
        <v>61.439741990069152</v>
      </c>
      <c r="C30">
        <f t="shared" si="0"/>
        <v>71.411523275729721</v>
      </c>
      <c r="D30">
        <f t="shared" si="1"/>
        <v>29.076544154631573</v>
      </c>
      <c r="E30">
        <f t="shared" si="2"/>
        <v>7.6677933481303242</v>
      </c>
      <c r="F30">
        <f t="shared" si="3"/>
        <v>0</v>
      </c>
    </row>
    <row r="31" spans="1:6" x14ac:dyDescent="0.25">
      <c r="A31">
        <v>23</v>
      </c>
      <c r="B31">
        <v>43.878877825646889</v>
      </c>
      <c r="C31">
        <f t="shared" si="0"/>
        <v>71.411523275729721</v>
      </c>
      <c r="D31">
        <f t="shared" si="1"/>
        <v>29.076544154631573</v>
      </c>
      <c r="E31">
        <f t="shared" si="2"/>
        <v>0</v>
      </c>
      <c r="F31">
        <f t="shared" si="3"/>
        <v>2.8372409627755815</v>
      </c>
    </row>
    <row r="32" spans="1:6" x14ac:dyDescent="0.25">
      <c r="A32">
        <v>24</v>
      </c>
      <c r="B32">
        <v>40.361968931162401</v>
      </c>
      <c r="C32">
        <f t="shared" si="0"/>
        <v>71.411523275729721</v>
      </c>
      <c r="D32">
        <f t="shared" si="1"/>
        <v>29.076544154631573</v>
      </c>
      <c r="E32">
        <f t="shared" si="2"/>
        <v>0</v>
      </c>
      <c r="F32">
        <f t="shared" si="3"/>
        <v>9.1913908200356502</v>
      </c>
    </row>
    <row r="33" spans="1:6" x14ac:dyDescent="0.25">
      <c r="A33">
        <v>25</v>
      </c>
      <c r="B33">
        <v>50.572613720711651</v>
      </c>
      <c r="C33">
        <f t="shared" si="0"/>
        <v>71.411523275729721</v>
      </c>
      <c r="D33">
        <f t="shared" si="1"/>
        <v>29.076544154631573</v>
      </c>
      <c r="E33">
        <f t="shared" si="2"/>
        <v>0</v>
      </c>
      <c r="F33">
        <f t="shared" si="3"/>
        <v>5.3348958877464696</v>
      </c>
    </row>
    <row r="34" spans="1:6" x14ac:dyDescent="0.25">
      <c r="A34">
        <v>26</v>
      </c>
      <c r="B34">
        <v>35.81298139290557</v>
      </c>
      <c r="C34">
        <f t="shared" si="0"/>
        <v>71.411523275729721</v>
      </c>
      <c r="D34">
        <f t="shared" si="1"/>
        <v>29.076544154631573</v>
      </c>
      <c r="E34">
        <f t="shared" si="2"/>
        <v>0</v>
      </c>
      <c r="F34">
        <f t="shared" si="3"/>
        <v>16.23803328326337</v>
      </c>
    </row>
    <row r="35" spans="1:6" x14ac:dyDescent="0.25">
      <c r="A35">
        <v>27</v>
      </c>
      <c r="B35">
        <v>58.895027797590721</v>
      </c>
      <c r="C35">
        <f t="shared" si="0"/>
        <v>71.411523275729721</v>
      </c>
      <c r="D35">
        <f t="shared" si="1"/>
        <v>29.076544154631573</v>
      </c>
      <c r="E35">
        <f t="shared" si="2"/>
        <v>5.1230791556518938</v>
      </c>
      <c r="F35">
        <f t="shared" si="3"/>
        <v>4.0591242740951188</v>
      </c>
    </row>
    <row r="36" spans="1:6" x14ac:dyDescent="0.25">
      <c r="A36">
        <v>28</v>
      </c>
      <c r="B36">
        <v>54.661040077161928</v>
      </c>
      <c r="C36">
        <f t="shared" si="0"/>
        <v>71.411523275729721</v>
      </c>
      <c r="D36">
        <f t="shared" si="1"/>
        <v>29.076544154631573</v>
      </c>
      <c r="E36">
        <f t="shared" si="2"/>
        <v>6.0121705908749945</v>
      </c>
      <c r="F36">
        <f t="shared" si="3"/>
        <v>0</v>
      </c>
    </row>
    <row r="37" spans="1:6" x14ac:dyDescent="0.25">
      <c r="A37">
        <v>29</v>
      </c>
      <c r="B37">
        <v>51.804859891721911</v>
      </c>
      <c r="C37">
        <f t="shared" si="0"/>
        <v>71.411523275729721</v>
      </c>
      <c r="D37">
        <f t="shared" si="1"/>
        <v>29.076544154631573</v>
      </c>
      <c r="E37">
        <f t="shared" si="2"/>
        <v>4.045081840658078</v>
      </c>
      <c r="F37">
        <f t="shared" si="3"/>
        <v>0</v>
      </c>
    </row>
    <row r="38" spans="1:6" x14ac:dyDescent="0.25">
      <c r="A38">
        <v>30</v>
      </c>
      <c r="B38">
        <v>51.859622829081829</v>
      </c>
      <c r="C38">
        <f t="shared" si="0"/>
        <v>71.411523275729721</v>
      </c>
      <c r="D38">
        <f t="shared" si="1"/>
        <v>29.076544154631573</v>
      </c>
      <c r="E38">
        <f t="shared" si="2"/>
        <v>2.1327560278010793</v>
      </c>
      <c r="F38">
        <f t="shared" si="3"/>
        <v>0</v>
      </c>
    </row>
    <row r="39" spans="1:6" x14ac:dyDescent="0.25">
      <c r="A39">
        <v>31</v>
      </c>
      <c r="B39">
        <v>49.747861880881779</v>
      </c>
      <c r="C39">
        <f t="shared" si="0"/>
        <v>71.411523275729721</v>
      </c>
      <c r="D39">
        <f t="shared" si="1"/>
        <v>29.076544154631573</v>
      </c>
      <c r="E39">
        <f t="shared" si="2"/>
        <v>0</v>
      </c>
      <c r="F39">
        <f t="shared" si="3"/>
        <v>0</v>
      </c>
    </row>
    <row r="40" spans="1:6" x14ac:dyDescent="0.25">
      <c r="A40">
        <v>32</v>
      </c>
      <c r="B40">
        <v>46.805863739775369</v>
      </c>
      <c r="C40">
        <f t="shared" si="0"/>
        <v>71.411523275729721</v>
      </c>
      <c r="D40">
        <f t="shared" si="1"/>
        <v>29.076544154631573</v>
      </c>
      <c r="E40">
        <f t="shared" si="2"/>
        <v>0</v>
      </c>
      <c r="F40">
        <f t="shared" si="3"/>
        <v>0</v>
      </c>
    </row>
    <row r="41" spans="1:6" x14ac:dyDescent="0.25">
      <c r="A41">
        <v>33</v>
      </c>
      <c r="B41">
        <v>56.723444942453519</v>
      </c>
      <c r="C41">
        <f t="shared" si="0"/>
        <v>71.411523275729721</v>
      </c>
      <c r="D41">
        <f t="shared" si="1"/>
        <v>29.076544154631573</v>
      </c>
      <c r="E41">
        <f t="shared" si="2"/>
        <v>2.951496300514691</v>
      </c>
      <c r="F41">
        <f t="shared" si="3"/>
        <v>0</v>
      </c>
    </row>
    <row r="42" spans="1:6" x14ac:dyDescent="0.25">
      <c r="A42">
        <v>34</v>
      </c>
      <c r="B42">
        <v>62.041916922198354</v>
      </c>
      <c r="C42">
        <f t="shared" si="0"/>
        <v>71.411523275729721</v>
      </c>
      <c r="D42">
        <f t="shared" si="1"/>
        <v>29.076544154631573</v>
      </c>
      <c r="E42">
        <f t="shared" si="2"/>
        <v>11.221464580774217</v>
      </c>
      <c r="F42">
        <f t="shared" si="3"/>
        <v>0</v>
      </c>
    </row>
    <row r="43" spans="1:6" x14ac:dyDescent="0.25">
      <c r="A43">
        <v>35</v>
      </c>
      <c r="B43">
        <v>61.93373970364064</v>
      </c>
      <c r="C43">
        <f t="shared" si="0"/>
        <v>71.411523275729721</v>
      </c>
      <c r="D43">
        <f t="shared" si="1"/>
        <v>29.076544154631573</v>
      </c>
      <c r="E43">
        <f t="shared" si="2"/>
        <v>19.38325564247603</v>
      </c>
      <c r="F43">
        <f t="shared" si="3"/>
        <v>0</v>
      </c>
    </row>
    <row r="44" spans="1:6" x14ac:dyDescent="0.25">
      <c r="A44">
        <v>36</v>
      </c>
      <c r="B44">
        <v>55.970359564623138</v>
      </c>
      <c r="C44">
        <f t="shared" si="0"/>
        <v>71.411523275729721</v>
      </c>
      <c r="D44">
        <f t="shared" si="1"/>
        <v>29.076544154631573</v>
      </c>
      <c r="E44">
        <f t="shared" si="2"/>
        <v>21.58166656516034</v>
      </c>
      <c r="F44">
        <f t="shared" si="3"/>
        <v>0</v>
      </c>
    </row>
    <row r="45" spans="1:6" x14ac:dyDescent="0.25">
      <c r="A45">
        <v>37</v>
      </c>
      <c r="B45">
        <v>53.126886557451932</v>
      </c>
      <c r="C45">
        <f t="shared" si="0"/>
        <v>71.411523275729721</v>
      </c>
      <c r="D45">
        <f t="shared" si="1"/>
        <v>29.076544154631573</v>
      </c>
      <c r="E45">
        <f t="shared" si="2"/>
        <v>20.936604480673445</v>
      </c>
      <c r="F45">
        <f t="shared" si="3"/>
        <v>0</v>
      </c>
    </row>
    <row r="46" spans="1:6" x14ac:dyDescent="0.25">
      <c r="A46">
        <v>38</v>
      </c>
      <c r="B46">
        <v>42.553826777000751</v>
      </c>
      <c r="C46">
        <f t="shared" si="0"/>
        <v>71.411523275729721</v>
      </c>
      <c r="D46">
        <f t="shared" si="1"/>
        <v>29.076544154631573</v>
      </c>
      <c r="E46">
        <f t="shared" si="2"/>
        <v>9.7184826157353683</v>
      </c>
      <c r="F46">
        <f t="shared" si="3"/>
        <v>4.1622920114217195</v>
      </c>
    </row>
    <row r="47" spans="1:6" x14ac:dyDescent="0.25">
      <c r="A47">
        <v>39</v>
      </c>
      <c r="B47">
        <v>39.592558174441386</v>
      </c>
      <c r="C47">
        <f t="shared" si="0"/>
        <v>71.411523275729721</v>
      </c>
      <c r="D47">
        <f t="shared" si="1"/>
        <v>29.076544154631573</v>
      </c>
      <c r="E47">
        <f t="shared" si="2"/>
        <v>0</v>
      </c>
      <c r="F47">
        <f t="shared" si="3"/>
        <v>11.285852625402804</v>
      </c>
    </row>
    <row r="48" spans="1:6" x14ac:dyDescent="0.25">
      <c r="A48">
        <v>40</v>
      </c>
      <c r="B48">
        <v>52.867194581889336</v>
      </c>
      <c r="C48">
        <f t="shared" si="0"/>
        <v>71.411523275729721</v>
      </c>
      <c r="D48">
        <f t="shared" si="1"/>
        <v>29.076544154631573</v>
      </c>
      <c r="E48">
        <f t="shared" si="2"/>
        <v>0</v>
      </c>
      <c r="F48">
        <f t="shared" si="3"/>
        <v>5.1347768319359375</v>
      </c>
    </row>
    <row r="49" spans="1:6" x14ac:dyDescent="0.25">
      <c r="A49">
        <v>41</v>
      </c>
      <c r="B49">
        <v>46.213312230896811</v>
      </c>
      <c r="C49">
        <f t="shared" si="0"/>
        <v>71.411523275729721</v>
      </c>
      <c r="D49">
        <f t="shared" si="1"/>
        <v>29.076544154631573</v>
      </c>
      <c r="E49">
        <f t="shared" si="2"/>
        <v>0</v>
      </c>
      <c r="F49">
        <f t="shared" si="3"/>
        <v>5.6375833894615965</v>
      </c>
    </row>
    <row r="50" spans="1:6" x14ac:dyDescent="0.25">
      <c r="A50">
        <v>42</v>
      </c>
      <c r="B50">
        <v>65.434194287398</v>
      </c>
      <c r="C50">
        <f t="shared" si="0"/>
        <v>71.411523275729721</v>
      </c>
      <c r="D50">
        <f t="shared" si="1"/>
        <v>29.076544154631573</v>
      </c>
      <c r="E50">
        <f t="shared" si="2"/>
        <v>11.662245645459173</v>
      </c>
      <c r="F50">
        <f t="shared" si="3"/>
        <v>0</v>
      </c>
    </row>
    <row r="51" spans="1:6" x14ac:dyDescent="0.25">
      <c r="A51">
        <v>43</v>
      </c>
      <c r="B51">
        <v>50.992270016974437</v>
      </c>
      <c r="C51">
        <f t="shared" si="0"/>
        <v>71.411523275729721</v>
      </c>
      <c r="D51">
        <f t="shared" si="1"/>
        <v>29.076544154631573</v>
      </c>
      <c r="E51">
        <f t="shared" si="2"/>
        <v>8.8825670204947826</v>
      </c>
      <c r="F51">
        <f t="shared" si="3"/>
        <v>0</v>
      </c>
    </row>
    <row r="52" spans="1:6" x14ac:dyDescent="0.25">
      <c r="A52">
        <v>44</v>
      </c>
      <c r="B52">
        <v>60.560403405487833</v>
      </c>
      <c r="C52">
        <f t="shared" si="0"/>
        <v>71.411523275729721</v>
      </c>
      <c r="D52">
        <f t="shared" si="1"/>
        <v>29.076544154631573</v>
      </c>
      <c r="E52">
        <f t="shared" si="2"/>
        <v>15.671021784043788</v>
      </c>
      <c r="F52">
        <f t="shared" si="3"/>
        <v>0</v>
      </c>
    </row>
    <row r="53" spans="1:6" x14ac:dyDescent="0.25">
      <c r="A53">
        <v>45</v>
      </c>
      <c r="B53">
        <v>54.06124049095861</v>
      </c>
      <c r="C53">
        <f t="shared" si="0"/>
        <v>71.411523275729721</v>
      </c>
      <c r="D53">
        <f t="shared" si="1"/>
        <v>29.076544154631573</v>
      </c>
      <c r="E53">
        <f t="shared" si="2"/>
        <v>15.960313633063571</v>
      </c>
      <c r="F53">
        <f t="shared" si="3"/>
        <v>0</v>
      </c>
    </row>
    <row r="54" spans="1:6" x14ac:dyDescent="0.25">
      <c r="A54">
        <v>46</v>
      </c>
      <c r="B54">
        <v>54.144707883138985</v>
      </c>
      <c r="C54">
        <f t="shared" si="0"/>
        <v>71.411523275729721</v>
      </c>
      <c r="D54">
        <f t="shared" si="1"/>
        <v>29.076544154631573</v>
      </c>
      <c r="E54">
        <f t="shared" si="2"/>
        <v>16.333072874263728</v>
      </c>
      <c r="F54">
        <f t="shared" si="3"/>
        <v>0</v>
      </c>
    </row>
    <row r="55" spans="1:6" x14ac:dyDescent="0.25">
      <c r="A55">
        <v>47</v>
      </c>
      <c r="B55">
        <v>52.368071727139501</v>
      </c>
      <c r="C55">
        <f t="shared" si="0"/>
        <v>71.411523275729721</v>
      </c>
      <c r="D55">
        <f t="shared" si="1"/>
        <v>29.076544154631573</v>
      </c>
      <c r="E55">
        <f t="shared" si="2"/>
        <v>14.929195959464401</v>
      </c>
      <c r="F55">
        <f t="shared" si="3"/>
        <v>0</v>
      </c>
    </row>
    <row r="56" spans="1:6" x14ac:dyDescent="0.25">
      <c r="A56">
        <v>48</v>
      </c>
      <c r="B56">
        <v>45.802504147205497</v>
      </c>
      <c r="C56">
        <f t="shared" si="0"/>
        <v>71.411523275729721</v>
      </c>
      <c r="D56">
        <f t="shared" si="1"/>
        <v>29.076544154631573</v>
      </c>
      <c r="E56">
        <f t="shared" si="2"/>
        <v>6.9597514647310703</v>
      </c>
      <c r="F56">
        <f t="shared" si="3"/>
        <v>0.91361464121697367</v>
      </c>
    </row>
    <row r="57" spans="1:6" x14ac:dyDescent="0.25">
      <c r="A57">
        <v>49</v>
      </c>
      <c r="B57">
        <v>45.861400977660871</v>
      </c>
      <c r="C57">
        <f t="shared" si="0"/>
        <v>71.411523275729721</v>
      </c>
      <c r="D57">
        <f t="shared" si="1"/>
        <v>29.076544154631573</v>
      </c>
      <c r="E57">
        <f t="shared" si="2"/>
        <v>0</v>
      </c>
      <c r="F57">
        <f t="shared" si="3"/>
        <v>1.7683324519785728</v>
      </c>
    </row>
    <row r="58" spans="1:6" x14ac:dyDescent="0.25">
      <c r="A58">
        <v>50</v>
      </c>
      <c r="B58">
        <v>50.797762666870845</v>
      </c>
      <c r="C58">
        <f t="shared" si="0"/>
        <v>71.411523275729721</v>
      </c>
      <c r="D58">
        <f t="shared" si="1"/>
        <v>29.076544154631573</v>
      </c>
      <c r="E58">
        <f t="shared" si="2"/>
        <v>0</v>
      </c>
      <c r="F58">
        <f t="shared" si="3"/>
        <v>0</v>
      </c>
    </row>
    <row r="59" spans="1:6" x14ac:dyDescent="0.25">
      <c r="A59">
        <v>51</v>
      </c>
      <c r="B59">
        <v>48.661273746494366</v>
      </c>
      <c r="C59">
        <f t="shared" si="0"/>
        <v>71.411523275729721</v>
      </c>
      <c r="D59">
        <f t="shared" si="1"/>
        <v>29.076544154631573</v>
      </c>
      <c r="E59">
        <f t="shared" si="2"/>
        <v>0</v>
      </c>
      <c r="F59">
        <f t="shared" si="3"/>
        <v>0</v>
      </c>
    </row>
    <row r="60" spans="1:6" x14ac:dyDescent="0.25">
      <c r="A60">
        <v>52</v>
      </c>
      <c r="B60">
        <v>62.083066716993969</v>
      </c>
      <c r="C60">
        <f t="shared" si="0"/>
        <v>71.411523275729721</v>
      </c>
      <c r="D60">
        <f t="shared" si="1"/>
        <v>29.076544154631573</v>
      </c>
      <c r="E60">
        <f t="shared" si="2"/>
        <v>8.3111180750551412</v>
      </c>
      <c r="F60">
        <f t="shared" si="3"/>
        <v>0</v>
      </c>
    </row>
    <row r="61" spans="1:6" x14ac:dyDescent="0.25">
      <c r="A61">
        <v>53</v>
      </c>
      <c r="B61">
        <v>50.876323304925137</v>
      </c>
      <c r="C61">
        <f t="shared" si="0"/>
        <v>71.411523275729721</v>
      </c>
      <c r="D61">
        <f t="shared" si="1"/>
        <v>29.076544154631573</v>
      </c>
      <c r="E61">
        <f t="shared" si="2"/>
        <v>5.4154927380414506</v>
      </c>
      <c r="F61">
        <f t="shared" si="3"/>
        <v>0</v>
      </c>
    </row>
    <row r="62" spans="1:6" x14ac:dyDescent="0.25">
      <c r="A62">
        <v>54</v>
      </c>
      <c r="B62">
        <v>57.282093793809665</v>
      </c>
      <c r="C62">
        <f t="shared" si="0"/>
        <v>71.411523275729721</v>
      </c>
      <c r="D62">
        <f t="shared" si="1"/>
        <v>29.076544154631573</v>
      </c>
      <c r="E62">
        <f t="shared" si="2"/>
        <v>8.9256378899122879</v>
      </c>
      <c r="F62">
        <f t="shared" si="3"/>
        <v>0</v>
      </c>
    </row>
    <row r="63" spans="1:6" x14ac:dyDescent="0.25">
      <c r="A63">
        <v>55</v>
      </c>
      <c r="B63">
        <v>46.138525269012845</v>
      </c>
      <c r="C63">
        <f t="shared" si="0"/>
        <v>71.411523275729721</v>
      </c>
      <c r="D63">
        <f t="shared" si="1"/>
        <v>29.076544154631573</v>
      </c>
      <c r="E63">
        <f t="shared" si="2"/>
        <v>1.2922145169863057</v>
      </c>
      <c r="F63">
        <f t="shared" si="3"/>
        <v>0.57759351940962489</v>
      </c>
    </row>
    <row r="64" spans="1:6" x14ac:dyDescent="0.25">
      <c r="A64">
        <v>56</v>
      </c>
      <c r="B64">
        <v>48.917295419818593</v>
      </c>
      <c r="C64">
        <f t="shared" si="0"/>
        <v>71.411523275729721</v>
      </c>
      <c r="D64">
        <f t="shared" si="1"/>
        <v>29.076544154631573</v>
      </c>
      <c r="E64">
        <f t="shared" si="2"/>
        <v>0</v>
      </c>
      <c r="F64">
        <f t="shared" si="3"/>
        <v>0</v>
      </c>
    </row>
    <row r="65" spans="1:6" x14ac:dyDescent="0.25">
      <c r="A65">
        <v>57</v>
      </c>
      <c r="B65">
        <v>46.139528029410535</v>
      </c>
      <c r="C65">
        <f t="shared" si="0"/>
        <v>71.411523275729721</v>
      </c>
      <c r="D65">
        <f t="shared" si="1"/>
        <v>29.076544154631573</v>
      </c>
      <c r="E65">
        <f t="shared" si="2"/>
        <v>0</v>
      </c>
      <c r="F65">
        <f t="shared" si="3"/>
        <v>0.57659075901193546</v>
      </c>
    </row>
    <row r="66" spans="1:6" x14ac:dyDescent="0.25">
      <c r="A66">
        <v>58</v>
      </c>
      <c r="B66">
        <v>36.635143841983393</v>
      </c>
      <c r="C66">
        <f t="shared" si="0"/>
        <v>71.411523275729721</v>
      </c>
      <c r="D66">
        <f t="shared" si="1"/>
        <v>29.076544154631573</v>
      </c>
      <c r="E66">
        <f t="shared" si="2"/>
        <v>0</v>
      </c>
      <c r="F66">
        <f t="shared" si="3"/>
        <v>10.657565705451013</v>
      </c>
    </row>
    <row r="67" spans="1:6" x14ac:dyDescent="0.25">
      <c r="A67">
        <v>59</v>
      </c>
      <c r="B67">
        <v>51.874095118349786</v>
      </c>
      <c r="C67">
        <f t="shared" si="0"/>
        <v>71.411523275729721</v>
      </c>
      <c r="D67">
        <f t="shared" si="1"/>
        <v>29.076544154631573</v>
      </c>
      <c r="E67">
        <f t="shared" si="2"/>
        <v>0</v>
      </c>
      <c r="F67">
        <f t="shared" si="3"/>
        <v>5.4995893755236978</v>
      </c>
    </row>
    <row r="68" spans="1:6" x14ac:dyDescent="0.25">
      <c r="A68">
        <v>60</v>
      </c>
      <c r="B68">
        <v>55.428197154673086</v>
      </c>
      <c r="C68">
        <f t="shared" si="0"/>
        <v>71.411523275729721</v>
      </c>
      <c r="D68">
        <f t="shared" si="1"/>
        <v>29.076544154631573</v>
      </c>
      <c r="E68">
        <f t="shared" si="2"/>
        <v>1.6562485127342583</v>
      </c>
      <c r="F68">
        <f t="shared" si="3"/>
        <v>0</v>
      </c>
    </row>
    <row r="69" spans="1:6" x14ac:dyDescent="0.25">
      <c r="A69">
        <v>61</v>
      </c>
      <c r="B69">
        <v>53.543938404794801</v>
      </c>
      <c r="C69">
        <f t="shared" si="0"/>
        <v>71.411523275729721</v>
      </c>
      <c r="D69">
        <f t="shared" si="1"/>
        <v>29.076544154631573</v>
      </c>
      <c r="E69">
        <f t="shared" si="2"/>
        <v>1.4282382755902319</v>
      </c>
      <c r="F69">
        <f t="shared" si="3"/>
        <v>0</v>
      </c>
    </row>
    <row r="70" spans="1:6" x14ac:dyDescent="0.25">
      <c r="A70">
        <v>62</v>
      </c>
      <c r="B70">
        <v>52.801571661925884</v>
      </c>
      <c r="C70">
        <f t="shared" si="0"/>
        <v>71.411523275729721</v>
      </c>
      <c r="D70">
        <f t="shared" si="1"/>
        <v>29.076544154631573</v>
      </c>
      <c r="E70">
        <f t="shared" si="2"/>
        <v>0.45786129557728827</v>
      </c>
      <c r="F70">
        <f t="shared" si="3"/>
        <v>0</v>
      </c>
    </row>
    <row r="71" spans="1:6" x14ac:dyDescent="0.25">
      <c r="A71">
        <v>63</v>
      </c>
      <c r="B71">
        <v>57.168055522709025</v>
      </c>
      <c r="C71">
        <f t="shared" si="0"/>
        <v>71.411523275729721</v>
      </c>
      <c r="D71">
        <f t="shared" si="1"/>
        <v>29.076544154631573</v>
      </c>
      <c r="E71">
        <f t="shared" si="2"/>
        <v>3.853968176347486</v>
      </c>
      <c r="F71">
        <f t="shared" si="3"/>
        <v>0</v>
      </c>
    </row>
    <row r="72" spans="1:6" x14ac:dyDescent="0.25">
      <c r="A72">
        <v>64</v>
      </c>
      <c r="B72">
        <v>58.860206604076758</v>
      </c>
      <c r="C72">
        <f t="shared" si="0"/>
        <v>71.411523275729721</v>
      </c>
      <c r="D72">
        <f t="shared" si="1"/>
        <v>29.076544154631573</v>
      </c>
      <c r="E72">
        <f t="shared" si="2"/>
        <v>8.9422261384854167</v>
      </c>
      <c r="F72">
        <f t="shared" si="3"/>
        <v>0</v>
      </c>
    </row>
    <row r="73" spans="1:6" x14ac:dyDescent="0.25">
      <c r="A73">
        <v>65</v>
      </c>
      <c r="B73">
        <v>44.626960638405109</v>
      </c>
      <c r="C73">
        <f t="shared" si="0"/>
        <v>71.411523275729721</v>
      </c>
      <c r="D73">
        <f t="shared" si="1"/>
        <v>29.076544154631573</v>
      </c>
      <c r="E73">
        <f t="shared" si="2"/>
        <v>0</v>
      </c>
      <c r="F73">
        <f t="shared" si="3"/>
        <v>2.0891581500173615</v>
      </c>
    </row>
    <row r="74" spans="1:6" x14ac:dyDescent="0.25">
      <c r="A74">
        <v>66</v>
      </c>
      <c r="B74">
        <v>50.345034928791485</v>
      </c>
      <c r="C74">
        <f t="shared" ref="C74:C137" si="4">$J$3+(3*$J$4)</f>
        <v>71.411523275729721</v>
      </c>
      <c r="D74">
        <f t="shared" ref="D74:D137" si="5">$J$3-(3*$J$4)</f>
        <v>29.076544154631573</v>
      </c>
      <c r="E74">
        <f t="shared" si="2"/>
        <v>0</v>
      </c>
      <c r="F74">
        <f t="shared" si="3"/>
        <v>0</v>
      </c>
    </row>
    <row r="75" spans="1:6" x14ac:dyDescent="0.25">
      <c r="A75">
        <v>67</v>
      </c>
      <c r="B75">
        <v>44.253036308631536</v>
      </c>
      <c r="C75">
        <f t="shared" si="4"/>
        <v>71.411523275729721</v>
      </c>
      <c r="D75">
        <f t="shared" si="5"/>
        <v>29.076544154631573</v>
      </c>
      <c r="E75">
        <f t="shared" ref="E75:E138" si="6">MAX(0,B75-($J$3+$J$5)+E74)</f>
        <v>0</v>
      </c>
      <c r="F75">
        <f t="shared" ref="F75:F138" si="7">MAX(0,($J$3-$J$5)-B75+F74)</f>
        <v>2.4630824797909341</v>
      </c>
    </row>
    <row r="76" spans="1:6" x14ac:dyDescent="0.25">
      <c r="A76">
        <v>68</v>
      </c>
      <c r="B76">
        <v>41.372414229703118</v>
      </c>
      <c r="C76">
        <f t="shared" si="4"/>
        <v>71.411523275729721</v>
      </c>
      <c r="D76">
        <f t="shared" si="5"/>
        <v>29.076544154631573</v>
      </c>
      <c r="E76">
        <f t="shared" si="6"/>
        <v>0</v>
      </c>
      <c r="F76">
        <f t="shared" si="7"/>
        <v>7.8067870385102864</v>
      </c>
    </row>
    <row r="77" spans="1:6" x14ac:dyDescent="0.25">
      <c r="A77">
        <v>69</v>
      </c>
      <c r="B77">
        <v>43.81787785685443</v>
      </c>
      <c r="C77">
        <f t="shared" si="4"/>
        <v>71.411523275729721</v>
      </c>
      <c r="D77">
        <f t="shared" si="5"/>
        <v>29.076544154631573</v>
      </c>
      <c r="E77">
        <f t="shared" si="6"/>
        <v>0</v>
      </c>
      <c r="F77">
        <f t="shared" si="7"/>
        <v>10.705027970078326</v>
      </c>
    </row>
    <row r="78" spans="1:6" x14ac:dyDescent="0.25">
      <c r="A78">
        <v>70</v>
      </c>
      <c r="B78">
        <v>33.224251323472359</v>
      </c>
      <c r="C78">
        <f t="shared" si="4"/>
        <v>71.411523275729721</v>
      </c>
      <c r="D78">
        <f t="shared" si="5"/>
        <v>29.076544154631573</v>
      </c>
      <c r="E78">
        <f t="shared" si="6"/>
        <v>0</v>
      </c>
      <c r="F78">
        <f t="shared" si="7"/>
        <v>24.196895435028438</v>
      </c>
    </row>
    <row r="79" spans="1:6" x14ac:dyDescent="0.25">
      <c r="A79">
        <v>71</v>
      </c>
      <c r="B79">
        <v>42.952619555047121</v>
      </c>
      <c r="C79">
        <f t="shared" si="4"/>
        <v>71.411523275729721</v>
      </c>
      <c r="D79">
        <f t="shared" si="5"/>
        <v>29.076544154631573</v>
      </c>
      <c r="E79">
        <f t="shared" si="6"/>
        <v>0</v>
      </c>
      <c r="F79">
        <f t="shared" si="7"/>
        <v>27.960394668403787</v>
      </c>
    </row>
    <row r="80" spans="1:6" x14ac:dyDescent="0.25">
      <c r="A80">
        <v>72</v>
      </c>
      <c r="B80">
        <v>41.017348304835309</v>
      </c>
      <c r="C80">
        <f t="shared" si="4"/>
        <v>71.411523275729721</v>
      </c>
      <c r="D80">
        <f t="shared" si="5"/>
        <v>29.076544154631573</v>
      </c>
      <c r="E80">
        <f t="shared" si="6"/>
        <v>0</v>
      </c>
      <c r="F80">
        <f t="shared" si="7"/>
        <v>33.659165151990948</v>
      </c>
    </row>
    <row r="81" spans="1:6" x14ac:dyDescent="0.25">
      <c r="A81">
        <v>73</v>
      </c>
      <c r="B81">
        <v>37.018668598913621</v>
      </c>
      <c r="C81">
        <f t="shared" si="4"/>
        <v>71.411523275729721</v>
      </c>
      <c r="D81">
        <f t="shared" si="5"/>
        <v>29.076544154631573</v>
      </c>
      <c r="E81">
        <f t="shared" si="6"/>
        <v>0</v>
      </c>
      <c r="F81">
        <f t="shared" si="7"/>
        <v>43.356615341499797</v>
      </c>
    </row>
    <row r="82" spans="1:6" x14ac:dyDescent="0.25">
      <c r="A82">
        <v>74</v>
      </c>
      <c r="B82">
        <v>54.447120944226434</v>
      </c>
      <c r="C82">
        <f t="shared" si="4"/>
        <v>71.411523275729721</v>
      </c>
      <c r="D82">
        <f t="shared" si="5"/>
        <v>29.076544154631573</v>
      </c>
      <c r="E82">
        <f t="shared" si="6"/>
        <v>0.67517230228760639</v>
      </c>
      <c r="F82">
        <f t="shared" si="7"/>
        <v>35.625613185695833</v>
      </c>
    </row>
    <row r="83" spans="1:6" x14ac:dyDescent="0.25">
      <c r="A83">
        <v>75</v>
      </c>
      <c r="B83">
        <v>54.337743111636385</v>
      </c>
      <c r="C83">
        <f t="shared" si="4"/>
        <v>71.411523275729721</v>
      </c>
      <c r="D83">
        <f t="shared" si="5"/>
        <v>29.076544154631573</v>
      </c>
      <c r="E83">
        <f t="shared" si="6"/>
        <v>1.240966771985164</v>
      </c>
      <c r="F83">
        <f t="shared" si="7"/>
        <v>28.003988862481918</v>
      </c>
    </row>
    <row r="84" spans="1:6" x14ac:dyDescent="0.25">
      <c r="A84">
        <v>76</v>
      </c>
      <c r="B84">
        <v>43.049268945141087</v>
      </c>
      <c r="C84">
        <f t="shared" si="4"/>
        <v>71.411523275729721</v>
      </c>
      <c r="D84">
        <f t="shared" si="5"/>
        <v>29.076544154631573</v>
      </c>
      <c r="E84">
        <f t="shared" si="6"/>
        <v>0</v>
      </c>
      <c r="F84">
        <f t="shared" si="7"/>
        <v>31.670838705763302</v>
      </c>
    </row>
    <row r="85" spans="1:6" x14ac:dyDescent="0.25">
      <c r="A85">
        <v>77</v>
      </c>
      <c r="B85">
        <v>46.088470757075378</v>
      </c>
      <c r="C85">
        <f t="shared" si="4"/>
        <v>71.411523275729721</v>
      </c>
      <c r="D85">
        <f t="shared" si="5"/>
        <v>29.076544154631573</v>
      </c>
      <c r="E85">
        <f t="shared" si="6"/>
        <v>0</v>
      </c>
      <c r="F85">
        <f t="shared" si="7"/>
        <v>32.298486737110395</v>
      </c>
    </row>
    <row r="86" spans="1:6" x14ac:dyDescent="0.25">
      <c r="A86">
        <v>78</v>
      </c>
      <c r="B86">
        <v>56.779115024422246</v>
      </c>
      <c r="C86">
        <f t="shared" si="4"/>
        <v>71.411523275729721</v>
      </c>
      <c r="D86">
        <f t="shared" si="5"/>
        <v>29.076544154631573</v>
      </c>
      <c r="E86">
        <f t="shared" si="6"/>
        <v>3.0071663824834189</v>
      </c>
      <c r="F86">
        <f t="shared" si="7"/>
        <v>22.235490501110618</v>
      </c>
    </row>
    <row r="87" spans="1:6" x14ac:dyDescent="0.25">
      <c r="A87">
        <v>79</v>
      </c>
      <c r="B87">
        <v>47.987445216021761</v>
      </c>
      <c r="C87">
        <f t="shared" si="4"/>
        <v>71.411523275729721</v>
      </c>
      <c r="D87">
        <f t="shared" si="5"/>
        <v>29.076544154631573</v>
      </c>
      <c r="E87">
        <f t="shared" si="6"/>
        <v>0</v>
      </c>
      <c r="F87">
        <f t="shared" si="7"/>
        <v>20.964164073511327</v>
      </c>
    </row>
    <row r="88" spans="1:6" x14ac:dyDescent="0.25">
      <c r="A88">
        <v>80</v>
      </c>
      <c r="B88">
        <v>45.076988858809941</v>
      </c>
      <c r="C88">
        <f t="shared" si="4"/>
        <v>71.411523275729721</v>
      </c>
      <c r="D88">
        <f t="shared" si="5"/>
        <v>29.076544154631573</v>
      </c>
      <c r="E88">
        <f t="shared" si="6"/>
        <v>0</v>
      </c>
      <c r="F88">
        <f t="shared" si="7"/>
        <v>22.603294003123857</v>
      </c>
    </row>
    <row r="89" spans="1:6" x14ac:dyDescent="0.25">
      <c r="A89">
        <v>81</v>
      </c>
      <c r="B89">
        <v>35.84702176822443</v>
      </c>
      <c r="C89">
        <f t="shared" si="4"/>
        <v>71.411523275729721</v>
      </c>
      <c r="D89">
        <f t="shared" si="5"/>
        <v>29.076544154631573</v>
      </c>
      <c r="E89">
        <f t="shared" si="6"/>
        <v>0</v>
      </c>
      <c r="F89">
        <f t="shared" si="7"/>
        <v>33.472391023321897</v>
      </c>
    </row>
    <row r="90" spans="1:6" x14ac:dyDescent="0.25">
      <c r="A90">
        <v>82</v>
      </c>
      <c r="B90">
        <v>51.530292703053128</v>
      </c>
      <c r="C90">
        <f t="shared" si="4"/>
        <v>71.411523275729721</v>
      </c>
      <c r="D90">
        <f t="shared" si="5"/>
        <v>29.076544154631573</v>
      </c>
      <c r="E90">
        <f t="shared" si="6"/>
        <v>0</v>
      </c>
      <c r="F90">
        <f t="shared" si="7"/>
        <v>28.65821710869124</v>
      </c>
    </row>
    <row r="91" spans="1:6" x14ac:dyDescent="0.25">
      <c r="A91">
        <v>83</v>
      </c>
      <c r="B91">
        <v>48.89001820866357</v>
      </c>
      <c r="C91">
        <f t="shared" si="4"/>
        <v>71.411523275729721</v>
      </c>
      <c r="D91">
        <f t="shared" si="5"/>
        <v>29.076544154631573</v>
      </c>
      <c r="E91">
        <f t="shared" si="6"/>
        <v>0</v>
      </c>
      <c r="F91">
        <f t="shared" si="7"/>
        <v>26.48431768845014</v>
      </c>
    </row>
    <row r="92" spans="1:6" x14ac:dyDescent="0.25">
      <c r="A92">
        <v>84</v>
      </c>
      <c r="B92">
        <v>37.712586348436417</v>
      </c>
      <c r="C92">
        <f t="shared" si="4"/>
        <v>71.411523275729721</v>
      </c>
      <c r="D92">
        <f t="shared" si="5"/>
        <v>29.076544154631573</v>
      </c>
      <c r="E92">
        <f t="shared" si="6"/>
        <v>0</v>
      </c>
      <c r="F92">
        <f t="shared" si="7"/>
        <v>35.487850128436193</v>
      </c>
    </row>
    <row r="93" spans="1:6" x14ac:dyDescent="0.25">
      <c r="A93">
        <v>85</v>
      </c>
      <c r="B93">
        <v>56.621204278360757</v>
      </c>
      <c r="C93">
        <f t="shared" si="4"/>
        <v>71.411523275729721</v>
      </c>
      <c r="D93">
        <f t="shared" si="5"/>
        <v>29.076544154631573</v>
      </c>
      <c r="E93">
        <f t="shared" si="6"/>
        <v>2.8492556364219297</v>
      </c>
      <c r="F93">
        <f t="shared" si="7"/>
        <v>25.582764638497906</v>
      </c>
    </row>
    <row r="94" spans="1:6" x14ac:dyDescent="0.25">
      <c r="A94">
        <v>86</v>
      </c>
      <c r="B94">
        <v>52.014325058648602</v>
      </c>
      <c r="C94">
        <f t="shared" si="4"/>
        <v>71.411523275729721</v>
      </c>
      <c r="D94">
        <f t="shared" si="5"/>
        <v>29.076544154631573</v>
      </c>
      <c r="E94">
        <f t="shared" si="6"/>
        <v>1.0916320531317041</v>
      </c>
      <c r="F94">
        <f t="shared" si="7"/>
        <v>20.284558368271774</v>
      </c>
    </row>
    <row r="95" spans="1:6" x14ac:dyDescent="0.25">
      <c r="A95">
        <v>87</v>
      </c>
      <c r="B95">
        <v>65.060807685323141</v>
      </c>
      <c r="C95">
        <f t="shared" si="4"/>
        <v>71.411523275729721</v>
      </c>
      <c r="D95">
        <f t="shared" si="5"/>
        <v>29.076544154631573</v>
      </c>
      <c r="E95">
        <f t="shared" si="6"/>
        <v>12.380491096516018</v>
      </c>
      <c r="F95">
        <f t="shared" si="7"/>
        <v>1.9398694713711038</v>
      </c>
    </row>
    <row r="96" spans="1:6" x14ac:dyDescent="0.25">
      <c r="A96">
        <v>88</v>
      </c>
      <c r="B96">
        <v>57.173956248258669</v>
      </c>
      <c r="C96">
        <f t="shared" si="4"/>
        <v>71.411523275729721</v>
      </c>
      <c r="D96">
        <f t="shared" si="5"/>
        <v>29.076544154631573</v>
      </c>
      <c r="E96">
        <f t="shared" si="6"/>
        <v>15.782498702835859</v>
      </c>
      <c r="F96">
        <f t="shared" si="7"/>
        <v>0</v>
      </c>
    </row>
    <row r="97" spans="1:6" x14ac:dyDescent="0.25">
      <c r="A97">
        <v>89</v>
      </c>
      <c r="B97">
        <v>59.36137206689984</v>
      </c>
      <c r="C97">
        <f t="shared" si="4"/>
        <v>71.411523275729721</v>
      </c>
      <c r="D97">
        <f t="shared" si="5"/>
        <v>29.076544154631573</v>
      </c>
      <c r="E97">
        <f t="shared" si="6"/>
        <v>21.371922127796871</v>
      </c>
      <c r="F97">
        <f t="shared" si="7"/>
        <v>0</v>
      </c>
    </row>
    <row r="98" spans="1:6" x14ac:dyDescent="0.25">
      <c r="A98">
        <v>90</v>
      </c>
      <c r="B98">
        <v>49.574368027162777</v>
      </c>
      <c r="C98">
        <f t="shared" si="4"/>
        <v>71.411523275729721</v>
      </c>
      <c r="D98">
        <f t="shared" si="5"/>
        <v>29.076544154631573</v>
      </c>
      <c r="E98">
        <f t="shared" si="6"/>
        <v>17.174341513020821</v>
      </c>
      <c r="F98">
        <f t="shared" si="7"/>
        <v>0</v>
      </c>
    </row>
    <row r="99" spans="1:6" x14ac:dyDescent="0.25">
      <c r="A99">
        <v>91</v>
      </c>
      <c r="B99">
        <v>46.536399993815728</v>
      </c>
      <c r="C99">
        <f t="shared" si="4"/>
        <v>71.411523275729721</v>
      </c>
      <c r="D99">
        <f t="shared" si="5"/>
        <v>29.076544154631573</v>
      </c>
      <c r="E99">
        <f t="shared" si="6"/>
        <v>9.9387928648977208</v>
      </c>
      <c r="F99">
        <f t="shared" si="7"/>
        <v>0.17971879460674245</v>
      </c>
    </row>
    <row r="100" spans="1:6" x14ac:dyDescent="0.25">
      <c r="A100">
        <v>92</v>
      </c>
      <c r="B100">
        <v>52.147047672549391</v>
      </c>
      <c r="C100">
        <f t="shared" si="4"/>
        <v>71.411523275729721</v>
      </c>
      <c r="D100">
        <f t="shared" si="5"/>
        <v>29.076544154631573</v>
      </c>
      <c r="E100">
        <f t="shared" si="6"/>
        <v>8.3138918955082843</v>
      </c>
      <c r="F100">
        <f t="shared" si="7"/>
        <v>0</v>
      </c>
    </row>
    <row r="101" spans="1:6" x14ac:dyDescent="0.25">
      <c r="A101">
        <v>93</v>
      </c>
      <c r="B101">
        <v>46.069693433341918</v>
      </c>
      <c r="C101">
        <f t="shared" si="4"/>
        <v>71.411523275729721</v>
      </c>
      <c r="D101">
        <f t="shared" si="5"/>
        <v>29.076544154631573</v>
      </c>
      <c r="E101">
        <f t="shared" si="6"/>
        <v>0.61163668691137474</v>
      </c>
      <c r="F101">
        <f t="shared" si="7"/>
        <v>0.64642535508055232</v>
      </c>
    </row>
    <row r="102" spans="1:6" x14ac:dyDescent="0.25">
      <c r="A102">
        <v>94</v>
      </c>
      <c r="B102">
        <v>49.64239052121539</v>
      </c>
      <c r="C102">
        <f t="shared" si="4"/>
        <v>71.411523275729721</v>
      </c>
      <c r="D102">
        <f t="shared" si="5"/>
        <v>29.076544154631573</v>
      </c>
      <c r="E102">
        <f t="shared" si="6"/>
        <v>0</v>
      </c>
      <c r="F102">
        <f t="shared" si="7"/>
        <v>0</v>
      </c>
    </row>
    <row r="103" spans="1:6" x14ac:dyDescent="0.25">
      <c r="A103">
        <v>95</v>
      </c>
      <c r="B103">
        <v>65.394107644694728</v>
      </c>
      <c r="C103">
        <f t="shared" si="4"/>
        <v>71.411523275729721</v>
      </c>
      <c r="D103">
        <f t="shared" si="5"/>
        <v>29.076544154631573</v>
      </c>
      <c r="E103">
        <f t="shared" si="6"/>
        <v>11.6221590027559</v>
      </c>
      <c r="F103">
        <f t="shared" si="7"/>
        <v>0</v>
      </c>
    </row>
    <row r="104" spans="1:6" x14ac:dyDescent="0.25">
      <c r="A104">
        <v>96</v>
      </c>
      <c r="B104">
        <v>62.222198195950511</v>
      </c>
      <c r="C104">
        <f t="shared" si="4"/>
        <v>71.411523275729721</v>
      </c>
      <c r="D104">
        <f t="shared" si="5"/>
        <v>29.076544154631573</v>
      </c>
      <c r="E104">
        <f t="shared" si="6"/>
        <v>20.072408556767584</v>
      </c>
      <c r="F104">
        <f t="shared" si="7"/>
        <v>0</v>
      </c>
    </row>
    <row r="105" spans="1:6" x14ac:dyDescent="0.25">
      <c r="A105">
        <v>97</v>
      </c>
      <c r="B105">
        <v>57.515266308551723</v>
      </c>
      <c r="C105">
        <f t="shared" si="4"/>
        <v>71.411523275729721</v>
      </c>
      <c r="D105">
        <f t="shared" si="5"/>
        <v>29.076544154631573</v>
      </c>
      <c r="E105">
        <f t="shared" si="6"/>
        <v>23.81572622338048</v>
      </c>
      <c r="F105">
        <f t="shared" si="7"/>
        <v>0</v>
      </c>
    </row>
    <row r="106" spans="1:6" x14ac:dyDescent="0.25">
      <c r="A106">
        <v>98</v>
      </c>
      <c r="B106">
        <v>60.182654864258865</v>
      </c>
      <c r="C106">
        <f t="shared" si="4"/>
        <v>71.411523275729721</v>
      </c>
      <c r="D106">
        <f t="shared" si="5"/>
        <v>29.076544154631573</v>
      </c>
      <c r="E106">
        <f t="shared" si="6"/>
        <v>30.226432445700517</v>
      </c>
      <c r="F106">
        <f t="shared" si="7"/>
        <v>0</v>
      </c>
    </row>
    <row r="107" spans="1:6" x14ac:dyDescent="0.25">
      <c r="A107">
        <v>99</v>
      </c>
      <c r="B107">
        <v>36.967014010166878</v>
      </c>
      <c r="C107">
        <f t="shared" si="4"/>
        <v>71.411523275729721</v>
      </c>
      <c r="D107">
        <f t="shared" si="5"/>
        <v>29.076544154631573</v>
      </c>
      <c r="E107">
        <f t="shared" si="6"/>
        <v>13.421497813928568</v>
      </c>
      <c r="F107">
        <f t="shared" si="7"/>
        <v>9.7491047782555924</v>
      </c>
    </row>
    <row r="108" spans="1:6" x14ac:dyDescent="0.25">
      <c r="A108">
        <v>100</v>
      </c>
      <c r="B108">
        <v>53.881246862442723</v>
      </c>
      <c r="C108">
        <f t="shared" si="4"/>
        <v>71.411523275729721</v>
      </c>
      <c r="D108">
        <f t="shared" si="5"/>
        <v>29.076544154631573</v>
      </c>
      <c r="E108">
        <f t="shared" si="6"/>
        <v>13.530796034432463</v>
      </c>
      <c r="F108">
        <f t="shared" si="7"/>
        <v>2.5839767042353401</v>
      </c>
    </row>
    <row r="109" spans="1:6" x14ac:dyDescent="0.25">
      <c r="A109">
        <v>101</v>
      </c>
      <c r="B109">
        <v>49.386409187080261</v>
      </c>
      <c r="C109">
        <f t="shared" si="4"/>
        <v>71.411523275729721</v>
      </c>
      <c r="D109">
        <f t="shared" si="5"/>
        <v>29.076544154631573</v>
      </c>
      <c r="E109">
        <f t="shared" si="6"/>
        <v>9.1452565795738963</v>
      </c>
      <c r="F109">
        <f t="shared" si="7"/>
        <v>0</v>
      </c>
    </row>
    <row r="110" spans="1:6" x14ac:dyDescent="0.25">
      <c r="A110">
        <v>102</v>
      </c>
      <c r="B110">
        <v>49.236103741234331</v>
      </c>
      <c r="C110">
        <f t="shared" si="4"/>
        <v>71.411523275729721</v>
      </c>
      <c r="D110">
        <f t="shared" si="5"/>
        <v>29.076544154631573</v>
      </c>
      <c r="E110">
        <f t="shared" si="6"/>
        <v>4.6094116788693995</v>
      </c>
      <c r="F110">
        <f t="shared" si="7"/>
        <v>0</v>
      </c>
    </row>
    <row r="111" spans="1:6" x14ac:dyDescent="0.25">
      <c r="A111">
        <v>103</v>
      </c>
      <c r="B111">
        <v>65.009998063333981</v>
      </c>
      <c r="C111">
        <f t="shared" si="4"/>
        <v>71.411523275729721</v>
      </c>
      <c r="D111">
        <f t="shared" si="5"/>
        <v>29.076544154631573</v>
      </c>
      <c r="E111">
        <f t="shared" si="6"/>
        <v>15.847461100264553</v>
      </c>
      <c r="F111">
        <f t="shared" si="7"/>
        <v>0</v>
      </c>
    </row>
    <row r="112" spans="1:6" x14ac:dyDescent="0.25">
      <c r="A112">
        <v>104</v>
      </c>
      <c r="B112">
        <v>52.173477401097813</v>
      </c>
      <c r="C112">
        <f t="shared" si="4"/>
        <v>71.411523275729721</v>
      </c>
      <c r="D112">
        <f t="shared" si="5"/>
        <v>29.076544154631573</v>
      </c>
      <c r="E112">
        <f t="shared" si="6"/>
        <v>14.248989859423538</v>
      </c>
      <c r="F112">
        <f t="shared" si="7"/>
        <v>0</v>
      </c>
    </row>
    <row r="113" spans="1:6" x14ac:dyDescent="0.25">
      <c r="A113">
        <v>105</v>
      </c>
      <c r="B113">
        <v>59.372245168479132</v>
      </c>
      <c r="C113">
        <f t="shared" si="4"/>
        <v>71.411523275729721</v>
      </c>
      <c r="D113">
        <f t="shared" si="5"/>
        <v>29.076544154631573</v>
      </c>
      <c r="E113">
        <f t="shared" si="6"/>
        <v>19.849286385963843</v>
      </c>
      <c r="F113">
        <f t="shared" si="7"/>
        <v>0</v>
      </c>
    </row>
    <row r="114" spans="1:6" x14ac:dyDescent="0.25">
      <c r="A114">
        <v>106</v>
      </c>
      <c r="B114">
        <v>46.445611514907938</v>
      </c>
      <c r="C114">
        <f t="shared" si="4"/>
        <v>71.411523275729721</v>
      </c>
      <c r="D114">
        <f t="shared" si="5"/>
        <v>29.076544154631573</v>
      </c>
      <c r="E114">
        <f t="shared" si="6"/>
        <v>12.522949258932954</v>
      </c>
      <c r="F114">
        <f t="shared" si="7"/>
        <v>0.27050727351453219</v>
      </c>
    </row>
    <row r="115" spans="1:6" x14ac:dyDescent="0.25">
      <c r="A115">
        <v>107</v>
      </c>
      <c r="B115">
        <v>39.582841871896512</v>
      </c>
      <c r="C115">
        <f t="shared" si="4"/>
        <v>71.411523275729721</v>
      </c>
      <c r="D115">
        <f t="shared" si="5"/>
        <v>29.076544154631573</v>
      </c>
      <c r="E115">
        <f t="shared" si="6"/>
        <v>0</v>
      </c>
      <c r="F115">
        <f t="shared" si="7"/>
        <v>7.4037841900404899</v>
      </c>
    </row>
    <row r="116" spans="1:6" x14ac:dyDescent="0.25">
      <c r="A116">
        <v>108</v>
      </c>
      <c r="B116">
        <v>49.299220445256587</v>
      </c>
      <c r="C116">
        <f t="shared" si="4"/>
        <v>71.411523275729721</v>
      </c>
      <c r="D116">
        <f t="shared" si="5"/>
        <v>29.076544154631573</v>
      </c>
      <c r="E116">
        <f t="shared" si="6"/>
        <v>0</v>
      </c>
      <c r="F116">
        <f t="shared" si="7"/>
        <v>4.820682533206373</v>
      </c>
    </row>
    <row r="117" spans="1:6" x14ac:dyDescent="0.25">
      <c r="A117">
        <v>109</v>
      </c>
      <c r="B117">
        <v>46.504920558698103</v>
      </c>
      <c r="C117">
        <f t="shared" si="4"/>
        <v>71.411523275729721</v>
      </c>
      <c r="D117">
        <f t="shared" si="5"/>
        <v>29.076544154631573</v>
      </c>
      <c r="E117">
        <f t="shared" si="6"/>
        <v>0</v>
      </c>
      <c r="F117">
        <f t="shared" si="7"/>
        <v>5.03188076293074</v>
      </c>
    </row>
    <row r="118" spans="1:6" x14ac:dyDescent="0.25">
      <c r="A118">
        <v>110</v>
      </c>
      <c r="B118">
        <v>54.42292539500707</v>
      </c>
      <c r="C118">
        <f t="shared" si="4"/>
        <v>71.411523275729721</v>
      </c>
      <c r="D118">
        <f t="shared" si="5"/>
        <v>29.076544154631573</v>
      </c>
      <c r="E118">
        <f t="shared" si="6"/>
        <v>0.65097675306824243</v>
      </c>
      <c r="F118">
        <f t="shared" si="7"/>
        <v>0</v>
      </c>
    </row>
    <row r="119" spans="1:6" x14ac:dyDescent="0.25">
      <c r="A119">
        <v>111</v>
      </c>
      <c r="B119">
        <v>51.147912419805337</v>
      </c>
      <c r="C119">
        <f t="shared" si="4"/>
        <v>71.411523275729721</v>
      </c>
      <c r="D119">
        <f t="shared" si="5"/>
        <v>29.076544154631573</v>
      </c>
      <c r="E119">
        <f t="shared" si="6"/>
        <v>0</v>
      </c>
      <c r="F119">
        <f t="shared" si="7"/>
        <v>0</v>
      </c>
    </row>
    <row r="120" spans="1:6" x14ac:dyDescent="0.25">
      <c r="A120">
        <v>112</v>
      </c>
      <c r="B120">
        <v>42.631270889033921</v>
      </c>
      <c r="C120">
        <f t="shared" si="4"/>
        <v>71.411523275729721</v>
      </c>
      <c r="D120">
        <f t="shared" si="5"/>
        <v>29.076544154631573</v>
      </c>
      <c r="E120">
        <f t="shared" si="6"/>
        <v>0</v>
      </c>
      <c r="F120">
        <f t="shared" si="7"/>
        <v>4.0848478993885493</v>
      </c>
    </row>
    <row r="121" spans="1:6" x14ac:dyDescent="0.25">
      <c r="A121">
        <v>113</v>
      </c>
      <c r="B121">
        <v>55.428527115973317</v>
      </c>
      <c r="C121">
        <f t="shared" si="4"/>
        <v>71.411523275729721</v>
      </c>
      <c r="D121">
        <f t="shared" si="5"/>
        <v>29.076544154631573</v>
      </c>
      <c r="E121">
        <f t="shared" si="6"/>
        <v>1.6565784740344895</v>
      </c>
      <c r="F121">
        <f t="shared" si="7"/>
        <v>0</v>
      </c>
    </row>
    <row r="122" spans="1:6" x14ac:dyDescent="0.25">
      <c r="A122">
        <v>114</v>
      </c>
      <c r="B122">
        <v>54.081582947171135</v>
      </c>
      <c r="C122">
        <f t="shared" si="4"/>
        <v>71.411523275729721</v>
      </c>
      <c r="D122">
        <f t="shared" si="5"/>
        <v>29.076544154631573</v>
      </c>
      <c r="E122">
        <f t="shared" si="6"/>
        <v>1.9662127792667974</v>
      </c>
      <c r="F122">
        <f t="shared" si="7"/>
        <v>0</v>
      </c>
    </row>
    <row r="123" spans="1:6" x14ac:dyDescent="0.25">
      <c r="A123">
        <v>115</v>
      </c>
      <c r="B123">
        <v>54.752325118779311</v>
      </c>
      <c r="C123">
        <f t="shared" si="4"/>
        <v>71.411523275729721</v>
      </c>
      <c r="D123">
        <f t="shared" si="5"/>
        <v>29.076544154631573</v>
      </c>
      <c r="E123">
        <f t="shared" si="6"/>
        <v>2.9465892561072806</v>
      </c>
      <c r="F123">
        <f t="shared" si="7"/>
        <v>0</v>
      </c>
    </row>
    <row r="124" spans="1:6" x14ac:dyDescent="0.25">
      <c r="A124">
        <v>116</v>
      </c>
      <c r="B124">
        <v>41.462363497155323</v>
      </c>
      <c r="C124">
        <f t="shared" si="4"/>
        <v>71.411523275729721</v>
      </c>
      <c r="D124">
        <f t="shared" si="5"/>
        <v>29.076544154631573</v>
      </c>
      <c r="E124">
        <f t="shared" si="6"/>
        <v>0</v>
      </c>
      <c r="F124">
        <f t="shared" si="7"/>
        <v>5.2537552912671472</v>
      </c>
    </row>
    <row r="125" spans="1:6" x14ac:dyDescent="0.25">
      <c r="A125">
        <v>117</v>
      </c>
      <c r="B125">
        <v>48.326570107473067</v>
      </c>
      <c r="C125">
        <f t="shared" si="4"/>
        <v>71.411523275729721</v>
      </c>
      <c r="D125">
        <f t="shared" si="5"/>
        <v>29.076544154631573</v>
      </c>
      <c r="E125">
        <f t="shared" si="6"/>
        <v>0</v>
      </c>
      <c r="F125">
        <f t="shared" si="7"/>
        <v>3.6433039722165503</v>
      </c>
    </row>
    <row r="126" spans="1:6" x14ac:dyDescent="0.25">
      <c r="A126">
        <v>118</v>
      </c>
      <c r="B126">
        <v>46.585833753797516</v>
      </c>
      <c r="C126">
        <f t="shared" si="4"/>
        <v>71.411523275729721</v>
      </c>
      <c r="D126">
        <f t="shared" si="5"/>
        <v>29.076544154631573</v>
      </c>
      <c r="E126">
        <f t="shared" si="6"/>
        <v>0</v>
      </c>
      <c r="F126">
        <f t="shared" si="7"/>
        <v>3.7735890068415046</v>
      </c>
    </row>
    <row r="127" spans="1:6" x14ac:dyDescent="0.25">
      <c r="A127">
        <v>119</v>
      </c>
      <c r="B127">
        <v>52.865006328195278</v>
      </c>
      <c r="C127">
        <f t="shared" si="4"/>
        <v>71.411523275729721</v>
      </c>
      <c r="D127">
        <f t="shared" si="5"/>
        <v>29.076544154631573</v>
      </c>
      <c r="E127">
        <f t="shared" si="6"/>
        <v>0</v>
      </c>
      <c r="F127">
        <f t="shared" si="7"/>
        <v>0</v>
      </c>
    </row>
    <row r="128" spans="1:6" x14ac:dyDescent="0.25">
      <c r="A128">
        <v>120</v>
      </c>
      <c r="B128">
        <v>59.501818938995612</v>
      </c>
      <c r="C128">
        <f t="shared" si="4"/>
        <v>71.411523275729721</v>
      </c>
      <c r="D128">
        <f t="shared" si="5"/>
        <v>29.076544154631573</v>
      </c>
      <c r="E128">
        <f t="shared" si="6"/>
        <v>5.7298702970567845</v>
      </c>
      <c r="F128">
        <f t="shared" si="7"/>
        <v>0</v>
      </c>
    </row>
    <row r="129" spans="1:6" x14ac:dyDescent="0.25">
      <c r="A129">
        <v>121</v>
      </c>
      <c r="B129">
        <v>52.274619786893609</v>
      </c>
      <c r="C129">
        <f t="shared" si="4"/>
        <v>71.411523275729721</v>
      </c>
      <c r="D129">
        <f t="shared" si="5"/>
        <v>29.076544154631573</v>
      </c>
      <c r="E129">
        <f t="shared" si="6"/>
        <v>4.2325414420115663</v>
      </c>
      <c r="F129">
        <f t="shared" si="7"/>
        <v>0</v>
      </c>
    </row>
    <row r="130" spans="1:6" x14ac:dyDescent="0.25">
      <c r="A130">
        <v>122</v>
      </c>
      <c r="B130">
        <v>44.842795798986295</v>
      </c>
      <c r="C130">
        <f t="shared" si="4"/>
        <v>71.411523275729721</v>
      </c>
      <c r="D130">
        <f t="shared" si="5"/>
        <v>29.076544154631573</v>
      </c>
      <c r="E130">
        <f t="shared" si="6"/>
        <v>0</v>
      </c>
      <c r="F130">
        <f t="shared" si="7"/>
        <v>1.8733229894361756</v>
      </c>
    </row>
    <row r="131" spans="1:6" x14ac:dyDescent="0.25">
      <c r="A131">
        <v>123</v>
      </c>
      <c r="B131">
        <v>45.0563498566828</v>
      </c>
      <c r="C131">
        <f t="shared" si="4"/>
        <v>71.411523275729721</v>
      </c>
      <c r="D131">
        <f t="shared" si="5"/>
        <v>29.076544154631573</v>
      </c>
      <c r="E131">
        <f t="shared" si="6"/>
        <v>0</v>
      </c>
      <c r="F131">
        <f t="shared" si="7"/>
        <v>3.5330919211758456</v>
      </c>
    </row>
    <row r="132" spans="1:6" x14ac:dyDescent="0.25">
      <c r="A132">
        <v>124</v>
      </c>
      <c r="B132">
        <v>43.203034091151018</v>
      </c>
      <c r="C132">
        <f t="shared" si="4"/>
        <v>71.411523275729721</v>
      </c>
      <c r="D132">
        <f t="shared" si="5"/>
        <v>29.076544154631573</v>
      </c>
      <c r="E132">
        <f t="shared" si="6"/>
        <v>0</v>
      </c>
      <c r="F132">
        <f t="shared" si="7"/>
        <v>7.0461766184472978</v>
      </c>
    </row>
    <row r="133" spans="1:6" x14ac:dyDescent="0.25">
      <c r="A133">
        <v>125</v>
      </c>
      <c r="B133">
        <v>42.185621149094274</v>
      </c>
      <c r="C133">
        <f t="shared" si="4"/>
        <v>71.411523275729721</v>
      </c>
      <c r="D133">
        <f t="shared" si="5"/>
        <v>29.076544154631573</v>
      </c>
      <c r="E133">
        <f t="shared" si="6"/>
        <v>0</v>
      </c>
      <c r="F133">
        <f t="shared" si="7"/>
        <v>11.576674257775494</v>
      </c>
    </row>
    <row r="134" spans="1:6" x14ac:dyDescent="0.25">
      <c r="A134">
        <v>126</v>
      </c>
      <c r="B134">
        <v>51.663546038600245</v>
      </c>
      <c r="C134">
        <f t="shared" si="4"/>
        <v>71.411523275729721</v>
      </c>
      <c r="D134">
        <f t="shared" si="5"/>
        <v>29.076544154631573</v>
      </c>
      <c r="E134">
        <f t="shared" si="6"/>
        <v>0</v>
      </c>
      <c r="F134">
        <f t="shared" si="7"/>
        <v>6.6292470075977192</v>
      </c>
    </row>
    <row r="135" spans="1:6" x14ac:dyDescent="0.25">
      <c r="A135">
        <v>127</v>
      </c>
      <c r="B135">
        <v>39.794138457076713</v>
      </c>
      <c r="C135">
        <f t="shared" si="4"/>
        <v>71.411523275729721</v>
      </c>
      <c r="D135">
        <f t="shared" si="5"/>
        <v>29.076544154631573</v>
      </c>
      <c r="E135">
        <f t="shared" si="6"/>
        <v>0</v>
      </c>
      <c r="F135">
        <f t="shared" si="7"/>
        <v>13.551227338943477</v>
      </c>
    </row>
    <row r="136" spans="1:6" x14ac:dyDescent="0.25">
      <c r="A136">
        <v>128</v>
      </c>
      <c r="B136">
        <v>50.890879714632931</v>
      </c>
      <c r="C136">
        <f t="shared" si="4"/>
        <v>71.411523275729721</v>
      </c>
      <c r="D136">
        <f t="shared" si="5"/>
        <v>29.076544154631573</v>
      </c>
      <c r="E136">
        <f t="shared" si="6"/>
        <v>0</v>
      </c>
      <c r="F136">
        <f t="shared" si="7"/>
        <v>9.3764664127330164</v>
      </c>
    </row>
    <row r="137" spans="1:6" x14ac:dyDescent="0.25">
      <c r="A137">
        <v>129</v>
      </c>
      <c r="B137">
        <v>56.084599935495241</v>
      </c>
      <c r="C137">
        <f t="shared" si="4"/>
        <v>71.411523275729721</v>
      </c>
      <c r="D137">
        <f t="shared" si="5"/>
        <v>29.076544154631573</v>
      </c>
      <c r="E137">
        <f t="shared" si="6"/>
        <v>2.3126512935564136</v>
      </c>
      <c r="F137">
        <f t="shared" si="7"/>
        <v>7.9852656602454886E-3</v>
      </c>
    </row>
    <row r="138" spans="1:6" x14ac:dyDescent="0.25">
      <c r="A138">
        <v>130</v>
      </c>
      <c r="B138">
        <v>45.777464471590633</v>
      </c>
      <c r="C138">
        <f t="shared" ref="C138:C201" si="8">$J$3+(3*$J$4)</f>
        <v>71.411523275729721</v>
      </c>
      <c r="D138">
        <f t="shared" ref="D138:D201" si="9">$J$3-(3*$J$4)</f>
        <v>29.076544154631573</v>
      </c>
      <c r="E138">
        <f t="shared" si="6"/>
        <v>0</v>
      </c>
      <c r="F138">
        <f t="shared" si="7"/>
        <v>0.94663958249208235</v>
      </c>
    </row>
    <row r="139" spans="1:6" x14ac:dyDescent="0.25">
      <c r="A139">
        <v>131</v>
      </c>
      <c r="B139">
        <v>51.693072097024789</v>
      </c>
      <c r="C139">
        <f t="shared" si="8"/>
        <v>71.411523275729721</v>
      </c>
      <c r="D139">
        <f t="shared" si="9"/>
        <v>29.076544154631573</v>
      </c>
      <c r="E139">
        <f t="shared" ref="E139:E202" si="10">MAX(0,B139-($J$3+$J$5)+E138)</f>
        <v>0</v>
      </c>
      <c r="F139">
        <f t="shared" ref="F139:F202" si="11">MAX(0,($J$3-$J$5)-B139+F138)</f>
        <v>0</v>
      </c>
    </row>
    <row r="140" spans="1:6" x14ac:dyDescent="0.25">
      <c r="A140">
        <v>132</v>
      </c>
      <c r="B140">
        <v>51.708505445745701</v>
      </c>
      <c r="C140">
        <f t="shared" si="8"/>
        <v>71.411523275729721</v>
      </c>
      <c r="D140">
        <f t="shared" si="9"/>
        <v>29.076544154631573</v>
      </c>
      <c r="E140">
        <f t="shared" si="10"/>
        <v>0</v>
      </c>
      <c r="F140">
        <f t="shared" si="11"/>
        <v>0</v>
      </c>
    </row>
    <row r="141" spans="1:6" x14ac:dyDescent="0.25">
      <c r="A141">
        <v>133</v>
      </c>
      <c r="B141">
        <v>57.642366003703231</v>
      </c>
      <c r="C141">
        <f t="shared" si="8"/>
        <v>71.411523275729721</v>
      </c>
      <c r="D141">
        <f t="shared" si="9"/>
        <v>29.076544154631573</v>
      </c>
      <c r="E141">
        <f t="shared" si="10"/>
        <v>3.8704173617644031</v>
      </c>
      <c r="F141">
        <f t="shared" si="11"/>
        <v>0</v>
      </c>
    </row>
    <row r="142" spans="1:6" x14ac:dyDescent="0.25">
      <c r="A142">
        <v>134</v>
      </c>
      <c r="B142">
        <v>39.377497043761785</v>
      </c>
      <c r="C142">
        <f t="shared" si="8"/>
        <v>71.411523275729721</v>
      </c>
      <c r="D142">
        <f t="shared" si="9"/>
        <v>29.076544154631573</v>
      </c>
      <c r="E142">
        <f t="shared" si="10"/>
        <v>0</v>
      </c>
      <c r="F142">
        <f t="shared" si="11"/>
        <v>7.338621744660685</v>
      </c>
    </row>
    <row r="143" spans="1:6" x14ac:dyDescent="0.25">
      <c r="A143">
        <v>135</v>
      </c>
      <c r="B143">
        <v>40.996903020190878</v>
      </c>
      <c r="C143">
        <f t="shared" si="8"/>
        <v>71.411523275729721</v>
      </c>
      <c r="D143">
        <f t="shared" si="9"/>
        <v>29.076544154631573</v>
      </c>
      <c r="E143">
        <f t="shared" si="10"/>
        <v>0</v>
      </c>
      <c r="F143">
        <f t="shared" si="11"/>
        <v>13.057837512892277</v>
      </c>
    </row>
    <row r="144" spans="1:6" x14ac:dyDescent="0.25">
      <c r="A144">
        <v>136</v>
      </c>
      <c r="B144">
        <v>48.661007679154352</v>
      </c>
      <c r="C144">
        <f t="shared" si="8"/>
        <v>71.411523275729721</v>
      </c>
      <c r="D144">
        <f t="shared" si="9"/>
        <v>29.076544154631573</v>
      </c>
      <c r="E144">
        <f t="shared" si="10"/>
        <v>0</v>
      </c>
      <c r="F144">
        <f t="shared" si="11"/>
        <v>11.112948622160395</v>
      </c>
    </row>
    <row r="145" spans="1:6" x14ac:dyDescent="0.25">
      <c r="A145">
        <v>137</v>
      </c>
      <c r="B145">
        <v>47.552503944351763</v>
      </c>
      <c r="C145">
        <f t="shared" si="8"/>
        <v>71.411523275729721</v>
      </c>
      <c r="D145">
        <f t="shared" si="9"/>
        <v>29.076544154631573</v>
      </c>
      <c r="E145">
        <f t="shared" si="10"/>
        <v>0</v>
      </c>
      <c r="F145">
        <f t="shared" si="11"/>
        <v>10.276563466231103</v>
      </c>
    </row>
    <row r="146" spans="1:6" x14ac:dyDescent="0.25">
      <c r="A146">
        <v>138</v>
      </c>
      <c r="B146">
        <v>59.71522813860868</v>
      </c>
      <c r="C146">
        <f t="shared" si="8"/>
        <v>71.411523275729721</v>
      </c>
      <c r="D146">
        <f t="shared" si="9"/>
        <v>29.076544154631573</v>
      </c>
      <c r="E146">
        <f t="shared" si="10"/>
        <v>5.9432794966698523</v>
      </c>
      <c r="F146">
        <f t="shared" si="11"/>
        <v>0</v>
      </c>
    </row>
    <row r="147" spans="1:6" x14ac:dyDescent="0.25">
      <c r="A147">
        <v>139</v>
      </c>
      <c r="B147">
        <v>57.332439290982023</v>
      </c>
      <c r="C147">
        <f t="shared" si="8"/>
        <v>71.411523275729721</v>
      </c>
      <c r="D147">
        <f t="shared" si="9"/>
        <v>29.076544154631573</v>
      </c>
      <c r="E147">
        <f t="shared" si="10"/>
        <v>9.5037701457130481</v>
      </c>
      <c r="F147">
        <f t="shared" si="11"/>
        <v>0</v>
      </c>
    </row>
    <row r="148" spans="1:6" x14ac:dyDescent="0.25">
      <c r="A148">
        <v>140</v>
      </c>
      <c r="B148">
        <v>46.065851419090777</v>
      </c>
      <c r="C148">
        <f t="shared" si="8"/>
        <v>71.411523275729721</v>
      </c>
      <c r="D148">
        <f t="shared" si="9"/>
        <v>29.076544154631573</v>
      </c>
      <c r="E148">
        <f t="shared" si="10"/>
        <v>1.7976729228649972</v>
      </c>
      <c r="F148">
        <f t="shared" si="11"/>
        <v>0.6502673693316936</v>
      </c>
    </row>
    <row r="149" spans="1:6" x14ac:dyDescent="0.25">
      <c r="A149">
        <v>141</v>
      </c>
      <c r="B149">
        <v>50.129886380247228</v>
      </c>
      <c r="C149">
        <f t="shared" si="8"/>
        <v>71.411523275729721</v>
      </c>
      <c r="D149">
        <f t="shared" si="9"/>
        <v>29.076544154631573</v>
      </c>
      <c r="E149">
        <f t="shared" si="10"/>
        <v>0</v>
      </c>
      <c r="F149">
        <f t="shared" si="11"/>
        <v>0</v>
      </c>
    </row>
    <row r="150" spans="1:6" x14ac:dyDescent="0.25">
      <c r="A150">
        <v>142</v>
      </c>
      <c r="B150">
        <v>56.180182000242304</v>
      </c>
      <c r="C150">
        <f t="shared" si="8"/>
        <v>71.411523275729721</v>
      </c>
      <c r="D150">
        <f t="shared" si="9"/>
        <v>29.076544154631573</v>
      </c>
      <c r="E150">
        <f t="shared" si="10"/>
        <v>2.4082333583034767</v>
      </c>
      <c r="F150">
        <f t="shared" si="11"/>
        <v>0</v>
      </c>
    </row>
    <row r="151" spans="1:6" x14ac:dyDescent="0.25">
      <c r="A151">
        <v>143</v>
      </c>
      <c r="B151">
        <v>42.620397548475729</v>
      </c>
      <c r="C151">
        <f t="shared" si="8"/>
        <v>71.411523275729721</v>
      </c>
      <c r="D151">
        <f t="shared" si="9"/>
        <v>29.076544154631573</v>
      </c>
      <c r="E151">
        <f t="shared" si="10"/>
        <v>0</v>
      </c>
      <c r="F151">
        <f t="shared" si="11"/>
        <v>4.0957212399467409</v>
      </c>
    </row>
    <row r="152" spans="1:6" x14ac:dyDescent="0.25">
      <c r="A152">
        <v>144</v>
      </c>
      <c r="B152">
        <v>59.173384933974603</v>
      </c>
      <c r="C152">
        <f t="shared" si="8"/>
        <v>71.411523275729721</v>
      </c>
      <c r="D152">
        <f t="shared" si="9"/>
        <v>29.076544154631573</v>
      </c>
      <c r="E152">
        <f t="shared" si="10"/>
        <v>5.4014362920357755</v>
      </c>
      <c r="F152">
        <f t="shared" si="11"/>
        <v>0</v>
      </c>
    </row>
    <row r="153" spans="1:6" x14ac:dyDescent="0.25">
      <c r="A153">
        <v>145</v>
      </c>
      <c r="B153">
        <v>55.716024846415351</v>
      </c>
      <c r="C153">
        <f t="shared" si="8"/>
        <v>71.411523275729721</v>
      </c>
      <c r="D153">
        <f t="shared" si="9"/>
        <v>29.076544154631573</v>
      </c>
      <c r="E153">
        <f t="shared" si="10"/>
        <v>7.3455124965122991</v>
      </c>
      <c r="F153">
        <f t="shared" si="11"/>
        <v>0</v>
      </c>
    </row>
    <row r="154" spans="1:6" x14ac:dyDescent="0.25">
      <c r="A154">
        <v>146</v>
      </c>
      <c r="B154">
        <v>50.805642372503073</v>
      </c>
      <c r="C154">
        <f t="shared" si="8"/>
        <v>71.411523275729721</v>
      </c>
      <c r="D154">
        <f t="shared" si="9"/>
        <v>29.076544154631573</v>
      </c>
      <c r="E154">
        <f t="shared" si="10"/>
        <v>4.3792062270765442</v>
      </c>
      <c r="F154">
        <f t="shared" si="11"/>
        <v>0</v>
      </c>
    </row>
    <row r="155" spans="1:6" x14ac:dyDescent="0.25">
      <c r="A155">
        <v>147</v>
      </c>
      <c r="B155">
        <v>55.144115003504254</v>
      </c>
      <c r="C155">
        <f t="shared" si="8"/>
        <v>71.411523275729721</v>
      </c>
      <c r="D155">
        <f t="shared" si="9"/>
        <v>29.076544154631573</v>
      </c>
      <c r="E155">
        <f t="shared" si="10"/>
        <v>5.7513725886419707</v>
      </c>
      <c r="F155">
        <f t="shared" si="11"/>
        <v>0</v>
      </c>
    </row>
    <row r="156" spans="1:6" x14ac:dyDescent="0.25">
      <c r="A156">
        <v>148</v>
      </c>
      <c r="B156">
        <v>45.649316901488881</v>
      </c>
      <c r="C156">
        <f t="shared" si="8"/>
        <v>71.411523275729721</v>
      </c>
      <c r="D156">
        <f t="shared" si="9"/>
        <v>29.076544154631573</v>
      </c>
      <c r="E156">
        <f t="shared" si="10"/>
        <v>0</v>
      </c>
      <c r="F156">
        <f t="shared" si="11"/>
        <v>1.0668018869335896</v>
      </c>
    </row>
    <row r="157" spans="1:6" x14ac:dyDescent="0.25">
      <c r="A157">
        <v>149</v>
      </c>
      <c r="B157">
        <v>49.21206935166343</v>
      </c>
      <c r="C157">
        <f t="shared" si="8"/>
        <v>71.411523275729721</v>
      </c>
      <c r="D157">
        <f t="shared" si="9"/>
        <v>29.076544154631573</v>
      </c>
      <c r="E157">
        <f t="shared" si="10"/>
        <v>0</v>
      </c>
      <c r="F157">
        <f t="shared" si="11"/>
        <v>0</v>
      </c>
    </row>
    <row r="158" spans="1:6" x14ac:dyDescent="0.25">
      <c r="A158">
        <v>150</v>
      </c>
      <c r="B158">
        <v>37.26756609851617</v>
      </c>
      <c r="C158">
        <f t="shared" si="8"/>
        <v>71.411523275729721</v>
      </c>
      <c r="D158">
        <f t="shared" si="9"/>
        <v>29.076544154631573</v>
      </c>
      <c r="E158">
        <f t="shared" si="10"/>
        <v>0</v>
      </c>
      <c r="F158">
        <f t="shared" si="11"/>
        <v>9.4485526899063004</v>
      </c>
    </row>
    <row r="159" spans="1:6" x14ac:dyDescent="0.25">
      <c r="A159">
        <v>151</v>
      </c>
      <c r="B159">
        <v>52.699916391242468</v>
      </c>
      <c r="C159">
        <f t="shared" si="8"/>
        <v>71.411523275729721</v>
      </c>
      <c r="D159">
        <f t="shared" si="9"/>
        <v>29.076544154631573</v>
      </c>
      <c r="E159">
        <f t="shared" si="10"/>
        <v>0</v>
      </c>
      <c r="F159">
        <f t="shared" si="11"/>
        <v>3.4647550870863029</v>
      </c>
    </row>
    <row r="160" spans="1:6" x14ac:dyDescent="0.25">
      <c r="A160">
        <v>152</v>
      </c>
      <c r="B160">
        <v>56.832508326412686</v>
      </c>
      <c r="C160">
        <f t="shared" si="8"/>
        <v>71.411523275729721</v>
      </c>
      <c r="D160">
        <f t="shared" si="9"/>
        <v>29.076544154631573</v>
      </c>
      <c r="E160">
        <f t="shared" si="10"/>
        <v>3.0605596844738585</v>
      </c>
      <c r="F160">
        <f t="shared" si="11"/>
        <v>0</v>
      </c>
    </row>
    <row r="161" spans="1:6" x14ac:dyDescent="0.25">
      <c r="A161">
        <v>153</v>
      </c>
      <c r="B161">
        <v>52.558645023113442</v>
      </c>
      <c r="C161">
        <f t="shared" si="8"/>
        <v>71.411523275729721</v>
      </c>
      <c r="D161">
        <f t="shared" si="9"/>
        <v>29.076544154631573</v>
      </c>
      <c r="E161">
        <f t="shared" si="10"/>
        <v>1.8472560656484731</v>
      </c>
      <c r="F161">
        <f t="shared" si="11"/>
        <v>0</v>
      </c>
    </row>
    <row r="162" spans="1:6" x14ac:dyDescent="0.25">
      <c r="A162">
        <v>154</v>
      </c>
      <c r="B162">
        <v>50.291585767980031</v>
      </c>
      <c r="C162">
        <f t="shared" si="8"/>
        <v>71.411523275729721</v>
      </c>
      <c r="D162">
        <f t="shared" si="9"/>
        <v>29.076544154631573</v>
      </c>
      <c r="E162">
        <f t="shared" si="10"/>
        <v>0</v>
      </c>
      <c r="F162">
        <f t="shared" si="11"/>
        <v>0</v>
      </c>
    </row>
    <row r="163" spans="1:6" x14ac:dyDescent="0.25">
      <c r="A163">
        <v>155</v>
      </c>
      <c r="B163">
        <v>50.143638720625241</v>
      </c>
      <c r="C163">
        <f t="shared" si="8"/>
        <v>71.411523275729721</v>
      </c>
      <c r="D163">
        <f t="shared" si="9"/>
        <v>29.076544154631573</v>
      </c>
      <c r="E163">
        <f t="shared" si="10"/>
        <v>0</v>
      </c>
      <c r="F163">
        <f t="shared" si="11"/>
        <v>0</v>
      </c>
    </row>
    <row r="164" spans="1:6" x14ac:dyDescent="0.25">
      <c r="A164">
        <v>156</v>
      </c>
      <c r="B164">
        <v>37.275253468164991</v>
      </c>
      <c r="C164">
        <f t="shared" si="8"/>
        <v>71.411523275729721</v>
      </c>
      <c r="D164">
        <f t="shared" si="9"/>
        <v>29.076544154631573</v>
      </c>
      <c r="E164">
        <f t="shared" si="10"/>
        <v>0</v>
      </c>
      <c r="F164">
        <f t="shared" si="11"/>
        <v>9.4408653202574797</v>
      </c>
    </row>
    <row r="165" spans="1:6" x14ac:dyDescent="0.25">
      <c r="A165">
        <v>157</v>
      </c>
      <c r="B165">
        <v>55.06086260267292</v>
      </c>
      <c r="C165">
        <f t="shared" si="8"/>
        <v>71.411523275729721</v>
      </c>
      <c r="D165">
        <f t="shared" si="9"/>
        <v>29.076544154631573</v>
      </c>
      <c r="E165">
        <f t="shared" si="10"/>
        <v>1.2889139607340923</v>
      </c>
      <c r="F165">
        <f t="shared" si="11"/>
        <v>1.0961215060070302</v>
      </c>
    </row>
    <row r="166" spans="1:6" x14ac:dyDescent="0.25">
      <c r="A166">
        <v>158</v>
      </c>
      <c r="B166">
        <v>45.151307219446949</v>
      </c>
      <c r="C166">
        <f t="shared" si="8"/>
        <v>71.411523275729721</v>
      </c>
      <c r="D166">
        <f t="shared" si="9"/>
        <v>29.076544154631573</v>
      </c>
      <c r="E166">
        <f t="shared" si="10"/>
        <v>0</v>
      </c>
      <c r="F166">
        <f t="shared" si="11"/>
        <v>2.6609330749825517</v>
      </c>
    </row>
    <row r="167" spans="1:6" x14ac:dyDescent="0.25">
      <c r="A167">
        <v>159</v>
      </c>
      <c r="B167">
        <v>44.665644724072592</v>
      </c>
      <c r="C167">
        <f t="shared" si="8"/>
        <v>71.411523275729721</v>
      </c>
      <c r="D167">
        <f t="shared" si="9"/>
        <v>29.076544154631573</v>
      </c>
      <c r="E167">
        <f t="shared" si="10"/>
        <v>0</v>
      </c>
      <c r="F167">
        <f t="shared" si="11"/>
        <v>4.7114071393324295</v>
      </c>
    </row>
    <row r="168" spans="1:6" x14ac:dyDescent="0.25">
      <c r="A168">
        <v>160</v>
      </c>
      <c r="B168">
        <v>44.079601286208437</v>
      </c>
      <c r="C168">
        <f t="shared" si="8"/>
        <v>71.411523275729721</v>
      </c>
      <c r="D168">
        <f t="shared" si="9"/>
        <v>29.076544154631573</v>
      </c>
      <c r="E168">
        <f t="shared" si="10"/>
        <v>0</v>
      </c>
      <c r="F168">
        <f t="shared" si="11"/>
        <v>7.347924641546463</v>
      </c>
    </row>
    <row r="169" spans="1:6" x14ac:dyDescent="0.25">
      <c r="A169">
        <v>161</v>
      </c>
      <c r="B169">
        <v>47.845365394138888</v>
      </c>
      <c r="C169">
        <f t="shared" si="8"/>
        <v>71.411523275729721</v>
      </c>
      <c r="D169">
        <f t="shared" si="9"/>
        <v>29.076544154631573</v>
      </c>
      <c r="E169">
        <f t="shared" si="10"/>
        <v>0</v>
      </c>
      <c r="F169">
        <f t="shared" si="11"/>
        <v>6.2186780358300453</v>
      </c>
    </row>
    <row r="170" spans="1:6" x14ac:dyDescent="0.25">
      <c r="A170">
        <v>162</v>
      </c>
      <c r="B170">
        <v>53.046844992200427</v>
      </c>
      <c r="C170">
        <f t="shared" si="8"/>
        <v>71.411523275729721</v>
      </c>
      <c r="D170">
        <f t="shared" si="9"/>
        <v>29.076544154631573</v>
      </c>
      <c r="E170">
        <f t="shared" si="10"/>
        <v>0</v>
      </c>
      <c r="F170">
        <f t="shared" si="11"/>
        <v>0</v>
      </c>
    </row>
    <row r="171" spans="1:6" x14ac:dyDescent="0.25">
      <c r="A171">
        <v>163</v>
      </c>
      <c r="B171">
        <v>44.860754808716074</v>
      </c>
      <c r="C171">
        <f t="shared" si="8"/>
        <v>71.411523275729721</v>
      </c>
      <c r="D171">
        <f t="shared" si="9"/>
        <v>29.076544154631573</v>
      </c>
      <c r="E171">
        <f t="shared" si="10"/>
        <v>0</v>
      </c>
      <c r="F171">
        <f t="shared" si="11"/>
        <v>1.8553639797063965</v>
      </c>
    </row>
    <row r="172" spans="1:6" x14ac:dyDescent="0.25">
      <c r="A172">
        <v>164</v>
      </c>
      <c r="B172">
        <v>44.900762791083125</v>
      </c>
      <c r="C172">
        <f t="shared" si="8"/>
        <v>71.411523275729721</v>
      </c>
      <c r="D172">
        <f t="shared" si="9"/>
        <v>29.076544154631573</v>
      </c>
      <c r="E172">
        <f t="shared" si="10"/>
        <v>0</v>
      </c>
      <c r="F172">
        <f t="shared" si="11"/>
        <v>3.6707199770457422</v>
      </c>
    </row>
    <row r="173" spans="1:6" x14ac:dyDescent="0.25">
      <c r="A173">
        <v>165</v>
      </c>
      <c r="B173">
        <v>60.516398377682883</v>
      </c>
      <c r="C173">
        <f t="shared" si="8"/>
        <v>71.411523275729721</v>
      </c>
      <c r="D173">
        <f t="shared" si="9"/>
        <v>29.076544154631573</v>
      </c>
      <c r="E173">
        <f t="shared" si="10"/>
        <v>6.7444497357440554</v>
      </c>
      <c r="F173">
        <f t="shared" si="11"/>
        <v>0</v>
      </c>
    </row>
    <row r="174" spans="1:6" x14ac:dyDescent="0.25">
      <c r="A174">
        <v>166</v>
      </c>
      <c r="B174">
        <v>37.892152629962297</v>
      </c>
      <c r="C174">
        <f t="shared" si="8"/>
        <v>71.411523275729721</v>
      </c>
      <c r="D174">
        <f t="shared" si="9"/>
        <v>29.076544154631573</v>
      </c>
      <c r="E174">
        <f t="shared" si="10"/>
        <v>0</v>
      </c>
      <c r="F174">
        <f t="shared" si="11"/>
        <v>8.8239661584601734</v>
      </c>
    </row>
    <row r="175" spans="1:6" x14ac:dyDescent="0.25">
      <c r="A175">
        <v>167</v>
      </c>
      <c r="B175">
        <v>56.698668164429776</v>
      </c>
      <c r="C175">
        <f t="shared" si="8"/>
        <v>71.411523275729721</v>
      </c>
      <c r="D175">
        <f t="shared" si="9"/>
        <v>29.076544154631573</v>
      </c>
      <c r="E175">
        <f t="shared" si="10"/>
        <v>2.9267195224909486</v>
      </c>
      <c r="F175">
        <f t="shared" si="11"/>
        <v>0</v>
      </c>
    </row>
    <row r="176" spans="1:6" x14ac:dyDescent="0.25">
      <c r="A176">
        <v>168</v>
      </c>
      <c r="B176">
        <v>39.431632789419282</v>
      </c>
      <c r="C176">
        <f t="shared" si="8"/>
        <v>71.411523275729721</v>
      </c>
      <c r="D176">
        <f t="shared" si="9"/>
        <v>29.076544154631573</v>
      </c>
      <c r="E176">
        <f t="shared" si="10"/>
        <v>0</v>
      </c>
      <c r="F176">
        <f t="shared" si="11"/>
        <v>7.2844859990031878</v>
      </c>
    </row>
    <row r="177" spans="1:6" x14ac:dyDescent="0.25">
      <c r="A177">
        <v>169</v>
      </c>
      <c r="B177">
        <v>40.863317351852942</v>
      </c>
      <c r="C177">
        <f t="shared" si="8"/>
        <v>71.411523275729721</v>
      </c>
      <c r="D177">
        <f t="shared" si="9"/>
        <v>29.076544154631573</v>
      </c>
      <c r="E177">
        <f t="shared" si="10"/>
        <v>0</v>
      </c>
      <c r="F177">
        <f t="shared" si="11"/>
        <v>13.137287435572716</v>
      </c>
    </row>
    <row r="178" spans="1:6" x14ac:dyDescent="0.25">
      <c r="A178">
        <v>170</v>
      </c>
      <c r="B178">
        <v>44.730882027946734</v>
      </c>
      <c r="C178">
        <f t="shared" si="8"/>
        <v>71.411523275729721</v>
      </c>
      <c r="D178">
        <f t="shared" si="9"/>
        <v>29.076544154631573</v>
      </c>
      <c r="E178">
        <f t="shared" si="10"/>
        <v>0</v>
      </c>
      <c r="F178">
        <f t="shared" si="11"/>
        <v>15.122524196048452</v>
      </c>
    </row>
    <row r="179" spans="1:6" x14ac:dyDescent="0.25">
      <c r="A179">
        <v>171</v>
      </c>
      <c r="B179">
        <v>58.955724543783099</v>
      </c>
      <c r="C179">
        <f t="shared" si="8"/>
        <v>71.411523275729721</v>
      </c>
      <c r="D179">
        <f t="shared" si="9"/>
        <v>29.076544154631573</v>
      </c>
      <c r="E179">
        <f t="shared" si="10"/>
        <v>5.1837759018442711</v>
      </c>
      <c r="F179">
        <f t="shared" si="11"/>
        <v>2.8829184406878241</v>
      </c>
    </row>
    <row r="180" spans="1:6" x14ac:dyDescent="0.25">
      <c r="A180">
        <v>172</v>
      </c>
      <c r="B180">
        <v>43.426725462943168</v>
      </c>
      <c r="C180">
        <f t="shared" si="8"/>
        <v>71.411523275729721</v>
      </c>
      <c r="D180">
        <f t="shared" si="9"/>
        <v>29.076544154631573</v>
      </c>
      <c r="E180">
        <f t="shared" si="10"/>
        <v>0</v>
      </c>
      <c r="F180">
        <f t="shared" si="11"/>
        <v>6.1723117661671267</v>
      </c>
    </row>
    <row r="181" spans="1:6" x14ac:dyDescent="0.25">
      <c r="A181">
        <v>173</v>
      </c>
      <c r="B181">
        <v>58.540801200234952</v>
      </c>
      <c r="C181">
        <f t="shared" si="8"/>
        <v>71.411523275729721</v>
      </c>
      <c r="D181">
        <f t="shared" si="9"/>
        <v>29.076544154631573</v>
      </c>
      <c r="E181">
        <f t="shared" si="10"/>
        <v>4.7688525582961248</v>
      </c>
      <c r="F181">
        <f t="shared" si="11"/>
        <v>0</v>
      </c>
    </row>
    <row r="182" spans="1:6" x14ac:dyDescent="0.25">
      <c r="A182">
        <v>174</v>
      </c>
      <c r="B182">
        <v>35.956143471039987</v>
      </c>
      <c r="C182">
        <f t="shared" si="8"/>
        <v>71.411523275729721</v>
      </c>
      <c r="D182">
        <f t="shared" si="9"/>
        <v>29.076544154631573</v>
      </c>
      <c r="E182">
        <f t="shared" si="10"/>
        <v>0</v>
      </c>
      <c r="F182">
        <f t="shared" si="11"/>
        <v>10.759975317382484</v>
      </c>
    </row>
    <row r="183" spans="1:6" x14ac:dyDescent="0.25">
      <c r="A183">
        <v>175</v>
      </c>
      <c r="B183">
        <v>49.265282669170084</v>
      </c>
      <c r="C183">
        <f t="shared" si="8"/>
        <v>71.411523275729721</v>
      </c>
      <c r="D183">
        <f t="shared" si="9"/>
        <v>29.076544154631573</v>
      </c>
      <c r="E183">
        <f t="shared" si="10"/>
        <v>0</v>
      </c>
      <c r="F183">
        <f t="shared" si="11"/>
        <v>8.2108114366348701</v>
      </c>
    </row>
    <row r="184" spans="1:6" x14ac:dyDescent="0.25">
      <c r="A184">
        <v>176</v>
      </c>
      <c r="B184">
        <v>51.570546527653875</v>
      </c>
      <c r="C184">
        <f t="shared" si="8"/>
        <v>71.411523275729721</v>
      </c>
      <c r="D184">
        <f t="shared" si="9"/>
        <v>29.076544154631573</v>
      </c>
      <c r="E184">
        <f t="shared" si="10"/>
        <v>0</v>
      </c>
      <c r="F184">
        <f t="shared" si="11"/>
        <v>3.3563836974034658</v>
      </c>
    </row>
    <row r="185" spans="1:6" x14ac:dyDescent="0.25">
      <c r="A185">
        <v>177</v>
      </c>
      <c r="B185">
        <v>48.817193136646516</v>
      </c>
      <c r="C185">
        <f t="shared" si="8"/>
        <v>71.411523275729721</v>
      </c>
      <c r="D185">
        <f t="shared" si="9"/>
        <v>29.076544154631573</v>
      </c>
      <c r="E185">
        <f t="shared" si="10"/>
        <v>0</v>
      </c>
      <c r="F185">
        <f t="shared" si="11"/>
        <v>1.2553093491794201</v>
      </c>
    </row>
    <row r="186" spans="1:6" x14ac:dyDescent="0.25">
      <c r="A186">
        <v>178</v>
      </c>
      <c r="B186">
        <v>56.713149613107475</v>
      </c>
      <c r="C186">
        <f t="shared" si="8"/>
        <v>71.411523275729721</v>
      </c>
      <c r="D186">
        <f t="shared" si="9"/>
        <v>29.076544154631573</v>
      </c>
      <c r="E186">
        <f t="shared" si="10"/>
        <v>2.941200971168648</v>
      </c>
      <c r="F186">
        <f t="shared" si="11"/>
        <v>0</v>
      </c>
    </row>
    <row r="187" spans="1:6" x14ac:dyDescent="0.25">
      <c r="A187">
        <v>179</v>
      </c>
      <c r="B187">
        <v>48.779534753894794</v>
      </c>
      <c r="C187">
        <f t="shared" si="8"/>
        <v>71.411523275729721</v>
      </c>
      <c r="D187">
        <f t="shared" si="9"/>
        <v>29.076544154631573</v>
      </c>
      <c r="E187">
        <f t="shared" si="10"/>
        <v>0</v>
      </c>
      <c r="F187">
        <f t="shared" si="11"/>
        <v>0</v>
      </c>
    </row>
    <row r="188" spans="1:6" x14ac:dyDescent="0.25">
      <c r="A188">
        <v>180</v>
      </c>
      <c r="B188">
        <v>58.86854050263787</v>
      </c>
      <c r="C188">
        <f t="shared" si="8"/>
        <v>71.411523275729721</v>
      </c>
      <c r="D188">
        <f t="shared" si="9"/>
        <v>29.076544154631573</v>
      </c>
      <c r="E188">
        <f t="shared" si="10"/>
        <v>5.0965918606990428</v>
      </c>
      <c r="F188">
        <f t="shared" si="11"/>
        <v>0</v>
      </c>
    </row>
    <row r="189" spans="1:6" x14ac:dyDescent="0.25">
      <c r="A189">
        <v>181</v>
      </c>
      <c r="B189">
        <v>44.566379871984637</v>
      </c>
      <c r="C189">
        <f t="shared" si="8"/>
        <v>71.411523275729721</v>
      </c>
      <c r="D189">
        <f t="shared" si="9"/>
        <v>29.076544154631573</v>
      </c>
      <c r="E189">
        <f t="shared" si="10"/>
        <v>0</v>
      </c>
      <c r="F189">
        <f t="shared" si="11"/>
        <v>2.1497389164378333</v>
      </c>
    </row>
    <row r="190" spans="1:6" x14ac:dyDescent="0.25">
      <c r="A190">
        <v>182</v>
      </c>
      <c r="B190">
        <v>47.885031435412643</v>
      </c>
      <c r="C190">
        <f t="shared" si="8"/>
        <v>71.411523275729721</v>
      </c>
      <c r="D190">
        <f t="shared" si="9"/>
        <v>29.076544154631573</v>
      </c>
      <c r="E190">
        <f t="shared" si="10"/>
        <v>0</v>
      </c>
      <c r="F190">
        <f t="shared" si="11"/>
        <v>0.98082626944766105</v>
      </c>
    </row>
    <row r="191" spans="1:6" x14ac:dyDescent="0.25">
      <c r="A191">
        <v>183</v>
      </c>
      <c r="B191">
        <v>50.714000750833286</v>
      </c>
      <c r="C191">
        <f t="shared" si="8"/>
        <v>71.411523275729721</v>
      </c>
      <c r="D191">
        <f t="shared" si="9"/>
        <v>29.076544154631573</v>
      </c>
      <c r="E191">
        <f t="shared" si="10"/>
        <v>0</v>
      </c>
      <c r="F191">
        <f t="shared" si="11"/>
        <v>0</v>
      </c>
    </row>
    <row r="192" spans="1:6" x14ac:dyDescent="0.25">
      <c r="A192">
        <v>184</v>
      </c>
      <c r="B192">
        <v>44.308132531491175</v>
      </c>
      <c r="C192">
        <f t="shared" si="8"/>
        <v>71.411523275729721</v>
      </c>
      <c r="D192">
        <f t="shared" si="9"/>
        <v>29.076544154631573</v>
      </c>
      <c r="E192">
        <f t="shared" si="10"/>
        <v>0</v>
      </c>
      <c r="F192">
        <f t="shared" si="11"/>
        <v>2.4079862569312951</v>
      </c>
    </row>
    <row r="193" spans="1:6" x14ac:dyDescent="0.25">
      <c r="A193">
        <v>185</v>
      </c>
      <c r="B193">
        <v>63.3873121018731</v>
      </c>
      <c r="C193">
        <f t="shared" si="8"/>
        <v>71.411523275729721</v>
      </c>
      <c r="D193">
        <f t="shared" si="9"/>
        <v>29.076544154631573</v>
      </c>
      <c r="E193">
        <f t="shared" si="10"/>
        <v>9.6153634599342723</v>
      </c>
      <c r="F193">
        <f t="shared" si="11"/>
        <v>0</v>
      </c>
    </row>
    <row r="194" spans="1:6" x14ac:dyDescent="0.25">
      <c r="A194">
        <v>186</v>
      </c>
      <c r="B194">
        <v>52.930778414538516</v>
      </c>
      <c r="C194">
        <f t="shared" si="8"/>
        <v>71.411523275729721</v>
      </c>
      <c r="D194">
        <f t="shared" si="9"/>
        <v>29.076544154631573</v>
      </c>
      <c r="E194">
        <f t="shared" si="10"/>
        <v>8.7741932325339604</v>
      </c>
      <c r="F194">
        <f t="shared" si="11"/>
        <v>0</v>
      </c>
    </row>
    <row r="195" spans="1:6" x14ac:dyDescent="0.25">
      <c r="A195">
        <v>187</v>
      </c>
      <c r="B195">
        <v>40.499354345837816</v>
      </c>
      <c r="C195">
        <f t="shared" si="8"/>
        <v>71.411523275729721</v>
      </c>
      <c r="D195">
        <f t="shared" si="9"/>
        <v>29.076544154631573</v>
      </c>
      <c r="E195">
        <f t="shared" si="10"/>
        <v>0</v>
      </c>
      <c r="F195">
        <f t="shared" si="11"/>
        <v>6.2167644425846547</v>
      </c>
    </row>
    <row r="196" spans="1:6" x14ac:dyDescent="0.25">
      <c r="A196">
        <v>188</v>
      </c>
      <c r="B196">
        <v>43.455336716760122</v>
      </c>
      <c r="C196">
        <f t="shared" si="8"/>
        <v>71.411523275729721</v>
      </c>
      <c r="D196">
        <f t="shared" si="9"/>
        <v>29.076544154631573</v>
      </c>
      <c r="E196">
        <f t="shared" si="10"/>
        <v>0</v>
      </c>
      <c r="F196">
        <f t="shared" si="11"/>
        <v>9.4775465142470026</v>
      </c>
    </row>
    <row r="197" spans="1:6" x14ac:dyDescent="0.25">
      <c r="A197">
        <v>189</v>
      </c>
      <c r="B197">
        <v>42.886607991550228</v>
      </c>
      <c r="C197">
        <f t="shared" si="8"/>
        <v>71.411523275729721</v>
      </c>
      <c r="D197">
        <f t="shared" si="9"/>
        <v>29.076544154631573</v>
      </c>
      <c r="E197">
        <f t="shared" si="10"/>
        <v>0</v>
      </c>
      <c r="F197">
        <f t="shared" si="11"/>
        <v>13.307057311119245</v>
      </c>
    </row>
    <row r="198" spans="1:6" x14ac:dyDescent="0.25">
      <c r="A198">
        <v>190</v>
      </c>
      <c r="B198">
        <v>53.194763920478458</v>
      </c>
      <c r="C198">
        <f t="shared" si="8"/>
        <v>71.411523275729721</v>
      </c>
      <c r="D198">
        <f t="shared" si="9"/>
        <v>29.076544154631573</v>
      </c>
      <c r="E198">
        <f t="shared" si="10"/>
        <v>0</v>
      </c>
      <c r="F198">
        <f t="shared" si="11"/>
        <v>6.8284121790632568</v>
      </c>
    </row>
    <row r="199" spans="1:6" x14ac:dyDescent="0.25">
      <c r="A199">
        <v>191</v>
      </c>
      <c r="B199">
        <v>64.165912164089278</v>
      </c>
      <c r="C199">
        <f t="shared" si="8"/>
        <v>71.411523275729721</v>
      </c>
      <c r="D199">
        <f t="shared" si="9"/>
        <v>29.076544154631573</v>
      </c>
      <c r="E199">
        <f t="shared" si="10"/>
        <v>10.39396352215045</v>
      </c>
      <c r="F199">
        <f t="shared" si="11"/>
        <v>0</v>
      </c>
    </row>
    <row r="200" spans="1:6" x14ac:dyDescent="0.25">
      <c r="A200">
        <v>192</v>
      </c>
      <c r="B200">
        <v>49.445185501220699</v>
      </c>
      <c r="C200">
        <f t="shared" si="8"/>
        <v>71.411523275729721</v>
      </c>
      <c r="D200">
        <f t="shared" si="9"/>
        <v>29.076544154631573</v>
      </c>
      <c r="E200">
        <f t="shared" si="10"/>
        <v>6.0672003814323219</v>
      </c>
      <c r="F200">
        <f t="shared" si="11"/>
        <v>0</v>
      </c>
    </row>
    <row r="201" spans="1:6" x14ac:dyDescent="0.25">
      <c r="A201">
        <v>193</v>
      </c>
      <c r="B201">
        <v>51.964325207166588</v>
      </c>
      <c r="C201">
        <f t="shared" si="8"/>
        <v>71.411523275729721</v>
      </c>
      <c r="D201">
        <f t="shared" si="9"/>
        <v>29.076544154631573</v>
      </c>
      <c r="E201">
        <f t="shared" si="10"/>
        <v>4.2595769466600828</v>
      </c>
      <c r="F201">
        <f t="shared" si="11"/>
        <v>0</v>
      </c>
    </row>
    <row r="202" spans="1:6" x14ac:dyDescent="0.25">
      <c r="A202">
        <v>194</v>
      </c>
      <c r="B202">
        <v>53.131997566941379</v>
      </c>
      <c r="C202">
        <f t="shared" ref="C202:C208" si="12">$J$3+(3*$J$4)</f>
        <v>71.411523275729721</v>
      </c>
      <c r="D202">
        <f t="shared" ref="D202:D208" si="13">$J$3-(3*$J$4)</f>
        <v>29.076544154631573</v>
      </c>
      <c r="E202">
        <f t="shared" si="10"/>
        <v>3.6196258716626346</v>
      </c>
      <c r="F202">
        <f t="shared" si="11"/>
        <v>0</v>
      </c>
    </row>
    <row r="203" spans="1:6" x14ac:dyDescent="0.25">
      <c r="A203">
        <v>195</v>
      </c>
      <c r="B203">
        <v>47.814475132393326</v>
      </c>
      <c r="C203">
        <f t="shared" si="12"/>
        <v>71.411523275729721</v>
      </c>
      <c r="D203">
        <f t="shared" si="13"/>
        <v>29.076544154631573</v>
      </c>
      <c r="E203">
        <f t="shared" ref="E203:E208" si="14">MAX(0,B203-($J$3+$J$5)+E202)</f>
        <v>0</v>
      </c>
      <c r="F203">
        <f t="shared" ref="F203:F208" si="15">MAX(0,($J$3-$J$5)-B203+F202)</f>
        <v>0</v>
      </c>
    </row>
    <row r="204" spans="1:6" x14ac:dyDescent="0.25">
      <c r="A204">
        <v>196</v>
      </c>
      <c r="B204">
        <v>51.262675834720611</v>
      </c>
      <c r="C204">
        <f t="shared" si="12"/>
        <v>71.411523275729721</v>
      </c>
      <c r="D204">
        <f t="shared" si="13"/>
        <v>29.076544154631573</v>
      </c>
      <c r="E204">
        <f t="shared" si="14"/>
        <v>0</v>
      </c>
      <c r="F204">
        <f t="shared" si="15"/>
        <v>0</v>
      </c>
    </row>
    <row r="205" spans="1:6" x14ac:dyDescent="0.25">
      <c r="A205">
        <v>197</v>
      </c>
      <c r="B205">
        <v>53.100051561447742</v>
      </c>
      <c r="C205">
        <f t="shared" si="12"/>
        <v>71.411523275729721</v>
      </c>
      <c r="D205">
        <f t="shared" si="13"/>
        <v>29.076544154631573</v>
      </c>
      <c r="E205">
        <f t="shared" si="14"/>
        <v>0</v>
      </c>
      <c r="F205">
        <f t="shared" si="15"/>
        <v>0</v>
      </c>
    </row>
    <row r="206" spans="1:6" x14ac:dyDescent="0.25">
      <c r="A206">
        <v>198</v>
      </c>
      <c r="B206">
        <v>46.652842918560268</v>
      </c>
      <c r="C206">
        <f t="shared" si="12"/>
        <v>71.411523275729721</v>
      </c>
      <c r="D206">
        <f t="shared" si="13"/>
        <v>29.076544154631573</v>
      </c>
      <c r="E206">
        <f t="shared" si="14"/>
        <v>0</v>
      </c>
      <c r="F206">
        <f t="shared" si="15"/>
        <v>6.3275869862202683E-2</v>
      </c>
    </row>
    <row r="207" spans="1:6" x14ac:dyDescent="0.25">
      <c r="A207">
        <v>199</v>
      </c>
      <c r="B207">
        <v>42.656664400024283</v>
      </c>
      <c r="C207">
        <f t="shared" si="12"/>
        <v>71.411523275729721</v>
      </c>
      <c r="D207">
        <f t="shared" si="13"/>
        <v>29.076544154631573</v>
      </c>
      <c r="E207">
        <f t="shared" si="14"/>
        <v>0</v>
      </c>
      <c r="F207">
        <f t="shared" si="15"/>
        <v>4.1227302582603897</v>
      </c>
    </row>
    <row r="208" spans="1:6" x14ac:dyDescent="0.25">
      <c r="A208">
        <v>200</v>
      </c>
      <c r="B208">
        <v>34.410001586564391</v>
      </c>
      <c r="C208">
        <f t="shared" si="12"/>
        <v>71.411523275729721</v>
      </c>
      <c r="D208">
        <f t="shared" si="13"/>
        <v>29.076544154631573</v>
      </c>
      <c r="E208">
        <f t="shared" si="14"/>
        <v>0</v>
      </c>
      <c r="F208">
        <f t="shared" si="15"/>
        <v>16.428847460118469</v>
      </c>
    </row>
  </sheetData>
  <pageMargins left="0.7" right="0.7" top="0.75" bottom="0.75" header="0.3" footer="0.3"/>
  <pageSetup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16</xdr:col>
                <xdr:colOff>0</xdr:colOff>
                <xdr:row>8</xdr:row>
                <xdr:rowOff>0</xdr:rowOff>
              </from>
              <to>
                <xdr:col>20</xdr:col>
                <xdr:colOff>400050</xdr:colOff>
                <xdr:row>10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G2" sqref="G2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1" bestFit="1" customWidth="1"/>
    <col min="5" max="6" width="12" bestFit="1" customWidth="1"/>
    <col min="7" max="7" width="10.85546875" bestFit="1" customWidth="1"/>
    <col min="9" max="9" width="22.28515625" bestFit="1" customWidth="1"/>
  </cols>
  <sheetData>
    <row r="1" spans="1:10" x14ac:dyDescent="0.25">
      <c r="A1" t="s">
        <v>11</v>
      </c>
      <c r="B1" t="s">
        <v>0</v>
      </c>
      <c r="C1" t="s">
        <v>3</v>
      </c>
      <c r="D1" t="s">
        <v>4</v>
      </c>
      <c r="E1" t="s">
        <v>6</v>
      </c>
      <c r="F1" t="s">
        <v>7</v>
      </c>
      <c r="G1" t="s">
        <v>9</v>
      </c>
    </row>
    <row r="2" spans="1:10" x14ac:dyDescent="0.25">
      <c r="A2">
        <v>1</v>
      </c>
      <c r="B2">
        <v>43.986053499961542</v>
      </c>
      <c r="C2">
        <f>$J$3+(3*$J$4)</f>
        <v>75.072048761380785</v>
      </c>
      <c r="D2">
        <f>$J$3-(3*$J$4)</f>
        <v>34.729529202675835</v>
      </c>
      <c r="E2">
        <v>0</v>
      </c>
      <c r="F2">
        <v>0</v>
      </c>
      <c r="G2" t="str">
        <f>IF(MAX(E2,F2)&gt;$J$6,"OUT OF CONTROL!","Acceptable")</f>
        <v>Acceptable</v>
      </c>
    </row>
    <row r="3" spans="1:10" x14ac:dyDescent="0.25">
      <c r="A3">
        <v>2</v>
      </c>
      <c r="B3">
        <v>44.821854436784754</v>
      </c>
      <c r="C3">
        <f t="shared" ref="C3:C66" si="0">$J$3+(3*$J$4)</f>
        <v>75.072048761380785</v>
      </c>
      <c r="D3">
        <f t="shared" ref="D3:D66" si="1">$J$3-(3*$J$4)</f>
        <v>34.729529202675835</v>
      </c>
      <c r="E3">
        <f>MAX(0,B3-($J$3+$J$5)+E2)</f>
        <v>0</v>
      </c>
      <c r="F3">
        <f>MAX(0,($J$3-$J$5)-B3+F2)</f>
        <v>6.7170579153514751</v>
      </c>
      <c r="G3" t="str">
        <f t="shared" ref="G3:G66" si="2">IF(MAX(E3,F3)&gt;$J$6,"OUT OF CONTROL!","Acceptable")</f>
        <v>Acceptable</v>
      </c>
      <c r="I3" s="1" t="s">
        <v>1</v>
      </c>
      <c r="J3" s="1">
        <f>AVERAGE(B2:B101)</f>
        <v>54.90078898202831</v>
      </c>
    </row>
    <row r="4" spans="1:10" x14ac:dyDescent="0.25">
      <c r="A4">
        <v>3</v>
      </c>
      <c r="B4">
        <v>44.686033333862326</v>
      </c>
      <c r="C4">
        <f t="shared" si="0"/>
        <v>75.072048761380785</v>
      </c>
      <c r="D4">
        <f t="shared" si="1"/>
        <v>34.729529202675835</v>
      </c>
      <c r="E4">
        <f t="shared" ref="E4:E67" si="3">MAX(0,B4-($J$3+$J$5)+E3)</f>
        <v>0</v>
      </c>
      <c r="F4">
        <f t="shared" ref="F4:F67" si="4">MAX(0,($J$3-$J$5)-B4+F3)</f>
        <v>13.569936933625378</v>
      </c>
      <c r="G4" t="str">
        <f t="shared" si="2"/>
        <v>Acceptable</v>
      </c>
      <c r="I4" s="1" t="s">
        <v>2</v>
      </c>
      <c r="J4" s="1">
        <f>STDEV(B2:B101)</f>
        <v>6.7237532597841598</v>
      </c>
    </row>
    <row r="5" spans="1:10" x14ac:dyDescent="0.25">
      <c r="A5">
        <v>4</v>
      </c>
      <c r="B5">
        <v>57.950440127472248</v>
      </c>
      <c r="C5">
        <f t="shared" si="0"/>
        <v>75.072048761380785</v>
      </c>
      <c r="D5">
        <f t="shared" si="1"/>
        <v>34.729529202675835</v>
      </c>
      <c r="E5">
        <f t="shared" si="3"/>
        <v>0</v>
      </c>
      <c r="F5">
        <f t="shared" si="4"/>
        <v>7.1584091582893592</v>
      </c>
      <c r="G5" t="str">
        <f t="shared" si="2"/>
        <v>Acceptable</v>
      </c>
      <c r="I5" s="1" t="s">
        <v>8</v>
      </c>
      <c r="J5" s="1">
        <f>0.5*$J$4</f>
        <v>3.3618766298920799</v>
      </c>
    </row>
    <row r="6" spans="1:10" x14ac:dyDescent="0.25">
      <c r="A6">
        <v>5</v>
      </c>
      <c r="B6">
        <v>59.381949153583108</v>
      </c>
      <c r="C6">
        <f t="shared" si="0"/>
        <v>75.072048761380785</v>
      </c>
      <c r="D6">
        <f t="shared" si="1"/>
        <v>34.729529202675835</v>
      </c>
      <c r="E6">
        <f t="shared" si="3"/>
        <v>1.1192835416627176</v>
      </c>
      <c r="F6">
        <f t="shared" si="4"/>
        <v>0</v>
      </c>
      <c r="G6" t="str">
        <f t="shared" si="2"/>
        <v>Acceptable</v>
      </c>
      <c r="I6" s="1" t="s">
        <v>10</v>
      </c>
      <c r="J6" s="1">
        <f>5*$J$4</f>
        <v>33.618766298920796</v>
      </c>
    </row>
    <row r="7" spans="1:10" x14ac:dyDescent="0.25">
      <c r="A7">
        <v>6</v>
      </c>
      <c r="B7">
        <v>56.952386772231442</v>
      </c>
      <c r="C7">
        <f t="shared" si="0"/>
        <v>75.072048761380785</v>
      </c>
      <c r="D7">
        <f t="shared" si="1"/>
        <v>34.729529202675835</v>
      </c>
      <c r="E7">
        <f t="shared" si="3"/>
        <v>0</v>
      </c>
      <c r="F7">
        <f t="shared" si="4"/>
        <v>0</v>
      </c>
      <c r="G7" t="str">
        <f t="shared" si="2"/>
        <v>Acceptable</v>
      </c>
    </row>
    <row r="8" spans="1:10" x14ac:dyDescent="0.25">
      <c r="A8">
        <v>7</v>
      </c>
      <c r="B8">
        <v>55.665391478617288</v>
      </c>
      <c r="C8">
        <f t="shared" si="0"/>
        <v>75.072048761380785</v>
      </c>
      <c r="D8">
        <f t="shared" si="1"/>
        <v>34.729529202675835</v>
      </c>
      <c r="E8">
        <f t="shared" si="3"/>
        <v>0</v>
      </c>
      <c r="F8">
        <f t="shared" si="4"/>
        <v>0</v>
      </c>
      <c r="G8" t="str">
        <f t="shared" si="2"/>
        <v>Acceptable</v>
      </c>
    </row>
    <row r="9" spans="1:10" x14ac:dyDescent="0.25">
      <c r="A9">
        <v>8</v>
      </c>
      <c r="B9">
        <v>47.465006535334759</v>
      </c>
      <c r="C9">
        <f t="shared" si="0"/>
        <v>75.072048761380785</v>
      </c>
      <c r="D9">
        <f t="shared" si="1"/>
        <v>34.729529202675835</v>
      </c>
      <c r="E9">
        <f t="shared" si="3"/>
        <v>0</v>
      </c>
      <c r="F9">
        <f t="shared" si="4"/>
        <v>4.0739058168014708</v>
      </c>
      <c r="G9" t="str">
        <f t="shared" si="2"/>
        <v>Acceptable</v>
      </c>
    </row>
    <row r="10" spans="1:10" x14ac:dyDescent="0.25">
      <c r="A10">
        <v>9</v>
      </c>
      <c r="B10">
        <v>51.090599914454934</v>
      </c>
      <c r="C10">
        <f t="shared" si="0"/>
        <v>75.072048761380785</v>
      </c>
      <c r="D10">
        <f t="shared" si="1"/>
        <v>34.729529202675835</v>
      </c>
      <c r="E10">
        <f t="shared" si="3"/>
        <v>0</v>
      </c>
      <c r="F10">
        <f t="shared" si="4"/>
        <v>4.522218254482766</v>
      </c>
      <c r="G10" t="str">
        <f t="shared" si="2"/>
        <v>Acceptable</v>
      </c>
    </row>
    <row r="11" spans="1:10" x14ac:dyDescent="0.25">
      <c r="A11">
        <v>10</v>
      </c>
      <c r="B11">
        <v>54.814295249403706</v>
      </c>
      <c r="C11">
        <f t="shared" si="0"/>
        <v>75.072048761380785</v>
      </c>
      <c r="D11">
        <f t="shared" si="1"/>
        <v>34.729529202675835</v>
      </c>
      <c r="E11">
        <f t="shared" si="3"/>
        <v>0</v>
      </c>
      <c r="F11">
        <f t="shared" si="4"/>
        <v>1.2468353572152893</v>
      </c>
      <c r="G11" t="str">
        <f t="shared" si="2"/>
        <v>Acceptable</v>
      </c>
    </row>
    <row r="12" spans="1:10" x14ac:dyDescent="0.25">
      <c r="A12">
        <v>11</v>
      </c>
      <c r="B12">
        <v>50.912167190937517</v>
      </c>
      <c r="C12">
        <f t="shared" si="0"/>
        <v>75.072048761380785</v>
      </c>
      <c r="D12">
        <f t="shared" si="1"/>
        <v>34.729529202675835</v>
      </c>
      <c r="E12">
        <f t="shared" si="3"/>
        <v>0</v>
      </c>
      <c r="F12">
        <f t="shared" si="4"/>
        <v>1.873580518414002</v>
      </c>
      <c r="G12" t="str">
        <f t="shared" si="2"/>
        <v>Acceptable</v>
      </c>
    </row>
    <row r="13" spans="1:10" x14ac:dyDescent="0.25">
      <c r="A13">
        <v>12</v>
      </c>
      <c r="B13">
        <v>46.929334859359415</v>
      </c>
      <c r="C13">
        <f t="shared" si="0"/>
        <v>75.072048761380785</v>
      </c>
      <c r="D13">
        <f t="shared" si="1"/>
        <v>34.729529202675835</v>
      </c>
      <c r="E13">
        <f t="shared" si="3"/>
        <v>0</v>
      </c>
      <c r="F13">
        <f t="shared" si="4"/>
        <v>6.4831580111908167</v>
      </c>
      <c r="G13" t="str">
        <f t="shared" si="2"/>
        <v>Acceptable</v>
      </c>
    </row>
    <row r="14" spans="1:10" x14ac:dyDescent="0.25">
      <c r="A14">
        <v>13</v>
      </c>
      <c r="B14">
        <v>53.86500494036698</v>
      </c>
      <c r="C14">
        <f t="shared" si="0"/>
        <v>75.072048761380785</v>
      </c>
      <c r="D14">
        <f t="shared" si="1"/>
        <v>34.729529202675835</v>
      </c>
      <c r="E14">
        <f t="shared" si="3"/>
        <v>0</v>
      </c>
      <c r="F14">
        <f t="shared" si="4"/>
        <v>4.1570654229600663</v>
      </c>
      <c r="G14" t="str">
        <f t="shared" si="2"/>
        <v>Acceptable</v>
      </c>
    </row>
    <row r="15" spans="1:10" x14ac:dyDescent="0.25">
      <c r="A15">
        <v>14</v>
      </c>
      <c r="B15">
        <v>61.534232738891866</v>
      </c>
      <c r="C15">
        <f t="shared" si="0"/>
        <v>75.072048761380785</v>
      </c>
      <c r="D15">
        <f t="shared" si="1"/>
        <v>34.729529202675835</v>
      </c>
      <c r="E15">
        <f t="shared" si="3"/>
        <v>3.2715671269714761</v>
      </c>
      <c r="F15">
        <f t="shared" si="4"/>
        <v>0</v>
      </c>
      <c r="G15" t="str">
        <f t="shared" si="2"/>
        <v>Acceptable</v>
      </c>
    </row>
    <row r="16" spans="1:10" x14ac:dyDescent="0.25">
      <c r="A16">
        <v>15</v>
      </c>
      <c r="B16">
        <v>55.053259699348267</v>
      </c>
      <c r="C16">
        <f t="shared" si="0"/>
        <v>75.072048761380785</v>
      </c>
      <c r="D16">
        <f t="shared" si="1"/>
        <v>34.729529202675835</v>
      </c>
      <c r="E16">
        <f t="shared" si="3"/>
        <v>6.2161214399353071E-2</v>
      </c>
      <c r="F16">
        <f t="shared" si="4"/>
        <v>0</v>
      </c>
      <c r="G16" t="str">
        <f t="shared" si="2"/>
        <v>Acceptable</v>
      </c>
    </row>
    <row r="17" spans="1:7" x14ac:dyDescent="0.25">
      <c r="A17">
        <v>16</v>
      </c>
      <c r="B17">
        <v>57.451888787453321</v>
      </c>
      <c r="C17">
        <f t="shared" si="0"/>
        <v>75.072048761380785</v>
      </c>
      <c r="D17">
        <f t="shared" si="1"/>
        <v>34.729529202675835</v>
      </c>
      <c r="E17">
        <f t="shared" si="3"/>
        <v>0</v>
      </c>
      <c r="F17">
        <f t="shared" si="4"/>
        <v>0</v>
      </c>
      <c r="G17" t="str">
        <f t="shared" si="2"/>
        <v>Acceptable</v>
      </c>
    </row>
    <row r="18" spans="1:7" x14ac:dyDescent="0.25">
      <c r="A18">
        <v>17</v>
      </c>
      <c r="B18">
        <v>44.952068663463599</v>
      </c>
      <c r="C18">
        <f t="shared" si="0"/>
        <v>75.072048761380785</v>
      </c>
      <c r="D18">
        <f t="shared" si="1"/>
        <v>34.729529202675835</v>
      </c>
      <c r="E18">
        <f t="shared" si="3"/>
        <v>0</v>
      </c>
      <c r="F18">
        <f t="shared" si="4"/>
        <v>6.58684368867263</v>
      </c>
      <c r="G18" t="str">
        <f t="shared" si="2"/>
        <v>Acceptable</v>
      </c>
    </row>
    <row r="19" spans="1:7" x14ac:dyDescent="0.25">
      <c r="A19">
        <v>18</v>
      </c>
      <c r="B19">
        <v>56.220368526968088</v>
      </c>
      <c r="C19">
        <f t="shared" si="0"/>
        <v>75.072048761380785</v>
      </c>
      <c r="D19">
        <f t="shared" si="1"/>
        <v>34.729529202675835</v>
      </c>
      <c r="E19">
        <f t="shared" si="3"/>
        <v>0</v>
      </c>
      <c r="F19">
        <f t="shared" si="4"/>
        <v>1.9053875138407719</v>
      </c>
      <c r="G19" t="str">
        <f t="shared" si="2"/>
        <v>Acceptable</v>
      </c>
    </row>
    <row r="20" spans="1:7" x14ac:dyDescent="0.25">
      <c r="A20">
        <v>19</v>
      </c>
      <c r="B20">
        <v>62.001168090744343</v>
      </c>
      <c r="C20">
        <f t="shared" si="0"/>
        <v>75.072048761380785</v>
      </c>
      <c r="D20">
        <f t="shared" si="1"/>
        <v>34.729529202675835</v>
      </c>
      <c r="E20">
        <f t="shared" si="3"/>
        <v>3.7385024788239534</v>
      </c>
      <c r="F20">
        <f t="shared" si="4"/>
        <v>0</v>
      </c>
      <c r="G20" t="str">
        <f t="shared" si="2"/>
        <v>Acceptable</v>
      </c>
    </row>
    <row r="21" spans="1:7" x14ac:dyDescent="0.25">
      <c r="A21">
        <v>20</v>
      </c>
      <c r="B21">
        <v>62.59633972641285</v>
      </c>
      <c r="C21">
        <f t="shared" si="0"/>
        <v>75.072048761380785</v>
      </c>
      <c r="D21">
        <f t="shared" si="1"/>
        <v>34.729529202675835</v>
      </c>
      <c r="E21">
        <f t="shared" si="3"/>
        <v>8.0721765933164136</v>
      </c>
      <c r="F21">
        <f t="shared" si="4"/>
        <v>0</v>
      </c>
      <c r="G21" t="str">
        <f t="shared" si="2"/>
        <v>Acceptable</v>
      </c>
    </row>
    <row r="22" spans="1:7" x14ac:dyDescent="0.25">
      <c r="A22">
        <v>21</v>
      </c>
      <c r="B22">
        <v>53.433377280419521</v>
      </c>
      <c r="C22">
        <f t="shared" si="0"/>
        <v>75.072048761380785</v>
      </c>
      <c r="D22">
        <f t="shared" si="1"/>
        <v>34.729529202675835</v>
      </c>
      <c r="E22">
        <f t="shared" si="3"/>
        <v>3.2428882618155441</v>
      </c>
      <c r="F22">
        <f t="shared" si="4"/>
        <v>0</v>
      </c>
      <c r="G22" t="str">
        <f t="shared" si="2"/>
        <v>Acceptable</v>
      </c>
    </row>
    <row r="23" spans="1:7" x14ac:dyDescent="0.25">
      <c r="A23">
        <v>22</v>
      </c>
      <c r="B23">
        <v>55.835538841021453</v>
      </c>
      <c r="C23">
        <f t="shared" si="0"/>
        <v>75.072048761380785</v>
      </c>
      <c r="D23">
        <f t="shared" si="1"/>
        <v>34.729529202675835</v>
      </c>
      <c r="E23">
        <f t="shared" si="3"/>
        <v>0.8157614909166071</v>
      </c>
      <c r="F23">
        <f t="shared" si="4"/>
        <v>0</v>
      </c>
      <c r="G23" t="str">
        <f t="shared" si="2"/>
        <v>Acceptable</v>
      </c>
    </row>
    <row r="24" spans="1:7" x14ac:dyDescent="0.25">
      <c r="A24">
        <v>23</v>
      </c>
      <c r="B24">
        <v>69.835461375845469</v>
      </c>
      <c r="C24">
        <f t="shared" si="0"/>
        <v>75.072048761380785</v>
      </c>
      <c r="D24">
        <f t="shared" si="1"/>
        <v>34.729529202675835</v>
      </c>
      <c r="E24">
        <f t="shared" si="3"/>
        <v>12.388557254841686</v>
      </c>
      <c r="F24">
        <f t="shared" si="4"/>
        <v>0</v>
      </c>
      <c r="G24" t="str">
        <f t="shared" si="2"/>
        <v>Acceptable</v>
      </c>
    </row>
    <row r="25" spans="1:7" x14ac:dyDescent="0.25">
      <c r="A25">
        <v>24</v>
      </c>
      <c r="B25">
        <v>45.790645431212312</v>
      </c>
      <c r="C25">
        <f t="shared" si="0"/>
        <v>75.072048761380785</v>
      </c>
      <c r="D25">
        <f t="shared" si="1"/>
        <v>34.729529202675835</v>
      </c>
      <c r="E25">
        <f t="shared" si="3"/>
        <v>0</v>
      </c>
      <c r="F25">
        <f t="shared" si="4"/>
        <v>5.7482669209239177</v>
      </c>
      <c r="G25" t="str">
        <f t="shared" si="2"/>
        <v>Acceptable</v>
      </c>
    </row>
    <row r="26" spans="1:7" x14ac:dyDescent="0.25">
      <c r="A26">
        <v>25</v>
      </c>
      <c r="B26">
        <v>64.966851584235087</v>
      </c>
      <c r="C26">
        <f t="shared" si="0"/>
        <v>75.072048761380785</v>
      </c>
      <c r="D26">
        <f t="shared" si="1"/>
        <v>34.729529202675835</v>
      </c>
      <c r="E26">
        <f t="shared" si="3"/>
        <v>6.704185972314697</v>
      </c>
      <c r="F26">
        <f t="shared" si="4"/>
        <v>0</v>
      </c>
      <c r="G26" t="str">
        <f t="shared" si="2"/>
        <v>Acceptable</v>
      </c>
    </row>
    <row r="27" spans="1:7" x14ac:dyDescent="0.25">
      <c r="A27">
        <v>26</v>
      </c>
      <c r="B27">
        <v>46.63047390939979</v>
      </c>
      <c r="C27">
        <f t="shared" si="0"/>
        <v>75.072048761380785</v>
      </c>
      <c r="D27">
        <f t="shared" si="1"/>
        <v>34.729529202675835</v>
      </c>
      <c r="E27">
        <f t="shared" si="3"/>
        <v>0</v>
      </c>
      <c r="F27">
        <f t="shared" si="4"/>
        <v>4.9084384427364398</v>
      </c>
      <c r="G27" t="str">
        <f t="shared" si="2"/>
        <v>Acceptable</v>
      </c>
    </row>
    <row r="28" spans="1:7" x14ac:dyDescent="0.25">
      <c r="A28">
        <v>27</v>
      </c>
      <c r="B28">
        <v>48.318284554266597</v>
      </c>
      <c r="C28">
        <f t="shared" si="0"/>
        <v>75.072048761380785</v>
      </c>
      <c r="D28">
        <f t="shared" si="1"/>
        <v>34.729529202675835</v>
      </c>
      <c r="E28">
        <f t="shared" si="3"/>
        <v>0</v>
      </c>
      <c r="F28">
        <f t="shared" si="4"/>
        <v>8.1290662406060719</v>
      </c>
      <c r="G28" t="str">
        <f t="shared" si="2"/>
        <v>Acceptable</v>
      </c>
    </row>
    <row r="29" spans="1:7" x14ac:dyDescent="0.25">
      <c r="A29">
        <v>28</v>
      </c>
      <c r="B29">
        <v>57.704766185023281</v>
      </c>
      <c r="C29">
        <f t="shared" si="0"/>
        <v>75.072048761380785</v>
      </c>
      <c r="D29">
        <f t="shared" si="1"/>
        <v>34.729529202675835</v>
      </c>
      <c r="E29">
        <f t="shared" si="3"/>
        <v>0</v>
      </c>
      <c r="F29">
        <f t="shared" si="4"/>
        <v>1.9632124077190198</v>
      </c>
      <c r="G29" t="str">
        <f t="shared" si="2"/>
        <v>Acceptable</v>
      </c>
    </row>
    <row r="30" spans="1:7" x14ac:dyDescent="0.25">
      <c r="A30">
        <v>29</v>
      </c>
      <c r="B30">
        <v>52.3433223834746</v>
      </c>
      <c r="C30">
        <f t="shared" si="0"/>
        <v>75.072048761380785</v>
      </c>
      <c r="D30">
        <f t="shared" si="1"/>
        <v>34.729529202675835</v>
      </c>
      <c r="E30">
        <f t="shared" si="3"/>
        <v>0</v>
      </c>
      <c r="F30">
        <f t="shared" si="4"/>
        <v>1.158802376380649</v>
      </c>
      <c r="G30" t="str">
        <f t="shared" si="2"/>
        <v>Acceptable</v>
      </c>
    </row>
    <row r="31" spans="1:7" x14ac:dyDescent="0.25">
      <c r="A31">
        <v>30</v>
      </c>
      <c r="B31">
        <v>73.759688328831928</v>
      </c>
      <c r="C31">
        <f t="shared" si="0"/>
        <v>75.072048761380785</v>
      </c>
      <c r="D31">
        <f t="shared" si="1"/>
        <v>34.729529202675835</v>
      </c>
      <c r="E31">
        <f t="shared" si="3"/>
        <v>15.497022716911538</v>
      </c>
      <c r="F31">
        <f t="shared" si="4"/>
        <v>0</v>
      </c>
      <c r="G31" t="str">
        <f t="shared" si="2"/>
        <v>Acceptable</v>
      </c>
    </row>
    <row r="32" spans="1:7" x14ac:dyDescent="0.25">
      <c r="A32">
        <v>31</v>
      </c>
      <c r="B32">
        <v>55.619694935387841</v>
      </c>
      <c r="C32">
        <f t="shared" si="0"/>
        <v>75.072048761380785</v>
      </c>
      <c r="D32">
        <f t="shared" si="1"/>
        <v>34.729529202675835</v>
      </c>
      <c r="E32">
        <f t="shared" si="3"/>
        <v>12.854052040378988</v>
      </c>
      <c r="F32">
        <f t="shared" si="4"/>
        <v>0</v>
      </c>
      <c r="G32" t="str">
        <f t="shared" si="2"/>
        <v>Acceptable</v>
      </c>
    </row>
    <row r="33" spans="1:7" x14ac:dyDescent="0.25">
      <c r="A33">
        <v>32</v>
      </c>
      <c r="B33">
        <v>63.141607214612932</v>
      </c>
      <c r="C33">
        <f t="shared" si="0"/>
        <v>75.072048761380785</v>
      </c>
      <c r="D33">
        <f t="shared" si="1"/>
        <v>34.729529202675835</v>
      </c>
      <c r="E33">
        <f t="shared" si="3"/>
        <v>17.732993643071531</v>
      </c>
      <c r="F33">
        <f t="shared" si="4"/>
        <v>0</v>
      </c>
      <c r="G33" t="str">
        <f t="shared" si="2"/>
        <v>Acceptable</v>
      </c>
    </row>
    <row r="34" spans="1:7" x14ac:dyDescent="0.25">
      <c r="A34">
        <v>33</v>
      </c>
      <c r="B34">
        <v>61.700973860915205</v>
      </c>
      <c r="C34">
        <f t="shared" si="0"/>
        <v>75.072048761380785</v>
      </c>
      <c r="D34">
        <f t="shared" si="1"/>
        <v>34.729529202675835</v>
      </c>
      <c r="E34">
        <f t="shared" si="3"/>
        <v>21.171301892066346</v>
      </c>
      <c r="F34">
        <f t="shared" si="4"/>
        <v>0</v>
      </c>
      <c r="G34" t="str">
        <f t="shared" si="2"/>
        <v>Acceptable</v>
      </c>
    </row>
    <row r="35" spans="1:7" x14ac:dyDescent="0.25">
      <c r="A35">
        <v>34</v>
      </c>
      <c r="B35">
        <v>50.088556463210068</v>
      </c>
      <c r="C35">
        <f t="shared" si="0"/>
        <v>75.072048761380785</v>
      </c>
      <c r="D35">
        <f t="shared" si="1"/>
        <v>34.729529202675835</v>
      </c>
      <c r="E35">
        <f t="shared" si="3"/>
        <v>12.997192743356024</v>
      </c>
      <c r="F35">
        <f t="shared" si="4"/>
        <v>1.4503558889261612</v>
      </c>
      <c r="G35" t="str">
        <f t="shared" si="2"/>
        <v>Acceptable</v>
      </c>
    </row>
    <row r="36" spans="1:7" x14ac:dyDescent="0.25">
      <c r="A36">
        <v>35</v>
      </c>
      <c r="B36">
        <v>47.411682245638126</v>
      </c>
      <c r="C36">
        <f t="shared" si="0"/>
        <v>75.072048761380785</v>
      </c>
      <c r="D36">
        <f t="shared" si="1"/>
        <v>34.729529202675835</v>
      </c>
      <c r="E36">
        <f t="shared" si="3"/>
        <v>2.1462093770737596</v>
      </c>
      <c r="F36">
        <f t="shared" si="4"/>
        <v>5.5775859954242648</v>
      </c>
      <c r="G36" t="str">
        <f t="shared" si="2"/>
        <v>Acceptable</v>
      </c>
    </row>
    <row r="37" spans="1:7" x14ac:dyDescent="0.25">
      <c r="A37">
        <v>36</v>
      </c>
      <c r="B37">
        <v>55.523558380362196</v>
      </c>
      <c r="C37">
        <f t="shared" si="0"/>
        <v>75.072048761380785</v>
      </c>
      <c r="D37">
        <f t="shared" si="1"/>
        <v>34.729529202675835</v>
      </c>
      <c r="E37">
        <f t="shared" si="3"/>
        <v>0</v>
      </c>
      <c r="F37">
        <f t="shared" si="4"/>
        <v>1.5929399671982978</v>
      </c>
      <c r="G37" t="str">
        <f t="shared" si="2"/>
        <v>Acceptable</v>
      </c>
    </row>
    <row r="38" spans="1:7" x14ac:dyDescent="0.25">
      <c r="A38">
        <v>37</v>
      </c>
      <c r="B38">
        <v>54.823660245692672</v>
      </c>
      <c r="C38">
        <f t="shared" si="0"/>
        <v>75.072048761380785</v>
      </c>
      <c r="D38">
        <f t="shared" si="1"/>
        <v>34.729529202675835</v>
      </c>
      <c r="E38">
        <f t="shared" si="3"/>
        <v>0</v>
      </c>
      <c r="F38">
        <f t="shared" si="4"/>
        <v>0</v>
      </c>
      <c r="G38" t="str">
        <f t="shared" si="2"/>
        <v>Acceptable</v>
      </c>
    </row>
    <row r="39" spans="1:7" x14ac:dyDescent="0.25">
      <c r="A39">
        <v>38</v>
      </c>
      <c r="B39">
        <v>51.61996435951135</v>
      </c>
      <c r="C39">
        <f t="shared" si="0"/>
        <v>75.072048761380785</v>
      </c>
      <c r="D39">
        <f t="shared" si="1"/>
        <v>34.729529202675835</v>
      </c>
      <c r="E39">
        <f t="shared" si="3"/>
        <v>0</v>
      </c>
      <c r="F39">
        <f t="shared" si="4"/>
        <v>0</v>
      </c>
      <c r="G39" t="str">
        <f t="shared" si="2"/>
        <v>Acceptable</v>
      </c>
    </row>
    <row r="40" spans="1:7" x14ac:dyDescent="0.25">
      <c r="A40">
        <v>39</v>
      </c>
      <c r="B40">
        <v>47.478372660340739</v>
      </c>
      <c r="C40">
        <f t="shared" si="0"/>
        <v>75.072048761380785</v>
      </c>
      <c r="D40">
        <f t="shared" si="1"/>
        <v>34.729529202675835</v>
      </c>
      <c r="E40">
        <f t="shared" si="3"/>
        <v>0</v>
      </c>
      <c r="F40">
        <f t="shared" si="4"/>
        <v>4.0605396917954906</v>
      </c>
      <c r="G40" t="str">
        <f t="shared" si="2"/>
        <v>Acceptable</v>
      </c>
    </row>
    <row r="41" spans="1:7" x14ac:dyDescent="0.25">
      <c r="A41">
        <v>40</v>
      </c>
      <c r="B41">
        <v>57.436954431020645</v>
      </c>
      <c r="C41">
        <f t="shared" si="0"/>
        <v>75.072048761380785</v>
      </c>
      <c r="D41">
        <f t="shared" si="1"/>
        <v>34.729529202675835</v>
      </c>
      <c r="E41">
        <f t="shared" si="3"/>
        <v>0</v>
      </c>
      <c r="F41">
        <f t="shared" si="4"/>
        <v>0</v>
      </c>
      <c r="G41" t="str">
        <f t="shared" si="2"/>
        <v>Acceptable</v>
      </c>
    </row>
    <row r="42" spans="1:7" x14ac:dyDescent="0.25">
      <c r="A42">
        <v>41</v>
      </c>
      <c r="B42">
        <v>48.284419882126436</v>
      </c>
      <c r="C42">
        <f t="shared" si="0"/>
        <v>75.072048761380785</v>
      </c>
      <c r="D42">
        <f t="shared" si="1"/>
        <v>34.729529202675835</v>
      </c>
      <c r="E42">
        <f t="shared" si="3"/>
        <v>0</v>
      </c>
      <c r="F42">
        <f t="shared" si="4"/>
        <v>3.2544924700097937</v>
      </c>
      <c r="G42" t="str">
        <f t="shared" si="2"/>
        <v>Acceptable</v>
      </c>
    </row>
    <row r="43" spans="1:7" x14ac:dyDescent="0.25">
      <c r="A43">
        <v>42</v>
      </c>
      <c r="B43">
        <v>39.944796780897939</v>
      </c>
      <c r="C43">
        <f t="shared" si="0"/>
        <v>75.072048761380785</v>
      </c>
      <c r="D43">
        <f t="shared" si="1"/>
        <v>34.729529202675835</v>
      </c>
      <c r="E43">
        <f t="shared" si="3"/>
        <v>0</v>
      </c>
      <c r="F43">
        <f t="shared" si="4"/>
        <v>14.848608041248085</v>
      </c>
      <c r="G43" t="str">
        <f t="shared" si="2"/>
        <v>Acceptable</v>
      </c>
    </row>
    <row r="44" spans="1:7" x14ac:dyDescent="0.25">
      <c r="A44">
        <v>43</v>
      </c>
      <c r="B44">
        <v>55.598688816919562</v>
      </c>
      <c r="C44">
        <f t="shared" si="0"/>
        <v>75.072048761380785</v>
      </c>
      <c r="D44">
        <f t="shared" si="1"/>
        <v>34.729529202675835</v>
      </c>
      <c r="E44">
        <f t="shared" si="3"/>
        <v>0</v>
      </c>
      <c r="F44">
        <f t="shared" si="4"/>
        <v>10.788831576464752</v>
      </c>
      <c r="G44" t="str">
        <f t="shared" si="2"/>
        <v>Acceptable</v>
      </c>
    </row>
    <row r="45" spans="1:7" x14ac:dyDescent="0.25">
      <c r="A45">
        <v>44</v>
      </c>
      <c r="B45">
        <v>63.320784540100917</v>
      </c>
      <c r="C45">
        <f t="shared" si="0"/>
        <v>75.072048761380785</v>
      </c>
      <c r="D45">
        <f t="shared" si="1"/>
        <v>34.729529202675835</v>
      </c>
      <c r="E45">
        <f t="shared" si="3"/>
        <v>5.0581189281805266</v>
      </c>
      <c r="F45">
        <f t="shared" si="4"/>
        <v>0</v>
      </c>
      <c r="G45" t="str">
        <f t="shared" si="2"/>
        <v>Acceptable</v>
      </c>
    </row>
    <row r="46" spans="1:7" x14ac:dyDescent="0.25">
      <c r="A46">
        <v>45</v>
      </c>
      <c r="B46">
        <v>56.776208252195978</v>
      </c>
      <c r="C46">
        <f t="shared" si="0"/>
        <v>75.072048761380785</v>
      </c>
      <c r="D46">
        <f t="shared" si="1"/>
        <v>34.729529202675835</v>
      </c>
      <c r="E46">
        <f t="shared" si="3"/>
        <v>3.5716615684561148</v>
      </c>
      <c r="F46">
        <f t="shared" si="4"/>
        <v>0</v>
      </c>
      <c r="G46" t="str">
        <f t="shared" si="2"/>
        <v>Acceptable</v>
      </c>
    </row>
    <row r="47" spans="1:7" x14ac:dyDescent="0.25">
      <c r="A47">
        <v>46</v>
      </c>
      <c r="B47">
        <v>59.855292928215391</v>
      </c>
      <c r="C47">
        <f t="shared" si="0"/>
        <v>75.072048761380785</v>
      </c>
      <c r="D47">
        <f t="shared" si="1"/>
        <v>34.729529202675835</v>
      </c>
      <c r="E47">
        <f t="shared" si="3"/>
        <v>5.1642888847511159</v>
      </c>
      <c r="F47">
        <f t="shared" si="4"/>
        <v>0</v>
      </c>
      <c r="G47" t="str">
        <f t="shared" si="2"/>
        <v>Acceptable</v>
      </c>
    </row>
    <row r="48" spans="1:7" x14ac:dyDescent="0.25">
      <c r="A48">
        <v>47</v>
      </c>
      <c r="B48">
        <v>57.521128466484861</v>
      </c>
      <c r="C48">
        <f t="shared" si="0"/>
        <v>75.072048761380785</v>
      </c>
      <c r="D48">
        <f t="shared" si="1"/>
        <v>34.729529202675835</v>
      </c>
      <c r="E48">
        <f t="shared" si="3"/>
        <v>4.4227517393155864</v>
      </c>
      <c r="F48">
        <f t="shared" si="4"/>
        <v>0</v>
      </c>
      <c r="G48" t="str">
        <f t="shared" si="2"/>
        <v>Acceptable</v>
      </c>
    </row>
    <row r="49" spans="1:7" x14ac:dyDescent="0.25">
      <c r="A49">
        <v>48</v>
      </c>
      <c r="B49">
        <v>52.404109702553001</v>
      </c>
      <c r="C49">
        <f t="shared" si="0"/>
        <v>75.072048761380785</v>
      </c>
      <c r="D49">
        <f t="shared" si="1"/>
        <v>34.729529202675835</v>
      </c>
      <c r="E49">
        <f t="shared" si="3"/>
        <v>0</v>
      </c>
      <c r="F49">
        <f t="shared" si="4"/>
        <v>0</v>
      </c>
      <c r="G49" t="str">
        <f t="shared" si="2"/>
        <v>Acceptable</v>
      </c>
    </row>
    <row r="50" spans="1:7" x14ac:dyDescent="0.25">
      <c r="A50">
        <v>49</v>
      </c>
      <c r="B50">
        <v>55.556891033843279</v>
      </c>
      <c r="C50">
        <f t="shared" si="0"/>
        <v>75.072048761380785</v>
      </c>
      <c r="D50">
        <f t="shared" si="1"/>
        <v>34.729529202675835</v>
      </c>
      <c r="E50">
        <f t="shared" si="3"/>
        <v>0</v>
      </c>
      <c r="F50">
        <f t="shared" si="4"/>
        <v>0</v>
      </c>
      <c r="G50" t="str">
        <f t="shared" si="2"/>
        <v>Acceptable</v>
      </c>
    </row>
    <row r="51" spans="1:7" x14ac:dyDescent="0.25">
      <c r="A51">
        <v>50</v>
      </c>
      <c r="B51">
        <v>59.024053992726493</v>
      </c>
      <c r="C51">
        <f t="shared" si="0"/>
        <v>75.072048761380785</v>
      </c>
      <c r="D51">
        <f t="shared" si="1"/>
        <v>34.729529202675835</v>
      </c>
      <c r="E51">
        <f t="shared" si="3"/>
        <v>0.76138838080610327</v>
      </c>
      <c r="F51">
        <f t="shared" si="4"/>
        <v>0</v>
      </c>
      <c r="G51" t="str">
        <f t="shared" si="2"/>
        <v>Acceptable</v>
      </c>
    </row>
    <row r="52" spans="1:7" x14ac:dyDescent="0.25">
      <c r="A52">
        <v>51</v>
      </c>
      <c r="B52">
        <v>67.404851868800762</v>
      </c>
      <c r="C52">
        <f t="shared" si="0"/>
        <v>75.072048761380785</v>
      </c>
      <c r="D52">
        <f t="shared" si="1"/>
        <v>34.729529202675835</v>
      </c>
      <c r="E52">
        <f t="shared" si="3"/>
        <v>9.9035746376864751</v>
      </c>
      <c r="F52">
        <f t="shared" si="4"/>
        <v>0</v>
      </c>
      <c r="G52" t="str">
        <f t="shared" si="2"/>
        <v>Acceptable</v>
      </c>
    </row>
    <row r="53" spans="1:7" x14ac:dyDescent="0.25">
      <c r="A53">
        <v>52</v>
      </c>
      <c r="B53">
        <v>63.883065335549347</v>
      </c>
      <c r="C53">
        <f t="shared" si="0"/>
        <v>75.072048761380785</v>
      </c>
      <c r="D53">
        <f t="shared" si="1"/>
        <v>34.729529202675835</v>
      </c>
      <c r="E53">
        <f t="shared" si="3"/>
        <v>15.523974361315432</v>
      </c>
      <c r="F53">
        <f t="shared" si="4"/>
        <v>0</v>
      </c>
      <c r="G53" t="str">
        <f t="shared" si="2"/>
        <v>Acceptable</v>
      </c>
    </row>
    <row r="54" spans="1:7" x14ac:dyDescent="0.25">
      <c r="A54">
        <v>53</v>
      </c>
      <c r="B54">
        <v>42.175957827729462</v>
      </c>
      <c r="C54">
        <f t="shared" si="0"/>
        <v>75.072048761380785</v>
      </c>
      <c r="D54">
        <f t="shared" si="1"/>
        <v>34.729529202675835</v>
      </c>
      <c r="E54">
        <f t="shared" si="3"/>
        <v>0</v>
      </c>
      <c r="F54">
        <f t="shared" si="4"/>
        <v>9.3629545244067671</v>
      </c>
      <c r="G54" t="str">
        <f t="shared" si="2"/>
        <v>Acceptable</v>
      </c>
    </row>
    <row r="55" spans="1:7" x14ac:dyDescent="0.25">
      <c r="A55">
        <v>54</v>
      </c>
      <c r="B55">
        <v>57.066431275142996</v>
      </c>
      <c r="C55">
        <f t="shared" si="0"/>
        <v>75.072048761380785</v>
      </c>
      <c r="D55">
        <f t="shared" si="1"/>
        <v>34.729529202675835</v>
      </c>
      <c r="E55">
        <f t="shared" si="3"/>
        <v>0</v>
      </c>
      <c r="F55">
        <f t="shared" si="4"/>
        <v>3.8354356014000004</v>
      </c>
      <c r="G55" t="str">
        <f t="shared" si="2"/>
        <v>Acceptable</v>
      </c>
    </row>
    <row r="56" spans="1:7" x14ac:dyDescent="0.25">
      <c r="A56">
        <v>55</v>
      </c>
      <c r="B56">
        <v>46.181635214910301</v>
      </c>
      <c r="C56">
        <f t="shared" si="0"/>
        <v>75.072048761380785</v>
      </c>
      <c r="D56">
        <f t="shared" si="1"/>
        <v>34.729529202675835</v>
      </c>
      <c r="E56">
        <f t="shared" si="3"/>
        <v>0</v>
      </c>
      <c r="F56">
        <f t="shared" si="4"/>
        <v>9.1927127386259286</v>
      </c>
      <c r="G56" t="str">
        <f t="shared" si="2"/>
        <v>Acceptable</v>
      </c>
    </row>
    <row r="57" spans="1:7" x14ac:dyDescent="0.25">
      <c r="A57">
        <v>56</v>
      </c>
      <c r="B57">
        <v>67.50735260754027</v>
      </c>
      <c r="C57">
        <f t="shared" si="0"/>
        <v>75.072048761380785</v>
      </c>
      <c r="D57">
        <f t="shared" si="1"/>
        <v>34.729529202675835</v>
      </c>
      <c r="E57">
        <f t="shared" si="3"/>
        <v>9.2446869956198796</v>
      </c>
      <c r="F57">
        <f t="shared" si="4"/>
        <v>0</v>
      </c>
      <c r="G57" t="str">
        <f t="shared" si="2"/>
        <v>Acceptable</v>
      </c>
    </row>
    <row r="58" spans="1:7" x14ac:dyDescent="0.25">
      <c r="A58">
        <v>57</v>
      </c>
      <c r="B58">
        <v>52.028642272582083</v>
      </c>
      <c r="C58">
        <f t="shared" si="0"/>
        <v>75.072048761380785</v>
      </c>
      <c r="D58">
        <f t="shared" si="1"/>
        <v>34.729529202675835</v>
      </c>
      <c r="E58">
        <f t="shared" si="3"/>
        <v>3.0106636562815723</v>
      </c>
      <c r="F58">
        <f t="shared" si="4"/>
        <v>0</v>
      </c>
      <c r="G58" t="str">
        <f t="shared" si="2"/>
        <v>Acceptable</v>
      </c>
    </row>
    <row r="59" spans="1:7" x14ac:dyDescent="0.25">
      <c r="A59">
        <v>58</v>
      </c>
      <c r="B59">
        <v>47.924932830094214</v>
      </c>
      <c r="C59">
        <f t="shared" si="0"/>
        <v>75.072048761380785</v>
      </c>
      <c r="D59">
        <f t="shared" si="1"/>
        <v>34.729529202675835</v>
      </c>
      <c r="E59">
        <f t="shared" si="3"/>
        <v>0</v>
      </c>
      <c r="F59">
        <f t="shared" si="4"/>
        <v>3.6139795220420154</v>
      </c>
      <c r="G59" t="str">
        <f t="shared" si="2"/>
        <v>Acceptable</v>
      </c>
    </row>
    <row r="60" spans="1:7" x14ac:dyDescent="0.25">
      <c r="A60">
        <v>59</v>
      </c>
      <c r="B60">
        <v>59.945813870071959</v>
      </c>
      <c r="C60">
        <f t="shared" si="0"/>
        <v>75.072048761380785</v>
      </c>
      <c r="D60">
        <f t="shared" si="1"/>
        <v>34.729529202675835</v>
      </c>
      <c r="E60">
        <f t="shared" si="3"/>
        <v>1.6831482581515687</v>
      </c>
      <c r="F60">
        <f t="shared" si="4"/>
        <v>0</v>
      </c>
      <c r="G60" t="str">
        <f t="shared" si="2"/>
        <v>Acceptable</v>
      </c>
    </row>
    <row r="61" spans="1:7" x14ac:dyDescent="0.25">
      <c r="A61">
        <v>60</v>
      </c>
      <c r="B61">
        <v>51.887031543367051</v>
      </c>
      <c r="C61">
        <f t="shared" si="0"/>
        <v>75.072048761380785</v>
      </c>
      <c r="D61">
        <f t="shared" si="1"/>
        <v>34.729529202675835</v>
      </c>
      <c r="E61">
        <f t="shared" si="3"/>
        <v>0</v>
      </c>
      <c r="F61">
        <f t="shared" si="4"/>
        <v>0</v>
      </c>
      <c r="G61" t="str">
        <f t="shared" si="2"/>
        <v>Acceptable</v>
      </c>
    </row>
    <row r="62" spans="1:7" x14ac:dyDescent="0.25">
      <c r="A62">
        <v>61</v>
      </c>
      <c r="B62">
        <v>60.364835761823286</v>
      </c>
      <c r="C62">
        <f t="shared" si="0"/>
        <v>75.072048761380785</v>
      </c>
      <c r="D62">
        <f t="shared" si="1"/>
        <v>34.729529202675835</v>
      </c>
      <c r="E62">
        <f t="shared" si="3"/>
        <v>2.1021701499028964</v>
      </c>
      <c r="F62">
        <f t="shared" si="4"/>
        <v>0</v>
      </c>
      <c r="G62" t="str">
        <f t="shared" si="2"/>
        <v>Acceptable</v>
      </c>
    </row>
    <row r="63" spans="1:7" x14ac:dyDescent="0.25">
      <c r="A63">
        <v>62</v>
      </c>
      <c r="B63">
        <v>48.92133297189946</v>
      </c>
      <c r="C63">
        <f t="shared" si="0"/>
        <v>75.072048761380785</v>
      </c>
      <c r="D63">
        <f t="shared" si="1"/>
        <v>34.729529202675835</v>
      </c>
      <c r="E63">
        <f t="shared" si="3"/>
        <v>0</v>
      </c>
      <c r="F63">
        <f t="shared" si="4"/>
        <v>2.6175793802367693</v>
      </c>
      <c r="G63" t="str">
        <f t="shared" si="2"/>
        <v>Acceptable</v>
      </c>
    </row>
    <row r="64" spans="1:7" x14ac:dyDescent="0.25">
      <c r="A64">
        <v>63</v>
      </c>
      <c r="B64">
        <v>59.383594457738212</v>
      </c>
      <c r="C64">
        <f t="shared" si="0"/>
        <v>75.072048761380785</v>
      </c>
      <c r="D64">
        <f t="shared" si="1"/>
        <v>34.729529202675835</v>
      </c>
      <c r="E64">
        <f t="shared" si="3"/>
        <v>1.1209288458178222</v>
      </c>
      <c r="F64">
        <f t="shared" si="4"/>
        <v>0</v>
      </c>
      <c r="G64" t="str">
        <f t="shared" si="2"/>
        <v>Acceptable</v>
      </c>
    </row>
    <row r="65" spans="1:7" x14ac:dyDescent="0.25">
      <c r="A65">
        <v>64</v>
      </c>
      <c r="B65">
        <v>54.069515908062819</v>
      </c>
      <c r="C65">
        <f t="shared" si="0"/>
        <v>75.072048761380785</v>
      </c>
      <c r="D65">
        <f t="shared" si="1"/>
        <v>34.729529202675835</v>
      </c>
      <c r="E65">
        <f t="shared" si="3"/>
        <v>0</v>
      </c>
      <c r="F65">
        <f t="shared" si="4"/>
        <v>0</v>
      </c>
      <c r="G65" t="str">
        <f t="shared" si="2"/>
        <v>Acceptable</v>
      </c>
    </row>
    <row r="66" spans="1:7" x14ac:dyDescent="0.25">
      <c r="A66">
        <v>65</v>
      </c>
      <c r="B66">
        <v>57.410548600784324</v>
      </c>
      <c r="C66">
        <f t="shared" si="0"/>
        <v>75.072048761380785</v>
      </c>
      <c r="D66">
        <f t="shared" si="1"/>
        <v>34.729529202675835</v>
      </c>
      <c r="E66">
        <f t="shared" si="3"/>
        <v>0</v>
      </c>
      <c r="F66">
        <f t="shared" si="4"/>
        <v>0</v>
      </c>
      <c r="G66" t="str">
        <f t="shared" si="2"/>
        <v>Acceptable</v>
      </c>
    </row>
    <row r="67" spans="1:7" x14ac:dyDescent="0.25">
      <c r="A67">
        <v>66</v>
      </c>
      <c r="B67">
        <v>46.4037947261723</v>
      </c>
      <c r="C67">
        <f t="shared" ref="C67:C130" si="5">$J$3+(3*$J$4)</f>
        <v>75.072048761380785</v>
      </c>
      <c r="D67">
        <f t="shared" ref="D67:D130" si="6">$J$3-(3*$J$4)</f>
        <v>34.729529202675835</v>
      </c>
      <c r="E67">
        <f t="shared" si="3"/>
        <v>0</v>
      </c>
      <c r="F67">
        <f t="shared" si="4"/>
        <v>5.1351176259639288</v>
      </c>
      <c r="G67" t="str">
        <f t="shared" ref="G67:G130" si="7">IF(MAX(E67,F67)&gt;$J$6,"OUT OF CONTROL!","Acceptable")</f>
        <v>Acceptable</v>
      </c>
    </row>
    <row r="68" spans="1:7" x14ac:dyDescent="0.25">
      <c r="A68">
        <v>67</v>
      </c>
      <c r="B68">
        <v>49.653241989223424</v>
      </c>
      <c r="C68">
        <f t="shared" si="5"/>
        <v>75.072048761380785</v>
      </c>
      <c r="D68">
        <f t="shared" si="6"/>
        <v>34.729529202675835</v>
      </c>
      <c r="E68">
        <f t="shared" ref="E68:E131" si="8">MAX(0,B68-($J$3+$J$5)+E67)</f>
        <v>0</v>
      </c>
      <c r="F68">
        <f t="shared" ref="F68:F131" si="9">MAX(0,($J$3-$J$5)-B68+F67)</f>
        <v>7.0207879888767337</v>
      </c>
      <c r="G68" t="str">
        <f t="shared" si="7"/>
        <v>Acceptable</v>
      </c>
    </row>
    <row r="69" spans="1:7" x14ac:dyDescent="0.25">
      <c r="A69">
        <v>68</v>
      </c>
      <c r="B69">
        <v>48.053902505348745</v>
      </c>
      <c r="C69">
        <f t="shared" si="5"/>
        <v>75.072048761380785</v>
      </c>
      <c r="D69">
        <f t="shared" si="6"/>
        <v>34.729529202675835</v>
      </c>
      <c r="E69">
        <f t="shared" si="8"/>
        <v>0</v>
      </c>
      <c r="F69">
        <f t="shared" si="9"/>
        <v>10.505797835664218</v>
      </c>
      <c r="G69" t="str">
        <f t="shared" si="7"/>
        <v>Acceptable</v>
      </c>
    </row>
    <row r="70" spans="1:7" x14ac:dyDescent="0.25">
      <c r="A70">
        <v>69</v>
      </c>
      <c r="B70">
        <v>55.28079474038924</v>
      </c>
      <c r="C70">
        <f t="shared" si="5"/>
        <v>75.072048761380785</v>
      </c>
      <c r="D70">
        <f t="shared" si="6"/>
        <v>34.729529202675835</v>
      </c>
      <c r="E70">
        <f t="shared" si="8"/>
        <v>0</v>
      </c>
      <c r="F70">
        <f t="shared" si="9"/>
        <v>6.7639154474112075</v>
      </c>
      <c r="G70" t="str">
        <f t="shared" si="7"/>
        <v>Acceptable</v>
      </c>
    </row>
    <row r="71" spans="1:7" x14ac:dyDescent="0.25">
      <c r="A71">
        <v>70</v>
      </c>
      <c r="B71">
        <v>58.124012335939348</v>
      </c>
      <c r="C71">
        <f t="shared" si="5"/>
        <v>75.072048761380785</v>
      </c>
      <c r="D71">
        <f t="shared" si="6"/>
        <v>34.729529202675835</v>
      </c>
      <c r="E71">
        <f t="shared" si="8"/>
        <v>0</v>
      </c>
      <c r="F71">
        <f t="shared" si="9"/>
        <v>0.17881546360808898</v>
      </c>
      <c r="G71" t="str">
        <f t="shared" si="7"/>
        <v>Acceptable</v>
      </c>
    </row>
    <row r="72" spans="1:7" x14ac:dyDescent="0.25">
      <c r="A72">
        <v>71</v>
      </c>
      <c r="B72">
        <v>55.758869609109063</v>
      </c>
      <c r="C72">
        <f t="shared" si="5"/>
        <v>75.072048761380785</v>
      </c>
      <c r="D72">
        <f t="shared" si="6"/>
        <v>34.729529202675835</v>
      </c>
      <c r="E72">
        <f t="shared" si="8"/>
        <v>0</v>
      </c>
      <c r="F72">
        <f t="shared" si="9"/>
        <v>0</v>
      </c>
      <c r="G72" t="str">
        <f t="shared" si="7"/>
        <v>Acceptable</v>
      </c>
    </row>
    <row r="73" spans="1:7" x14ac:dyDescent="0.25">
      <c r="A73">
        <v>72</v>
      </c>
      <c r="B73">
        <v>45.117350329099338</v>
      </c>
      <c r="C73">
        <f t="shared" si="5"/>
        <v>75.072048761380785</v>
      </c>
      <c r="D73">
        <f t="shared" si="6"/>
        <v>34.729529202675835</v>
      </c>
      <c r="E73">
        <f t="shared" si="8"/>
        <v>0</v>
      </c>
      <c r="F73">
        <f t="shared" si="9"/>
        <v>6.4215620230368913</v>
      </c>
      <c r="G73" t="str">
        <f t="shared" si="7"/>
        <v>Acceptable</v>
      </c>
    </row>
    <row r="74" spans="1:7" x14ac:dyDescent="0.25">
      <c r="A74">
        <v>73</v>
      </c>
      <c r="B74">
        <v>56.849498052978348</v>
      </c>
      <c r="C74">
        <f t="shared" si="5"/>
        <v>75.072048761380785</v>
      </c>
      <c r="D74">
        <f t="shared" si="6"/>
        <v>34.729529202675835</v>
      </c>
      <c r="E74">
        <f t="shared" si="8"/>
        <v>0</v>
      </c>
      <c r="F74">
        <f t="shared" si="9"/>
        <v>1.110976322194773</v>
      </c>
      <c r="G74" t="str">
        <f t="shared" si="7"/>
        <v>Acceptable</v>
      </c>
    </row>
    <row r="75" spans="1:7" x14ac:dyDescent="0.25">
      <c r="A75">
        <v>74</v>
      </c>
      <c r="B75">
        <v>54.349983694603587</v>
      </c>
      <c r="C75">
        <f t="shared" si="5"/>
        <v>75.072048761380785</v>
      </c>
      <c r="D75">
        <f t="shared" si="6"/>
        <v>34.729529202675835</v>
      </c>
      <c r="E75">
        <f t="shared" si="8"/>
        <v>0</v>
      </c>
      <c r="F75">
        <f t="shared" si="9"/>
        <v>0</v>
      </c>
      <c r="G75" t="str">
        <f t="shared" si="7"/>
        <v>Acceptable</v>
      </c>
    </row>
    <row r="76" spans="1:7" x14ac:dyDescent="0.25">
      <c r="A76">
        <v>75</v>
      </c>
      <c r="B76">
        <v>64.289428963781347</v>
      </c>
      <c r="C76">
        <f t="shared" si="5"/>
        <v>75.072048761380785</v>
      </c>
      <c r="D76">
        <f t="shared" si="6"/>
        <v>34.729529202675835</v>
      </c>
      <c r="E76">
        <f t="shared" si="8"/>
        <v>6.0267633518609571</v>
      </c>
      <c r="F76">
        <f t="shared" si="9"/>
        <v>0</v>
      </c>
      <c r="G76" t="str">
        <f t="shared" si="7"/>
        <v>Acceptable</v>
      </c>
    </row>
    <row r="77" spans="1:7" x14ac:dyDescent="0.25">
      <c r="A77">
        <v>76</v>
      </c>
      <c r="B77">
        <v>53.693370599835362</v>
      </c>
      <c r="C77">
        <f t="shared" si="5"/>
        <v>75.072048761380785</v>
      </c>
      <c r="D77">
        <f t="shared" si="6"/>
        <v>34.729529202675835</v>
      </c>
      <c r="E77">
        <f t="shared" si="8"/>
        <v>1.4574683397759287</v>
      </c>
      <c r="F77">
        <f t="shared" si="9"/>
        <v>0</v>
      </c>
      <c r="G77" t="str">
        <f t="shared" si="7"/>
        <v>Acceptable</v>
      </c>
    </row>
    <row r="78" spans="1:7" x14ac:dyDescent="0.25">
      <c r="A78">
        <v>77</v>
      </c>
      <c r="B78">
        <v>54.218362700927059</v>
      </c>
      <c r="C78">
        <f t="shared" si="5"/>
        <v>75.072048761380785</v>
      </c>
      <c r="D78">
        <f t="shared" si="6"/>
        <v>34.729529202675835</v>
      </c>
      <c r="E78">
        <f t="shared" si="8"/>
        <v>0</v>
      </c>
      <c r="F78">
        <f t="shared" si="9"/>
        <v>0</v>
      </c>
      <c r="G78" t="str">
        <f t="shared" si="7"/>
        <v>Acceptable</v>
      </c>
    </row>
    <row r="79" spans="1:7" x14ac:dyDescent="0.25">
      <c r="A79">
        <v>78</v>
      </c>
      <c r="B79">
        <v>54.392428161384728</v>
      </c>
      <c r="C79">
        <f t="shared" si="5"/>
        <v>75.072048761380785</v>
      </c>
      <c r="D79">
        <f t="shared" si="6"/>
        <v>34.729529202675835</v>
      </c>
      <c r="E79">
        <f t="shared" si="8"/>
        <v>0</v>
      </c>
      <c r="F79">
        <f t="shared" si="9"/>
        <v>0</v>
      </c>
      <c r="G79" t="str">
        <f t="shared" si="7"/>
        <v>Acceptable</v>
      </c>
    </row>
    <row r="80" spans="1:7" x14ac:dyDescent="0.25">
      <c r="A80">
        <v>79</v>
      </c>
      <c r="B80">
        <v>56.710371249498607</v>
      </c>
      <c r="C80">
        <f t="shared" si="5"/>
        <v>75.072048761380785</v>
      </c>
      <c r="D80">
        <f t="shared" si="6"/>
        <v>34.729529202675835</v>
      </c>
      <c r="E80">
        <f t="shared" si="8"/>
        <v>0</v>
      </c>
      <c r="F80">
        <f t="shared" si="9"/>
        <v>0</v>
      </c>
      <c r="G80" t="str">
        <f t="shared" si="7"/>
        <v>Acceptable</v>
      </c>
    </row>
    <row r="81" spans="1:7" x14ac:dyDescent="0.25">
      <c r="A81">
        <v>80</v>
      </c>
      <c r="B81">
        <v>47.941763080624213</v>
      </c>
      <c r="C81">
        <f t="shared" si="5"/>
        <v>75.072048761380785</v>
      </c>
      <c r="D81">
        <f t="shared" si="6"/>
        <v>34.729529202675835</v>
      </c>
      <c r="E81">
        <f t="shared" si="8"/>
        <v>0</v>
      </c>
      <c r="F81">
        <f t="shared" si="9"/>
        <v>3.5971492715120164</v>
      </c>
      <c r="G81" t="str">
        <f t="shared" si="7"/>
        <v>Acceptable</v>
      </c>
    </row>
    <row r="82" spans="1:7" x14ac:dyDescent="0.25">
      <c r="A82">
        <v>81</v>
      </c>
      <c r="B82">
        <v>60.656032579995461</v>
      </c>
      <c r="C82">
        <f t="shared" si="5"/>
        <v>75.072048761380785</v>
      </c>
      <c r="D82">
        <f t="shared" si="6"/>
        <v>34.729529202675835</v>
      </c>
      <c r="E82">
        <f t="shared" si="8"/>
        <v>2.3933669680750711</v>
      </c>
      <c r="F82">
        <f t="shared" si="9"/>
        <v>0</v>
      </c>
      <c r="G82" t="str">
        <f t="shared" si="7"/>
        <v>Acceptable</v>
      </c>
    </row>
    <row r="83" spans="1:7" x14ac:dyDescent="0.25">
      <c r="A83">
        <v>82</v>
      </c>
      <c r="B83">
        <v>58.088610585078676</v>
      </c>
      <c r="C83">
        <f t="shared" si="5"/>
        <v>75.072048761380785</v>
      </c>
      <c r="D83">
        <f t="shared" si="6"/>
        <v>34.729529202675835</v>
      </c>
      <c r="E83">
        <f t="shared" si="8"/>
        <v>2.2193119412333573</v>
      </c>
      <c r="F83">
        <f t="shared" si="9"/>
        <v>0</v>
      </c>
      <c r="G83" t="str">
        <f t="shared" si="7"/>
        <v>Acceptable</v>
      </c>
    </row>
    <row r="84" spans="1:7" x14ac:dyDescent="0.25">
      <c r="A84">
        <v>83</v>
      </c>
      <c r="B84">
        <v>55.934915036894701</v>
      </c>
      <c r="C84">
        <f t="shared" si="5"/>
        <v>75.072048761380785</v>
      </c>
      <c r="D84">
        <f t="shared" si="6"/>
        <v>34.729529202675835</v>
      </c>
      <c r="E84">
        <f t="shared" si="8"/>
        <v>0</v>
      </c>
      <c r="F84">
        <f t="shared" si="9"/>
        <v>0</v>
      </c>
      <c r="G84" t="str">
        <f t="shared" si="7"/>
        <v>Acceptable</v>
      </c>
    </row>
    <row r="85" spans="1:7" x14ac:dyDescent="0.25">
      <c r="A85">
        <v>84</v>
      </c>
      <c r="B85">
        <v>40.282772338855665</v>
      </c>
      <c r="C85">
        <f t="shared" si="5"/>
        <v>75.072048761380785</v>
      </c>
      <c r="D85">
        <f t="shared" si="6"/>
        <v>34.729529202675835</v>
      </c>
      <c r="E85">
        <f t="shared" si="8"/>
        <v>0</v>
      </c>
      <c r="F85">
        <f t="shared" si="9"/>
        <v>11.256140013280564</v>
      </c>
      <c r="G85" t="str">
        <f t="shared" si="7"/>
        <v>Acceptable</v>
      </c>
    </row>
    <row r="86" spans="1:7" x14ac:dyDescent="0.25">
      <c r="A86">
        <v>85</v>
      </c>
      <c r="B86">
        <v>49.434992689868395</v>
      </c>
      <c r="C86">
        <f t="shared" si="5"/>
        <v>75.072048761380785</v>
      </c>
      <c r="D86">
        <f t="shared" si="6"/>
        <v>34.729529202675835</v>
      </c>
      <c r="E86">
        <f t="shared" si="8"/>
        <v>0</v>
      </c>
      <c r="F86">
        <f t="shared" si="9"/>
        <v>13.360059675548399</v>
      </c>
      <c r="G86" t="str">
        <f t="shared" si="7"/>
        <v>Acceptable</v>
      </c>
    </row>
    <row r="87" spans="1:7" x14ac:dyDescent="0.25">
      <c r="A87">
        <v>86</v>
      </c>
      <c r="B87">
        <v>57.820686752128871</v>
      </c>
      <c r="C87">
        <f t="shared" si="5"/>
        <v>75.072048761380785</v>
      </c>
      <c r="D87">
        <f t="shared" si="6"/>
        <v>34.729529202675835</v>
      </c>
      <c r="E87">
        <f t="shared" si="8"/>
        <v>0</v>
      </c>
      <c r="F87">
        <f t="shared" si="9"/>
        <v>7.078285275555757</v>
      </c>
      <c r="G87" t="str">
        <f t="shared" si="7"/>
        <v>Acceptable</v>
      </c>
    </row>
    <row r="88" spans="1:7" x14ac:dyDescent="0.25">
      <c r="A88">
        <v>87</v>
      </c>
      <c r="B88">
        <v>63.051181278748075</v>
      </c>
      <c r="C88">
        <f t="shared" si="5"/>
        <v>75.072048761380785</v>
      </c>
      <c r="D88">
        <f t="shared" si="6"/>
        <v>34.729529202675835</v>
      </c>
      <c r="E88">
        <f t="shared" si="8"/>
        <v>4.7885156668276849</v>
      </c>
      <c r="F88">
        <f t="shared" si="9"/>
        <v>0</v>
      </c>
      <c r="G88" t="str">
        <f t="shared" si="7"/>
        <v>Acceptable</v>
      </c>
    </row>
    <row r="89" spans="1:7" x14ac:dyDescent="0.25">
      <c r="A89">
        <v>88</v>
      </c>
      <c r="B89">
        <v>60.560993464553789</v>
      </c>
      <c r="C89">
        <f t="shared" si="5"/>
        <v>75.072048761380785</v>
      </c>
      <c r="D89">
        <f t="shared" si="6"/>
        <v>34.729529202675835</v>
      </c>
      <c r="E89">
        <f t="shared" si="8"/>
        <v>7.0868435194610839</v>
      </c>
      <c r="F89">
        <f t="shared" si="9"/>
        <v>0</v>
      </c>
      <c r="G89" t="str">
        <f t="shared" si="7"/>
        <v>Acceptable</v>
      </c>
    </row>
    <row r="90" spans="1:7" x14ac:dyDescent="0.25">
      <c r="A90">
        <v>89</v>
      </c>
      <c r="B90">
        <v>61.159710164135952</v>
      </c>
      <c r="C90">
        <f t="shared" si="5"/>
        <v>75.072048761380785</v>
      </c>
      <c r="D90">
        <f t="shared" si="6"/>
        <v>34.729529202675835</v>
      </c>
      <c r="E90">
        <f t="shared" si="8"/>
        <v>9.9838880716766454</v>
      </c>
      <c r="F90">
        <f t="shared" si="9"/>
        <v>0</v>
      </c>
      <c r="G90" t="str">
        <f t="shared" si="7"/>
        <v>Acceptable</v>
      </c>
    </row>
    <row r="91" spans="1:7" x14ac:dyDescent="0.25">
      <c r="A91">
        <v>90</v>
      </c>
      <c r="B91">
        <v>60.764837860815803</v>
      </c>
      <c r="C91">
        <f t="shared" si="5"/>
        <v>75.072048761380785</v>
      </c>
      <c r="D91">
        <f t="shared" si="6"/>
        <v>34.729529202675835</v>
      </c>
      <c r="E91">
        <f t="shared" si="8"/>
        <v>12.486060320572058</v>
      </c>
      <c r="F91">
        <f t="shared" si="9"/>
        <v>0</v>
      </c>
      <c r="G91" t="str">
        <f t="shared" si="7"/>
        <v>Acceptable</v>
      </c>
    </row>
    <row r="92" spans="1:7" x14ac:dyDescent="0.25">
      <c r="A92">
        <v>91</v>
      </c>
      <c r="B92">
        <v>60.599618037993515</v>
      </c>
      <c r="C92">
        <f t="shared" si="5"/>
        <v>75.072048761380785</v>
      </c>
      <c r="D92">
        <f t="shared" si="6"/>
        <v>34.729529202675835</v>
      </c>
      <c r="E92">
        <f t="shared" si="8"/>
        <v>14.823012746645183</v>
      </c>
      <c r="F92">
        <f t="shared" si="9"/>
        <v>0</v>
      </c>
      <c r="G92" t="str">
        <f t="shared" si="7"/>
        <v>Acceptable</v>
      </c>
    </row>
    <row r="93" spans="1:7" x14ac:dyDescent="0.25">
      <c r="A93">
        <v>92</v>
      </c>
      <c r="B93">
        <v>52.289943410774946</v>
      </c>
      <c r="C93">
        <f t="shared" si="5"/>
        <v>75.072048761380785</v>
      </c>
      <c r="D93">
        <f t="shared" si="6"/>
        <v>34.729529202675835</v>
      </c>
      <c r="E93">
        <f t="shared" si="8"/>
        <v>8.8502905454997389</v>
      </c>
      <c r="F93">
        <f t="shared" si="9"/>
        <v>0</v>
      </c>
      <c r="G93" t="str">
        <f t="shared" si="7"/>
        <v>Acceptable</v>
      </c>
    </row>
    <row r="94" spans="1:7" x14ac:dyDescent="0.25">
      <c r="A94">
        <v>93</v>
      </c>
      <c r="B94">
        <v>52.445442033635608</v>
      </c>
      <c r="C94">
        <f t="shared" si="5"/>
        <v>75.072048761380785</v>
      </c>
      <c r="D94">
        <f t="shared" si="6"/>
        <v>34.729529202675835</v>
      </c>
      <c r="E94">
        <f t="shared" si="8"/>
        <v>3.0330669672149568</v>
      </c>
      <c r="F94">
        <f t="shared" si="9"/>
        <v>0</v>
      </c>
      <c r="G94" t="str">
        <f t="shared" si="7"/>
        <v>Acceptable</v>
      </c>
    </row>
    <row r="95" spans="1:7" x14ac:dyDescent="0.25">
      <c r="A95">
        <v>94</v>
      </c>
      <c r="B95">
        <v>70.549372094019915</v>
      </c>
      <c r="C95">
        <f t="shared" si="5"/>
        <v>75.072048761380785</v>
      </c>
      <c r="D95">
        <f t="shared" si="6"/>
        <v>34.729529202675835</v>
      </c>
      <c r="E95">
        <f t="shared" si="8"/>
        <v>15.319773449314482</v>
      </c>
      <c r="F95">
        <f t="shared" si="9"/>
        <v>0</v>
      </c>
      <c r="G95" t="str">
        <f t="shared" si="7"/>
        <v>Acceptable</v>
      </c>
    </row>
    <row r="96" spans="1:7" x14ac:dyDescent="0.25">
      <c r="A96">
        <v>95</v>
      </c>
      <c r="B96">
        <v>48.991634722823768</v>
      </c>
      <c r="C96">
        <f t="shared" si="5"/>
        <v>75.072048761380785</v>
      </c>
      <c r="D96">
        <f t="shared" si="6"/>
        <v>34.729529202675835</v>
      </c>
      <c r="E96">
        <f t="shared" si="8"/>
        <v>6.0487425602178604</v>
      </c>
      <c r="F96">
        <f t="shared" si="9"/>
        <v>2.547277629312461</v>
      </c>
      <c r="G96" t="str">
        <f t="shared" si="7"/>
        <v>Acceptable</v>
      </c>
    </row>
    <row r="97" spans="1:7" x14ac:dyDescent="0.25">
      <c r="A97">
        <v>96</v>
      </c>
      <c r="B97">
        <v>63.890979151047354</v>
      </c>
      <c r="C97">
        <f t="shared" si="5"/>
        <v>75.072048761380785</v>
      </c>
      <c r="D97">
        <f t="shared" si="6"/>
        <v>34.729529202675835</v>
      </c>
      <c r="E97">
        <f t="shared" si="8"/>
        <v>11.677056099344824</v>
      </c>
      <c r="F97">
        <f t="shared" si="9"/>
        <v>0</v>
      </c>
      <c r="G97" t="str">
        <f t="shared" si="7"/>
        <v>Acceptable</v>
      </c>
    </row>
    <row r="98" spans="1:7" x14ac:dyDescent="0.25">
      <c r="A98">
        <v>97</v>
      </c>
      <c r="B98">
        <v>51.876100657546033</v>
      </c>
      <c r="C98">
        <f t="shared" si="5"/>
        <v>75.072048761380785</v>
      </c>
      <c r="D98">
        <f t="shared" si="6"/>
        <v>34.729529202675835</v>
      </c>
      <c r="E98">
        <f t="shared" si="8"/>
        <v>5.290491144970467</v>
      </c>
      <c r="F98">
        <f t="shared" si="9"/>
        <v>0</v>
      </c>
      <c r="G98" t="str">
        <f t="shared" si="7"/>
        <v>Acceptable</v>
      </c>
    </row>
    <row r="99" spans="1:7" x14ac:dyDescent="0.25">
      <c r="A99">
        <v>98</v>
      </c>
      <c r="B99">
        <v>53.006982085160111</v>
      </c>
      <c r="C99">
        <f t="shared" si="5"/>
        <v>75.072048761380785</v>
      </c>
      <c r="D99">
        <f t="shared" si="6"/>
        <v>34.729529202675835</v>
      </c>
      <c r="E99">
        <f t="shared" si="8"/>
        <v>3.4807618210187741E-2</v>
      </c>
      <c r="F99">
        <f t="shared" si="9"/>
        <v>0</v>
      </c>
      <c r="G99" t="str">
        <f t="shared" si="7"/>
        <v>Acceptable</v>
      </c>
    </row>
    <row r="100" spans="1:7" x14ac:dyDescent="0.25">
      <c r="A100">
        <v>99</v>
      </c>
      <c r="B100">
        <v>49.10297533968496</v>
      </c>
      <c r="C100">
        <f t="shared" si="5"/>
        <v>75.072048761380785</v>
      </c>
      <c r="D100">
        <f t="shared" si="6"/>
        <v>34.729529202675835</v>
      </c>
      <c r="E100">
        <f t="shared" si="8"/>
        <v>0</v>
      </c>
      <c r="F100">
        <f t="shared" si="9"/>
        <v>2.4359370124512694</v>
      </c>
      <c r="G100" t="str">
        <f t="shared" si="7"/>
        <v>Acceptable</v>
      </c>
    </row>
    <row r="101" spans="1:7" x14ac:dyDescent="0.25">
      <c r="A101">
        <v>100</v>
      </c>
      <c r="B101">
        <v>52.498750041922477</v>
      </c>
      <c r="C101">
        <f t="shared" si="5"/>
        <v>75.072048761380785</v>
      </c>
      <c r="D101">
        <f t="shared" si="6"/>
        <v>34.729529202675835</v>
      </c>
      <c r="E101">
        <f t="shared" si="8"/>
        <v>0</v>
      </c>
      <c r="F101">
        <f t="shared" si="9"/>
        <v>1.4760993226650214</v>
      </c>
      <c r="G101" t="str">
        <f t="shared" si="7"/>
        <v>Acceptable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set and test limits</vt:lpstr>
      <vt:lpstr>new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E. Brown</dc:creator>
  <cp:lastModifiedBy>Islam Ebeid</cp:lastModifiedBy>
  <dcterms:created xsi:type="dcterms:W3CDTF">2012-10-16T14:55:42Z</dcterms:created>
  <dcterms:modified xsi:type="dcterms:W3CDTF">2012-10-21T20:25:35Z</dcterms:modified>
</cp:coreProperties>
</file>