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y\Documents\GitHub\arduino-workshop\"/>
    </mc:Choice>
  </mc:AlternateContent>
  <bookViews>
    <workbookView xWindow="1860" yWindow="0" windowWidth="27870" windowHeight="13020"/>
  </bookViews>
  <sheets>
    <sheet name="Sheet1" sheetId="1" r:id="rId1"/>
  </sheets>
  <definedNames>
    <definedName name="_xlnm._FilterDatabase" localSheetId="0" hidden="1">Sheet1!$A$1:$H$11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1" i="1"/>
  <c r="F9" i="1" l="1"/>
  <c r="F8" i="1"/>
  <c r="F7" i="1"/>
  <c r="F10" i="1"/>
  <c r="F4" i="1"/>
  <c r="F5" i="1"/>
  <c r="F6" i="1"/>
  <c r="F3" i="1"/>
  <c r="F14" i="1" l="1"/>
  <c r="F15" i="1" s="1"/>
</calcChain>
</file>

<file path=xl/sharedStrings.xml><?xml version="1.0" encoding="utf-8"?>
<sst xmlns="http://schemas.openxmlformats.org/spreadsheetml/2006/main" count="60" uniqueCount="53">
  <si>
    <t>Schematic Name</t>
  </si>
  <si>
    <t>Manufacturer PN</t>
  </si>
  <si>
    <t>Net Quantity</t>
  </si>
  <si>
    <t>Net Cost</t>
  </si>
  <si>
    <t>Supplier</t>
  </si>
  <si>
    <t>URL</t>
  </si>
  <si>
    <t>Digikey</t>
  </si>
  <si>
    <t>Green LED</t>
  </si>
  <si>
    <t>160-1404-1-ND</t>
  </si>
  <si>
    <t>LTST-C150KGKT</t>
  </si>
  <si>
    <t>http://www.digikey.com/product-detail/en/LTST-C150KGKT/160-1404-1-ND/386759</t>
  </si>
  <si>
    <t>150 Ohm Res</t>
  </si>
  <si>
    <t>10k Ohm Res</t>
  </si>
  <si>
    <t>Jumper</t>
  </si>
  <si>
    <t>http://www.digikey.com/product-detail/en/RC1206JR-07150RL/311-150ERCT-ND/732170</t>
  </si>
  <si>
    <t>311-150ERCT-ND</t>
  </si>
  <si>
    <t>RC1206JR-07150RL</t>
  </si>
  <si>
    <t>http://www.digikey.com/product-detail/en/RC1206JR-0710KL/311-10KERCT-ND/732156</t>
  </si>
  <si>
    <t>RC1206JR-0710KL</t>
  </si>
  <si>
    <t>311-10KERCT-ND</t>
  </si>
  <si>
    <t>Price</t>
  </si>
  <si>
    <t>Total</t>
  </si>
  <si>
    <t>Price/Brd</t>
  </si>
  <si>
    <t>http://www.digikey.com/product-detail/en/382811-8/A26228-ND/293121</t>
  </si>
  <si>
    <t>382811-8</t>
  </si>
  <si>
    <t>A26228-ND</t>
  </si>
  <si>
    <t>Mouser</t>
  </si>
  <si>
    <t>Vendor PN</t>
  </si>
  <si>
    <t>Piezo</t>
  </si>
  <si>
    <t>Sparkfun</t>
  </si>
  <si>
    <t>https://www.sparkfun.com/products/10293</t>
  </si>
  <si>
    <t>7BB-20-6L0</t>
  </si>
  <si>
    <t>SEN-10293</t>
  </si>
  <si>
    <t>3x1 Male Pin Header</t>
  </si>
  <si>
    <t>2x1 Female Pin Header</t>
  </si>
  <si>
    <t>http://www.mouser.com/ProductDetail/TE-Connectivity-AMP/4-103321-5/?qs=sGAEpiMZZMs%252bGHln7q6pm97UIqqiSP4A1%2f30GdYnar0%3d</t>
  </si>
  <si>
    <t>571-4-103321-5</t>
  </si>
  <si>
    <t>4-103321-5</t>
  </si>
  <si>
    <t>http://www.digikey.com/product-detail/en/PPTC021LFBN-RC/S7000-ND/810142</t>
  </si>
  <si>
    <t>S7000-ND</t>
  </si>
  <si>
    <t>PPTC021LFBN-RC</t>
  </si>
  <si>
    <t>8x1 Male Pin Header</t>
  </si>
  <si>
    <t>3-644456-8</t>
  </si>
  <si>
    <t>571-3-644456-8</t>
  </si>
  <si>
    <t>http://www.mouser.com/ProductDetail/TE-Connectivity/3-644456-8/?qs=%2fha2pyFaduhq9SnO3b23Xnp5ZlHUH1n%252bOjVXxNdDMLY%3d</t>
  </si>
  <si>
    <t>3-644456-6</t>
  </si>
  <si>
    <t>571-3-644456-6</t>
  </si>
  <si>
    <t>http://www.mouser.com/ProductDetail/TE-Connectivity/3-644456-6/?qs=sGAEpiMZZMs%252bGHln7q6pm5PveGu%252bNdYGb8ubr3nswks%3d</t>
  </si>
  <si>
    <t>6x1 Male Pin Header</t>
  </si>
  <si>
    <t>10x1 Male Pin Header</t>
  </si>
  <si>
    <t>http://www.mouser.com/ProductDetail/TE-Connectivity-AMP/1-640456-0/?qs=sGAEpiMZZMs%252bGHln7q6pm5E1Eb6qwPl20NYDFBq3IPM%3d</t>
  </si>
  <si>
    <t>571-16404560</t>
  </si>
  <si>
    <t>1-640456-0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</si>
</sst>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71" formatCode="_(&quot;$&quot;* #,##0.000_);_(&quot;$&quot;* \(#,##0.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2" fillId="0" borderId="1" xfId="1"/>
    <xf numFmtId="0" fontId="1" fillId="3" borderId="0" xfId="3"/>
    <xf numFmtId="0" fontId="1" fillId="3" borderId="0" xfId="3" applyAlignment="1">
      <alignment horizontal="left"/>
    </xf>
    <xf numFmtId="164" fontId="1" fillId="3" borderId="0" xfId="3" applyNumberFormat="1"/>
    <xf numFmtId="0" fontId="4" fillId="0" borderId="0" xfId="4"/>
    <xf numFmtId="0" fontId="1" fillId="3" borderId="0" xfId="3" applyNumberFormat="1"/>
    <xf numFmtId="0" fontId="0" fillId="3" borderId="0" xfId="3" applyFont="1"/>
    <xf numFmtId="0" fontId="0" fillId="3" borderId="0" xfId="3" applyFont="1" applyAlignment="1">
      <alignment horizontal="left"/>
    </xf>
    <xf numFmtId="0" fontId="0" fillId="3" borderId="0" xfId="3" applyNumberFormat="1" applyFont="1"/>
    <xf numFmtId="0" fontId="3" fillId="2" borderId="2" xfId="2"/>
    <xf numFmtId="164" fontId="3" fillId="2" borderId="2" xfId="2" applyNumberFormat="1"/>
    <xf numFmtId="164" fontId="0" fillId="3" borderId="0" xfId="3" applyNumberFormat="1" applyFont="1"/>
    <xf numFmtId="0" fontId="1" fillId="4" borderId="0" xfId="6"/>
    <xf numFmtId="164" fontId="1" fillId="4" borderId="0" xfId="6" applyNumberFormat="1"/>
    <xf numFmtId="0" fontId="1" fillId="4" borderId="0" xfId="6" applyAlignment="1">
      <alignment horizontal="left"/>
    </xf>
    <xf numFmtId="0" fontId="1" fillId="5" borderId="0" xfId="7"/>
    <xf numFmtId="0" fontId="1" fillId="5" borderId="0" xfId="7" applyAlignment="1">
      <alignment horizontal="left"/>
    </xf>
    <xf numFmtId="164" fontId="1" fillId="5" borderId="0" xfId="7" applyNumberFormat="1"/>
    <xf numFmtId="171" fontId="1" fillId="3" borderId="0" xfId="3" applyNumberFormat="1"/>
    <xf numFmtId="171" fontId="1" fillId="3" borderId="0" xfId="5" applyNumberFormat="1" applyFill="1"/>
    <xf numFmtId="171" fontId="1" fillId="4" borderId="0" xfId="6" applyNumberFormat="1"/>
    <xf numFmtId="171" fontId="1" fillId="5" borderId="0" xfId="7" applyNumberFormat="1"/>
  </cellXfs>
  <cellStyles count="8">
    <cellStyle name="20% - Accent4" xfId="6" builtinId="42"/>
    <cellStyle name="20% - Accent6" xfId="7" builtinId="50"/>
    <cellStyle name="40% - Accent1" xfId="3" builtinId="31"/>
    <cellStyle name="Check Cell" xfId="2" builtinId="23"/>
    <cellStyle name="Currency" xfId="5" builtinId="4"/>
    <cellStyle name="Heading 2" xfId="1" builtinId="17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382811-8/A26228-ND/293121" TargetMode="External"/><Relationship Id="rId2" Type="http://schemas.openxmlformats.org/officeDocument/2006/relationships/hyperlink" Target="http://www.digikey.com/product-detail/en/LTST-C150KGKT/160-1404-1-ND/386759" TargetMode="External"/><Relationship Id="rId1" Type="http://schemas.openxmlformats.org/officeDocument/2006/relationships/hyperlink" Target="http://www.digikey.com/product-detail/en/RC1206JR-07150RL/311-150ERCT-ND/732170" TargetMode="External"/><Relationship Id="rId4" Type="http://schemas.openxmlformats.org/officeDocument/2006/relationships/hyperlink" Target="http://www.digikey.com/product-detail/en/RC1206JR-0710KL/311-10KERCT-ND/7321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14" sqref="D14"/>
    </sheetView>
  </sheetViews>
  <sheetFormatPr defaultRowHeight="15" x14ac:dyDescent="0.25"/>
  <cols>
    <col min="1" max="1" width="21.5703125" bestFit="1" customWidth="1"/>
    <col min="2" max="2" width="21.140625" bestFit="1" customWidth="1"/>
    <col min="3" max="3" width="15.7109375" bestFit="1" customWidth="1"/>
    <col min="4" max="4" width="16.85546875" bestFit="1" customWidth="1"/>
    <col min="5" max="5" width="9.28515625" bestFit="1" customWidth="1"/>
    <col min="6" max="6" width="12.28515625" bestFit="1" customWidth="1"/>
    <col min="7" max="7" width="11.85546875" bestFit="1" customWidth="1"/>
    <col min="8" max="8" width="132" bestFit="1" customWidth="1"/>
  </cols>
  <sheetData>
    <row r="1" spans="1:8" ht="18" thickBot="1" x14ac:dyDescent="0.35">
      <c r="A1" s="1" t="s">
        <v>0</v>
      </c>
      <c r="B1" s="1" t="s">
        <v>1</v>
      </c>
      <c r="C1" s="1" t="s">
        <v>27</v>
      </c>
      <c r="D1" s="1" t="s">
        <v>2</v>
      </c>
      <c r="E1" s="1" t="s">
        <v>20</v>
      </c>
      <c r="F1" s="1" t="s">
        <v>3</v>
      </c>
      <c r="G1" s="1" t="s">
        <v>4</v>
      </c>
      <c r="H1" s="1" t="s">
        <v>5</v>
      </c>
    </row>
    <row r="2" spans="1:8" ht="15.75" thickTop="1" x14ac:dyDescent="0.25">
      <c r="A2" s="7" t="s">
        <v>34</v>
      </c>
      <c r="B2" s="7" t="s">
        <v>40</v>
      </c>
      <c r="C2" s="8" t="s">
        <v>39</v>
      </c>
      <c r="D2" s="2">
        <v>110</v>
      </c>
      <c r="E2" s="20">
        <v>0.22800000000000001</v>
      </c>
      <c r="F2" s="4">
        <f>E2*D2</f>
        <v>25.080000000000002</v>
      </c>
      <c r="G2" s="12" t="s">
        <v>6</v>
      </c>
      <c r="H2" s="5" t="s">
        <v>38</v>
      </c>
    </row>
    <row r="3" spans="1:8" x14ac:dyDescent="0.25">
      <c r="A3" s="7" t="s">
        <v>7</v>
      </c>
      <c r="B3" s="8" t="s">
        <v>9</v>
      </c>
      <c r="C3" s="2" t="s">
        <v>8</v>
      </c>
      <c r="D3" s="2">
        <v>660</v>
      </c>
      <c r="E3" s="19">
        <v>9.2160000000000006E-2</v>
      </c>
      <c r="F3" s="4">
        <f>E3*D3</f>
        <v>60.825600000000001</v>
      </c>
      <c r="G3" s="4" t="s">
        <v>6</v>
      </c>
      <c r="H3" s="5" t="s">
        <v>10</v>
      </c>
    </row>
    <row r="4" spans="1:8" x14ac:dyDescent="0.25">
      <c r="A4" s="7" t="s">
        <v>13</v>
      </c>
      <c r="B4" s="3" t="s">
        <v>24</v>
      </c>
      <c r="C4" s="2" t="s">
        <v>25</v>
      </c>
      <c r="D4" s="2">
        <v>110</v>
      </c>
      <c r="E4" s="19">
        <v>7.8E-2</v>
      </c>
      <c r="F4" s="4">
        <f>E4*D4</f>
        <v>8.58</v>
      </c>
      <c r="G4" s="4" t="s">
        <v>6</v>
      </c>
      <c r="H4" s="5" t="s">
        <v>23</v>
      </c>
    </row>
    <row r="5" spans="1:8" x14ac:dyDescent="0.25">
      <c r="A5" s="7" t="s">
        <v>11</v>
      </c>
      <c r="B5" s="3" t="s">
        <v>16</v>
      </c>
      <c r="C5" s="6" t="s">
        <v>15</v>
      </c>
      <c r="D5" s="2">
        <v>660</v>
      </c>
      <c r="E5" s="19">
        <v>6.0200000000000002E-3</v>
      </c>
      <c r="F5" s="4">
        <f>E5*D5</f>
        <v>3.9732000000000003</v>
      </c>
      <c r="G5" s="4" t="s">
        <v>6</v>
      </c>
      <c r="H5" s="5" t="s">
        <v>14</v>
      </c>
    </row>
    <row r="6" spans="1:8" x14ac:dyDescent="0.25">
      <c r="A6" s="7" t="s">
        <v>12</v>
      </c>
      <c r="B6" s="3" t="s">
        <v>18</v>
      </c>
      <c r="C6" s="9" t="s">
        <v>19</v>
      </c>
      <c r="D6" s="2">
        <v>220</v>
      </c>
      <c r="E6" s="19">
        <v>6.0200000000000002E-3</v>
      </c>
      <c r="F6" s="4">
        <f>E6*D6</f>
        <v>1.3244</v>
      </c>
      <c r="G6" s="4" t="s">
        <v>6</v>
      </c>
      <c r="H6" s="5" t="s">
        <v>17</v>
      </c>
    </row>
    <row r="7" spans="1:8" x14ac:dyDescent="0.25">
      <c r="A7" s="13" t="s">
        <v>48</v>
      </c>
      <c r="B7" s="13" t="s">
        <v>45</v>
      </c>
      <c r="C7" s="13" t="s">
        <v>46</v>
      </c>
      <c r="D7" s="13">
        <v>110</v>
      </c>
      <c r="E7" s="21">
        <v>0.19400000000000001</v>
      </c>
      <c r="F7" s="14">
        <f>E7*D7</f>
        <v>21.34</v>
      </c>
      <c r="G7" s="14" t="s">
        <v>26</v>
      </c>
      <c r="H7" s="5" t="s">
        <v>47</v>
      </c>
    </row>
    <row r="8" spans="1:8" x14ac:dyDescent="0.25">
      <c r="A8" s="13" t="s">
        <v>41</v>
      </c>
      <c r="B8" s="13" t="s">
        <v>42</v>
      </c>
      <c r="C8" s="13" t="s">
        <v>43</v>
      </c>
      <c r="D8" s="13">
        <v>220</v>
      </c>
      <c r="E8" s="21">
        <v>0.36099999999999999</v>
      </c>
      <c r="F8" s="14">
        <f>E8*D8</f>
        <v>79.42</v>
      </c>
      <c r="G8" s="14" t="s">
        <v>26</v>
      </c>
      <c r="H8" s="5" t="s">
        <v>44</v>
      </c>
    </row>
    <row r="9" spans="1:8" x14ac:dyDescent="0.25">
      <c r="A9" s="13" t="s">
        <v>49</v>
      </c>
      <c r="B9" s="13" t="s">
        <v>52</v>
      </c>
      <c r="C9" s="13" t="s">
        <v>51</v>
      </c>
      <c r="D9" s="13">
        <v>110</v>
      </c>
      <c r="E9" s="21">
        <v>0.29699999999999999</v>
      </c>
      <c r="F9" s="14">
        <f>E9*D9</f>
        <v>32.67</v>
      </c>
      <c r="G9" s="14" t="s">
        <v>26</v>
      </c>
      <c r="H9" s="5" t="s">
        <v>50</v>
      </c>
    </row>
    <row r="10" spans="1:8" x14ac:dyDescent="0.25">
      <c r="A10" s="13" t="s">
        <v>33</v>
      </c>
      <c r="B10" s="13" t="s">
        <v>37</v>
      </c>
      <c r="C10" s="15" t="s">
        <v>36</v>
      </c>
      <c r="D10" s="13">
        <v>330</v>
      </c>
      <c r="E10" s="21">
        <v>8.6999999999999994E-2</v>
      </c>
      <c r="F10" s="14">
        <f>E10*D10</f>
        <v>28.709999999999997</v>
      </c>
      <c r="G10" s="14" t="s">
        <v>26</v>
      </c>
      <c r="H10" s="5" t="s">
        <v>35</v>
      </c>
    </row>
    <row r="11" spans="1:8" x14ac:dyDescent="0.25">
      <c r="A11" s="16" t="s">
        <v>28</v>
      </c>
      <c r="B11" s="16" t="s">
        <v>31</v>
      </c>
      <c r="C11" s="17" t="s">
        <v>32</v>
      </c>
      <c r="D11" s="16">
        <v>110</v>
      </c>
      <c r="E11" s="22">
        <v>1.35</v>
      </c>
      <c r="F11" s="18">
        <f>E11*D11</f>
        <v>148.5</v>
      </c>
      <c r="G11" s="18" t="s">
        <v>29</v>
      </c>
      <c r="H11" s="5" t="s">
        <v>30</v>
      </c>
    </row>
    <row r="13" spans="1:8" ht="15.75" thickBot="1" x14ac:dyDescent="0.3"/>
    <row r="14" spans="1:8" ht="16.5" thickTop="1" thickBot="1" x14ac:dyDescent="0.3">
      <c r="E14" s="10" t="s">
        <v>21</v>
      </c>
      <c r="F14" s="11">
        <f>SUM(F2:F11)</f>
        <v>410.42320000000001</v>
      </c>
    </row>
    <row r="15" spans="1:8" ht="16.5" thickTop="1" thickBot="1" x14ac:dyDescent="0.3">
      <c r="E15" s="10" t="s">
        <v>22</v>
      </c>
      <c r="F15" s="11">
        <f>F14/100</f>
        <v>4.1042319999999997</v>
      </c>
    </row>
    <row r="16" spans="1:8" ht="15.75" thickTop="1" x14ac:dyDescent="0.25"/>
  </sheetData>
  <autoFilter ref="A1:H11">
    <sortState ref="A2:H11">
      <sortCondition ref="G1:G11"/>
    </sortState>
  </autoFilter>
  <hyperlinks>
    <hyperlink ref="H5" r:id="rId1"/>
    <hyperlink ref="H3" r:id="rId2"/>
    <hyperlink ref="H4" r:id="rId3"/>
    <hyperlink ref="H6" r:id="rId4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Salz</dc:creator>
  <cp:lastModifiedBy>Brady Salz</cp:lastModifiedBy>
  <dcterms:created xsi:type="dcterms:W3CDTF">2015-10-05T23:45:52Z</dcterms:created>
  <dcterms:modified xsi:type="dcterms:W3CDTF">2015-10-06T07:24:37Z</dcterms:modified>
</cp:coreProperties>
</file>